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65" yWindow="465" windowWidth="21840" windowHeight="13740" tabRatio="81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1" hidden="1">'17'!$A$1:$E$160</definedName>
    <definedName name="_xlnm._FilterDatabase" localSheetId="0" hidden="1">'Name order'!$A$2:$AN$1182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24" i="22" l="1"/>
  <c r="F313" i="22"/>
  <c r="F8" i="22"/>
  <c r="F27" i="22"/>
  <c r="F307" i="22"/>
  <c r="F633" i="22"/>
  <c r="F731" i="22"/>
  <c r="F207" i="22"/>
  <c r="F243" i="22"/>
  <c r="F593" i="22"/>
  <c r="F575" i="22"/>
  <c r="F919" i="22"/>
  <c r="F612" i="22"/>
  <c r="F42" i="22"/>
  <c r="F314" i="22"/>
  <c r="F680" i="22"/>
  <c r="F1131" i="22"/>
  <c r="F154" i="22"/>
  <c r="F920" i="22"/>
  <c r="F1139" i="22"/>
  <c r="F703" i="22"/>
  <c r="F52" i="22"/>
  <c r="F925" i="22"/>
  <c r="F57" i="22"/>
  <c r="F320" i="22"/>
  <c r="F665" i="22"/>
  <c r="F854" i="22"/>
  <c r="F691" i="22"/>
  <c r="F501" i="22"/>
  <c r="F889" i="22"/>
  <c r="F1116" i="22"/>
  <c r="F83" i="22"/>
  <c r="F915" i="22"/>
  <c r="F754" i="22"/>
  <c r="F440" i="22"/>
  <c r="F674" i="22"/>
  <c r="F873" i="22"/>
  <c r="F563" i="22"/>
  <c r="F1178" i="22"/>
  <c r="F13" i="22"/>
  <c r="F337" i="22"/>
  <c r="F177" i="22"/>
  <c r="F791" i="22"/>
  <c r="F880" i="22"/>
  <c r="F70" i="22"/>
  <c r="F602" i="22"/>
  <c r="F257" i="22"/>
  <c r="F254" i="22"/>
  <c r="F358" i="22"/>
  <c r="F787" i="22"/>
  <c r="F1098" i="22"/>
  <c r="F789" i="22"/>
  <c r="F508" i="22"/>
  <c r="F619" i="22"/>
  <c r="F431" i="22"/>
  <c r="F47" i="22"/>
  <c r="F268" i="22"/>
  <c r="F635" i="22"/>
  <c r="F561" i="22"/>
  <c r="F280" i="22"/>
  <c r="F966" i="22"/>
  <c r="F1046" i="22"/>
  <c r="F1084" i="22"/>
  <c r="F44" i="22"/>
  <c r="F380" i="22"/>
  <c r="F523" i="22"/>
  <c r="F333" i="22"/>
  <c r="F715" i="22"/>
  <c r="F39" i="22"/>
  <c r="F849" i="22"/>
  <c r="F7" i="22"/>
  <c r="F512" i="22"/>
  <c r="F458" i="22"/>
  <c r="F655" i="22"/>
  <c r="F305" i="22"/>
  <c r="F352" i="22"/>
  <c r="F990" i="22"/>
  <c r="F1001" i="22"/>
  <c r="F896" i="22"/>
  <c r="F1102" i="22"/>
  <c r="F234" i="22"/>
  <c r="F697" i="22"/>
  <c r="F124" i="22"/>
  <c r="F866" i="22"/>
  <c r="F274" i="22"/>
  <c r="F376" i="22"/>
  <c r="F1079" i="22"/>
  <c r="F1156" i="22"/>
  <c r="F616" i="22"/>
  <c r="F187" i="22"/>
  <c r="F123" i="22"/>
  <c r="F510" i="22"/>
  <c r="F390" i="22"/>
  <c r="F330" i="22"/>
  <c r="F1167" i="22"/>
  <c r="F1073" i="22"/>
  <c r="F179" i="22"/>
  <c r="F534" i="22"/>
  <c r="F441" i="22"/>
  <c r="F127" i="22"/>
  <c r="F69" i="22"/>
  <c r="F338" i="22"/>
  <c r="F270" i="22"/>
  <c r="F681" i="22"/>
  <c r="F387" i="22"/>
  <c r="F864" i="22"/>
  <c r="F526" i="22"/>
  <c r="F1182" i="22"/>
  <c r="F664" i="22"/>
  <c r="F626" i="22"/>
  <c r="F660" i="22"/>
  <c r="F810" i="22"/>
  <c r="F278" i="22"/>
  <c r="F989" i="22"/>
  <c r="F869" i="22"/>
  <c r="F1091" i="22"/>
  <c r="F340" i="22"/>
  <c r="F924" i="22"/>
  <c r="F887" i="22"/>
  <c r="F611" i="22"/>
  <c r="F1006" i="22"/>
  <c r="F407" i="22"/>
  <c r="F583" i="22"/>
  <c r="F644" i="22"/>
  <c r="F263" i="22"/>
  <c r="F90" i="22"/>
  <c r="F988" i="22"/>
  <c r="F951" i="22"/>
  <c r="F324" i="22"/>
  <c r="F1063" i="22"/>
  <c r="F779" i="22"/>
  <c r="F172" i="22"/>
  <c r="F590" i="22"/>
  <c r="F473" i="22"/>
  <c r="F615" i="22"/>
  <c r="F646" i="22"/>
  <c r="F496" i="22"/>
  <c r="F37" i="22"/>
  <c r="F1090" i="22"/>
  <c r="F1033" i="22"/>
  <c r="F363" i="22"/>
  <c r="F56" i="22"/>
  <c r="F762" i="22"/>
  <c r="F693" i="22"/>
  <c r="F103" i="22"/>
  <c r="F690" i="22"/>
  <c r="F139" i="22"/>
  <c r="F872" i="22"/>
  <c r="F171" i="22"/>
  <c r="F194" i="22"/>
  <c r="F944" i="22"/>
  <c r="F1010" i="22"/>
  <c r="F851" i="22"/>
  <c r="F6" i="22"/>
  <c r="F737" i="22"/>
  <c r="F68" i="22"/>
  <c r="F1008" i="22"/>
  <c r="F642" i="22"/>
  <c r="F802" i="22"/>
  <c r="F323" i="22"/>
  <c r="F859" i="22"/>
  <c r="F468" i="22"/>
  <c r="F571" i="22"/>
  <c r="F1009" i="22"/>
  <c r="F173" i="22"/>
  <c r="F552" i="22"/>
  <c r="F774" i="22"/>
  <c r="F839" i="22"/>
  <c r="F558" i="22"/>
  <c r="F1082" i="22"/>
  <c r="F322" i="22"/>
  <c r="F137" i="22"/>
  <c r="F269" i="22"/>
  <c r="F256" i="22"/>
  <c r="F436" i="22"/>
  <c r="F1036" i="22"/>
  <c r="F853" i="22"/>
  <c r="F520" i="22"/>
  <c r="F532" i="22"/>
  <c r="F513" i="22"/>
  <c r="F985" i="22"/>
  <c r="F262" i="22"/>
  <c r="F1117" i="22"/>
  <c r="F933" i="22"/>
  <c r="F1004" i="22"/>
  <c r="F498" i="22"/>
  <c r="F112" i="22"/>
  <c r="F862" i="22"/>
  <c r="F1070" i="22"/>
  <c r="F857" i="22"/>
  <c r="F838" i="22"/>
  <c r="F3" i="22"/>
  <c r="F451" i="22"/>
  <c r="F668" i="22"/>
  <c r="F1055" i="22"/>
  <c r="F374" i="22"/>
  <c r="F396" i="22"/>
  <c r="F60" i="22"/>
  <c r="F963" i="22"/>
  <c r="F272" i="22"/>
  <c r="F726" i="22"/>
  <c r="F279" i="22"/>
  <c r="F718" i="22"/>
  <c r="F736" i="22"/>
  <c r="F46" i="22"/>
  <c r="F163" i="22"/>
  <c r="F168" i="22"/>
  <c r="F199" i="22"/>
  <c r="F1097" i="22"/>
  <c r="F797" i="22"/>
  <c r="F109" i="22"/>
  <c r="F434" i="22"/>
  <c r="F830" i="22"/>
  <c r="F764" i="22"/>
  <c r="F1011" i="22"/>
  <c r="F188" i="22"/>
  <c r="F344" i="22"/>
  <c r="F570" i="22"/>
  <c r="F930" i="22"/>
  <c r="F900" i="22"/>
  <c r="F316" i="22"/>
  <c r="F228" i="22"/>
  <c r="F160" i="22"/>
  <c r="F386" i="22"/>
  <c r="F778" i="22"/>
  <c r="F242" i="22"/>
  <c r="F439" i="22"/>
  <c r="F335" i="22"/>
  <c r="F603" i="22"/>
  <c r="F493" i="22"/>
  <c r="F230" i="22"/>
  <c r="F618" i="22"/>
  <c r="F689" i="22"/>
  <c r="F334" i="22"/>
  <c r="F169" i="22"/>
  <c r="F867" i="22"/>
  <c r="F634" i="22"/>
  <c r="F164" i="22"/>
  <c r="F448" i="22"/>
  <c r="F457" i="22"/>
  <c r="F814" i="22"/>
  <c r="F821" i="22"/>
  <c r="F747" i="22"/>
  <c r="F696" i="22"/>
  <c r="F661" i="22"/>
  <c r="F844" i="22"/>
  <c r="F379" i="22"/>
  <c r="F74" i="22"/>
  <c r="F373" i="22"/>
  <c r="F293" i="22"/>
  <c r="F264" i="22"/>
  <c r="F819" i="22"/>
  <c r="F326" i="22"/>
  <c r="F459" i="22"/>
  <c r="F285" i="22"/>
  <c r="F138" i="22"/>
  <c r="F1136" i="22"/>
  <c r="F914" i="22"/>
  <c r="F1072" i="22"/>
  <c r="F275" i="22"/>
  <c r="F492" i="22"/>
  <c r="F576" i="22"/>
  <c r="F497" i="22"/>
  <c r="F934" i="22"/>
  <c r="F831" i="22"/>
  <c r="F1032" i="22"/>
  <c r="F825" i="22"/>
  <c r="F947" i="22"/>
  <c r="F808" i="22"/>
  <c r="F910" i="22"/>
  <c r="F954" i="22"/>
  <c r="F1065" i="22"/>
  <c r="F205" i="22"/>
  <c r="F722" i="22"/>
  <c r="F134" i="22"/>
  <c r="F1153" i="22"/>
  <c r="F1087" i="22"/>
  <c r="F246" i="22"/>
  <c r="F442" i="22"/>
  <c r="F84" i="22"/>
  <c r="F742" i="22"/>
  <c r="F404" i="22"/>
  <c r="F699" i="22"/>
  <c r="F469" i="22"/>
  <c r="F399" i="22"/>
  <c r="F761" i="22"/>
  <c r="F701" i="22"/>
  <c r="F1145" i="22"/>
  <c r="F478" i="22"/>
  <c r="F294" i="22"/>
  <c r="F710" i="22"/>
  <c r="F233" i="22"/>
  <c r="F637" i="22"/>
  <c r="F727" i="22"/>
  <c r="F89" i="22"/>
  <c r="F841" i="22"/>
  <c r="F868" i="22"/>
  <c r="F705" i="22"/>
  <c r="F1041" i="22"/>
  <c r="F64" i="22"/>
  <c r="F769" i="22"/>
  <c r="F416" i="22"/>
  <c r="F400" i="22"/>
  <c r="F823" i="22"/>
  <c r="F581" i="22"/>
  <c r="F318" i="22"/>
  <c r="F847" i="22"/>
  <c r="F1129" i="22"/>
  <c r="F308" i="22"/>
  <c r="F766" i="22"/>
  <c r="F282" i="22"/>
  <c r="F195" i="22"/>
  <c r="F676" i="22"/>
  <c r="F213" i="22"/>
  <c r="F290" i="22"/>
  <c r="F277" i="22"/>
  <c r="F929" i="22"/>
  <c r="F604" i="22"/>
  <c r="F1177" i="22"/>
  <c r="F72" i="22"/>
  <c r="F891" i="22"/>
  <c r="F888" i="22"/>
  <c r="F946" i="22"/>
  <c r="F1095" i="22"/>
  <c r="F906" i="22"/>
  <c r="F193" i="22"/>
  <c r="F1088" i="22"/>
  <c r="F1022" i="22"/>
  <c r="F973" i="22"/>
  <c r="F884" i="22"/>
  <c r="F385" i="22"/>
  <c r="F730" i="22"/>
  <c r="F729" i="22"/>
  <c r="F490" i="22"/>
  <c r="F711" i="22"/>
  <c r="F461" i="22"/>
  <c r="F592" i="22"/>
  <c r="F815" i="22"/>
  <c r="F738" i="22"/>
  <c r="F1141" i="22"/>
  <c r="F365" i="22"/>
  <c r="F236" i="22"/>
  <c r="F165" i="22"/>
  <c r="F557" i="22"/>
  <c r="F739" i="22"/>
  <c r="F167" i="22"/>
  <c r="F381" i="22"/>
  <c r="F1005" i="22"/>
  <c r="F413" i="22"/>
  <c r="F670" i="22"/>
  <c r="F453" i="22"/>
  <c r="F226" i="22"/>
  <c r="F372" i="22"/>
  <c r="F1142" i="22"/>
  <c r="F241" i="22"/>
  <c r="F503" i="22"/>
  <c r="F940" i="22"/>
  <c r="F22" i="22"/>
  <c r="F1085" i="22"/>
  <c r="F645" i="22"/>
  <c r="F1039" i="22"/>
  <c r="F942" i="22"/>
  <c r="F1038" i="22"/>
  <c r="F487" i="22"/>
  <c r="F543" i="22"/>
  <c r="F1015" i="22"/>
  <c r="F567" i="22"/>
  <c r="F1025" i="22"/>
  <c r="F19" i="22"/>
  <c r="F516" i="22"/>
  <c r="F447" i="22"/>
  <c r="F782" i="22"/>
  <c r="F760" i="22"/>
  <c r="F345" i="22"/>
  <c r="F528" i="22"/>
  <c r="F852" i="22"/>
  <c r="F614" i="22"/>
  <c r="F463" i="22"/>
  <c r="F948" i="22"/>
  <c r="F1166" i="22"/>
  <c r="F339" i="22"/>
  <c r="F1014" i="22"/>
  <c r="F467" i="22"/>
  <c r="F1057" i="22"/>
  <c r="F150" i="22"/>
  <c r="F803" i="22"/>
  <c r="F53" i="22"/>
  <c r="F515" i="22"/>
  <c r="F1000" i="22"/>
  <c r="F141" i="22"/>
  <c r="F331" i="22"/>
  <c r="F723" i="22"/>
  <c r="F904" i="22"/>
  <c r="F640" i="22"/>
  <c r="F647" i="22"/>
  <c r="F788" i="22"/>
  <c r="F1064" i="22"/>
  <c r="F75" i="22"/>
  <c r="F1154" i="22"/>
  <c r="F976" i="22"/>
  <c r="F772" i="22"/>
  <c r="F653" i="22"/>
  <c r="F482" i="22"/>
  <c r="F1086" i="22"/>
  <c r="F214" i="22"/>
  <c r="F535" i="22"/>
  <c r="F598" i="22"/>
  <c r="F28" i="22"/>
  <c r="F325" i="22"/>
  <c r="F952" i="22"/>
  <c r="F190" i="22"/>
  <c r="F211" i="22"/>
  <c r="F578" i="22"/>
  <c r="F805" i="22"/>
  <c r="F1026" i="22"/>
  <c r="F621" i="22"/>
  <c r="F511" i="22"/>
  <c r="F244" i="22"/>
  <c r="F704" i="22"/>
  <c r="F505" i="22"/>
  <c r="F780" i="22"/>
  <c r="F235" i="22"/>
  <c r="F870" i="22"/>
  <c r="F1147" i="22"/>
  <c r="F1056" i="22"/>
  <c r="F734" i="22"/>
  <c r="F667" i="22"/>
  <c r="F1043" i="22"/>
  <c r="F775" i="22"/>
  <c r="F732" i="22"/>
  <c r="F370" i="22"/>
  <c r="F960" i="22"/>
  <c r="F100" i="22"/>
  <c r="F1007" i="22"/>
  <c r="F1048" i="22"/>
  <c r="F811" i="22"/>
  <c r="F756" i="22"/>
  <c r="F157" i="22"/>
  <c r="F899" i="22"/>
  <c r="F753" i="22"/>
  <c r="F902" i="22"/>
  <c r="F651" i="22"/>
  <c r="F550" i="22"/>
  <c r="F648" i="22"/>
  <c r="F222" i="22"/>
  <c r="F918" i="22"/>
  <c r="F161" i="22"/>
  <c r="F364" i="22"/>
  <c r="F424" i="22"/>
  <c r="F446" i="22"/>
  <c r="F771" i="22"/>
  <c r="F66" i="22"/>
  <c r="F85" i="22"/>
  <c r="F148" i="22"/>
  <c r="F1150" i="22"/>
  <c r="F1151" i="22"/>
  <c r="F422" i="22"/>
  <c r="F43" i="22"/>
  <c r="F238" i="22"/>
  <c r="F93" i="22"/>
  <c r="F863" i="22"/>
  <c r="F450" i="22"/>
  <c r="F608" i="22"/>
  <c r="F895" i="22"/>
  <c r="F1040" i="22"/>
  <c r="F145" i="22"/>
  <c r="F995" i="22"/>
  <c r="F777" i="22"/>
  <c r="F546" i="22"/>
  <c r="F506" i="22"/>
  <c r="F429" i="22"/>
  <c r="F1104" i="22"/>
  <c r="F348" i="22"/>
  <c r="F536" i="22"/>
  <c r="F117" i="22"/>
  <c r="F252" i="22"/>
  <c r="F893" i="22"/>
  <c r="F327" i="22"/>
  <c r="F107" i="22"/>
  <c r="F255" i="22"/>
  <c r="F820" i="22"/>
  <c r="F733" i="22"/>
  <c r="F861" i="22"/>
  <c r="F332" i="22"/>
  <c r="F196" i="22"/>
  <c r="F382" i="22"/>
  <c r="F937" i="22"/>
  <c r="F375" i="22"/>
  <c r="F92" i="22"/>
  <c r="F1034" i="22"/>
  <c r="F1159" i="22"/>
  <c r="F301" i="22"/>
  <c r="F476" i="22"/>
  <c r="F721" i="22"/>
  <c r="F1122" i="22"/>
  <c r="F997" i="22"/>
  <c r="F755" i="22"/>
  <c r="F1143" i="22"/>
  <c r="F414" i="22"/>
  <c r="F746" i="22"/>
  <c r="F342" i="22"/>
  <c r="F432" i="22"/>
  <c r="F251" i="22"/>
  <c r="F271" i="22"/>
  <c r="F204" i="22"/>
  <c r="F519" i="22"/>
  <c r="F443" i="22"/>
  <c r="F776" i="22"/>
  <c r="F716" i="22"/>
  <c r="F799" i="22"/>
  <c r="F287" i="22"/>
  <c r="F834" i="22"/>
  <c r="F666" i="22"/>
  <c r="F54" i="22"/>
  <c r="F477" i="22"/>
  <c r="F835" i="22"/>
  <c r="F801" i="22"/>
  <c r="F816" i="22"/>
  <c r="F224" i="22"/>
  <c r="F545" i="22"/>
  <c r="F464" i="22"/>
  <c r="F826" i="22"/>
  <c r="F302" i="22"/>
  <c r="F1002" i="22"/>
  <c r="F125" i="22"/>
  <c r="F408" i="22"/>
  <c r="F1061" i="22"/>
  <c r="F993" i="22"/>
  <c r="F916" i="22"/>
  <c r="F913" i="22"/>
  <c r="F1132" i="22"/>
  <c r="F907" i="22"/>
  <c r="F843" i="22"/>
  <c r="F377" i="22"/>
  <c r="F623" i="22"/>
  <c r="F591" i="22"/>
  <c r="F321" i="22"/>
  <c r="F1161" i="22"/>
  <c r="F677" i="22"/>
  <c r="F34" i="22"/>
  <c r="F977" i="22"/>
  <c r="F562" i="22"/>
  <c r="F121" i="22"/>
  <c r="F444" i="22"/>
  <c r="F541" i="22"/>
  <c r="F684" i="22"/>
  <c r="F1062" i="22"/>
  <c r="F625" i="22"/>
  <c r="F17" i="22"/>
  <c r="F609" i="22"/>
  <c r="F700" i="22"/>
  <c r="F956" i="22"/>
  <c r="F227" i="22"/>
  <c r="F240" i="22"/>
  <c r="F522" i="22"/>
  <c r="F712" i="22"/>
  <c r="F1029" i="22"/>
  <c r="F1146" i="22"/>
  <c r="F1081" i="22"/>
  <c r="F514" i="22"/>
  <c r="F836" i="22"/>
  <c r="F659" i="22"/>
  <c r="F1020" i="22"/>
  <c r="F405" i="22"/>
  <c r="F584" i="22"/>
  <c r="F420" i="22"/>
  <c r="F770" i="22"/>
  <c r="F474" i="22"/>
  <c r="F88" i="22"/>
  <c r="F624" i="22"/>
  <c r="F1093" i="22"/>
  <c r="F449" i="22"/>
  <c r="F465" i="22"/>
  <c r="F987" i="22"/>
  <c r="F389" i="22"/>
  <c r="F600" i="22"/>
  <c r="F969" i="22"/>
  <c r="F740" i="22"/>
  <c r="F146" i="22"/>
  <c r="F371" i="22"/>
  <c r="F394" i="22"/>
  <c r="F30" i="22"/>
  <c r="F378" i="22"/>
  <c r="F166" i="22"/>
  <c r="F357" i="22"/>
  <c r="F1031" i="22"/>
  <c r="F923" i="22"/>
  <c r="F50" i="22"/>
  <c r="F939" i="22"/>
  <c r="F991" i="22"/>
  <c r="F610" i="22"/>
  <c r="F531" i="22"/>
  <c r="F652" i="22"/>
  <c r="F1054" i="22"/>
  <c r="F180" i="22"/>
  <c r="F366" i="22"/>
  <c r="F153" i="22"/>
  <c r="F1059" i="22"/>
  <c r="F743" i="22"/>
  <c r="F98" i="22"/>
  <c r="F220" i="22"/>
  <c r="F1017" i="22"/>
  <c r="F403" i="22"/>
  <c r="F350" i="22"/>
  <c r="F1044" i="22"/>
  <c r="F485" i="22"/>
  <c r="F367" i="22"/>
  <c r="F892" i="22"/>
  <c r="F527" i="22"/>
  <c r="F911" i="22"/>
  <c r="F183" i="22"/>
  <c r="F542" i="22"/>
  <c r="F97" i="22"/>
  <c r="F992" i="22"/>
  <c r="F15" i="22"/>
  <c r="F65" i="22"/>
  <c r="F658" i="22"/>
  <c r="F462" i="22"/>
  <c r="F908" i="22"/>
  <c r="F981" i="22"/>
  <c r="F1181" i="22"/>
  <c r="F142" i="22"/>
  <c r="F191" i="22"/>
  <c r="F315" i="22"/>
  <c r="F483" i="22"/>
  <c r="F1113" i="22"/>
  <c r="F807" i="22"/>
  <c r="F1019" i="22"/>
  <c r="F922" i="22"/>
  <c r="F219" i="22"/>
  <c r="F883" i="22"/>
  <c r="F1180" i="22"/>
  <c r="F881" i="22"/>
  <c r="F1066" i="22"/>
  <c r="F417" i="22"/>
  <c r="F750" i="22"/>
  <c r="F1092" i="22"/>
  <c r="F812" i="22"/>
  <c r="F184" i="22"/>
  <c r="F714" i="22"/>
  <c r="F878" i="22"/>
  <c r="F650" i="22"/>
  <c r="F1083" i="22"/>
  <c r="F813" i="22"/>
  <c r="F170" i="22"/>
  <c r="F210" i="22"/>
  <c r="F566" i="22"/>
  <c r="F1176" i="22"/>
  <c r="F360" i="22"/>
  <c r="F629" i="22"/>
  <c r="F430" i="22"/>
  <c r="F397" i="22"/>
  <c r="F104" i="22"/>
  <c r="F654" i="22"/>
  <c r="F423" i="22"/>
  <c r="F296" i="22"/>
  <c r="F707" i="22"/>
  <c r="F59" i="22"/>
  <c r="F303" i="22"/>
  <c r="F525" i="22"/>
  <c r="F1074" i="22"/>
  <c r="F931" i="22"/>
  <c r="F957" i="22"/>
  <c r="F1053" i="22"/>
  <c r="F903" i="22"/>
  <c r="F1100" i="22"/>
  <c r="F116" i="22"/>
  <c r="F518" i="22"/>
  <c r="F1179" i="22"/>
  <c r="F706" i="22"/>
  <c r="F1052" i="22"/>
  <c r="F897" i="22"/>
  <c r="F980" i="22"/>
  <c r="F328" i="22"/>
  <c r="F936" i="22"/>
  <c r="F569" i="22"/>
  <c r="F156" i="22"/>
  <c r="F368" i="22"/>
  <c r="F300" i="22"/>
  <c r="F35" i="22"/>
  <c r="F917" i="22"/>
  <c r="F572" i="22"/>
  <c r="F509" i="22"/>
  <c r="F310" i="22"/>
  <c r="F91" i="22"/>
  <c r="F341" i="22"/>
  <c r="F1149" i="22"/>
  <c r="F281" i="22"/>
  <c r="F147" i="22"/>
  <c r="F401" i="22"/>
  <c r="F76" i="22"/>
  <c r="F266" i="22"/>
  <c r="F1165" i="22"/>
  <c r="F133" i="22"/>
  <c r="F577" i="22"/>
  <c r="F544" i="22"/>
  <c r="F311" i="22"/>
  <c r="F793" i="22"/>
  <c r="F265" i="22"/>
  <c r="F108" i="22"/>
  <c r="F346" i="22"/>
  <c r="F607" i="22"/>
  <c r="F848" i="22"/>
  <c r="F162" i="22"/>
  <c r="F1103" i="22"/>
  <c r="F713" i="22"/>
  <c r="F986" i="22"/>
  <c r="F472" i="22"/>
  <c r="F1045" i="22"/>
  <c r="F1094" i="22"/>
  <c r="F759" i="22"/>
  <c r="F410" i="22"/>
  <c r="F507" i="22"/>
  <c r="F1112" i="22"/>
  <c r="F36" i="22"/>
  <c r="F1078" i="22"/>
  <c r="F620" i="22"/>
  <c r="F261" i="22"/>
  <c r="F1121" i="22"/>
  <c r="F192" i="22"/>
  <c r="F55" i="22"/>
  <c r="F182" i="22"/>
  <c r="F73" i="22"/>
  <c r="F1018" i="22"/>
  <c r="F809" i="22"/>
  <c r="F158" i="22"/>
  <c r="F673" i="22"/>
  <c r="F1050" i="22"/>
  <c r="F38" i="22"/>
  <c r="F998" i="22"/>
  <c r="F217" i="22"/>
  <c r="F958" i="22"/>
  <c r="F1013" i="22"/>
  <c r="F1069" i="22"/>
  <c r="F406" i="22"/>
  <c r="F549" i="22"/>
  <c r="F1135" i="22"/>
  <c r="F189" i="22"/>
  <c r="F967" i="22"/>
  <c r="F979" i="22"/>
  <c r="F858" i="22"/>
  <c r="F9" i="22"/>
  <c r="F669" i="22"/>
  <c r="F31" i="22"/>
  <c r="F749" i="22"/>
  <c r="F974" i="22"/>
  <c r="F479" i="22"/>
  <c r="F594" i="22"/>
  <c r="F152" i="22"/>
  <c r="F140" i="22"/>
  <c r="F842" i="22"/>
  <c r="F1067" i="22"/>
  <c r="F398" i="22"/>
  <c r="F968" i="22"/>
  <c r="F95" i="22"/>
  <c r="F412" i="22"/>
  <c r="F110" i="22"/>
  <c r="F336" i="22"/>
  <c r="F33" i="22"/>
  <c r="F1089" i="22"/>
  <c r="F744" i="22"/>
  <c r="F283" i="22"/>
  <c r="F499" i="22"/>
  <c r="F875" i="22"/>
  <c r="F698" i="22"/>
  <c r="F1023" i="22"/>
  <c r="F683" i="22"/>
  <c r="F1035" i="22"/>
  <c r="F632" i="22"/>
  <c r="F80" i="22"/>
  <c r="F81" i="22"/>
  <c r="F1152" i="22"/>
  <c r="F856" i="22"/>
  <c r="F784" i="22"/>
  <c r="F1021" i="22"/>
  <c r="F131" i="22"/>
  <c r="F794" i="22"/>
  <c r="F845" i="22"/>
  <c r="F1099" i="22"/>
  <c r="F582" i="22"/>
  <c r="F1107" i="22"/>
  <c r="F437" i="22"/>
  <c r="F599" i="22"/>
  <c r="F504" i="22"/>
  <c r="F945" i="22"/>
  <c r="F1119" i="22"/>
  <c r="F248" i="22"/>
  <c r="F362" i="22"/>
  <c r="F1003" i="22"/>
  <c r="F105" i="22"/>
  <c r="F253" i="22"/>
  <c r="F751" i="22"/>
  <c r="F111" i="22"/>
  <c r="F218" i="22"/>
  <c r="F1101" i="22"/>
  <c r="F1060" i="22"/>
  <c r="F832" i="22"/>
  <c r="F215" i="22"/>
  <c r="F663" i="22"/>
  <c r="F349" i="22"/>
  <c r="F126" i="22"/>
  <c r="F471" i="22"/>
  <c r="F260" i="22"/>
  <c r="F1068" i="22"/>
  <c r="F40" i="22"/>
  <c r="F800" i="22"/>
  <c r="F291" i="22"/>
  <c r="F949" i="22"/>
  <c r="F585" i="22"/>
  <c r="F1128" i="22"/>
  <c r="F622" i="22"/>
  <c r="F573" i="22"/>
  <c r="F971" i="22"/>
  <c r="F1028" i="22"/>
  <c r="F24" i="22"/>
  <c r="F1144" i="22"/>
  <c r="F560" i="22"/>
  <c r="F208" i="22"/>
  <c r="F71" i="22"/>
  <c r="F1148" i="22"/>
  <c r="F1058" i="22"/>
  <c r="F4" i="22"/>
  <c r="F927" i="22"/>
  <c r="F502" i="22"/>
  <c r="F355" i="22"/>
  <c r="F994" i="22"/>
  <c r="F309" i="22"/>
  <c r="F225" i="22"/>
  <c r="F25" i="22"/>
  <c r="F221" i="22"/>
  <c r="F481" i="22"/>
  <c r="F21" i="22"/>
  <c r="F433" i="22"/>
  <c r="F679" i="22"/>
  <c r="F606" i="22"/>
  <c r="F638" i="22"/>
  <c r="F983" i="22"/>
  <c r="F999" i="22"/>
  <c r="F247" i="22"/>
  <c r="F850" i="22"/>
  <c r="F695" i="22"/>
  <c r="F530" i="22"/>
  <c r="F1123" i="22"/>
  <c r="F20" i="22"/>
  <c r="F928" i="22"/>
  <c r="F212" i="22"/>
  <c r="F295" i="22"/>
  <c r="F250" i="22"/>
  <c r="F58" i="22"/>
  <c r="F833" i="22"/>
  <c r="F77" i="22"/>
  <c r="F411" i="22"/>
  <c r="F1133" i="22"/>
  <c r="F267" i="22"/>
  <c r="F828" i="22"/>
  <c r="F953" i="22"/>
  <c r="F1111" i="22"/>
  <c r="F273" i="22"/>
  <c r="F460" i="22"/>
  <c r="F1120" i="22"/>
  <c r="F143" i="22"/>
  <c r="F356" i="22"/>
  <c r="F898" i="22"/>
  <c r="F454" i="22"/>
  <c r="F879" i="22"/>
  <c r="F369" i="22"/>
  <c r="F627" i="22"/>
  <c r="F155" i="22"/>
  <c r="F984" i="22"/>
  <c r="F909" i="22"/>
  <c r="F517" i="22"/>
  <c r="F786" i="22"/>
  <c r="F926" i="22"/>
  <c r="F223" i="22"/>
  <c r="F950" i="22"/>
  <c r="F18" i="22"/>
  <c r="F445" i="22"/>
  <c r="F1037" i="22"/>
  <c r="F48" i="22"/>
  <c r="F1118" i="22"/>
  <c r="F877" i="22"/>
  <c r="F1160" i="22"/>
  <c r="F538" i="22"/>
  <c r="F804" i="22"/>
  <c r="F96" i="22"/>
  <c r="F630" i="22"/>
  <c r="F203" i="22"/>
  <c r="F198" i="22"/>
  <c r="F671" i="22"/>
  <c r="F547" i="22"/>
  <c r="F62" i="22"/>
  <c r="F1134" i="22"/>
  <c r="F717" i="22"/>
  <c r="F425" i="22"/>
  <c r="F178" i="22"/>
  <c r="F118" i="22"/>
  <c r="F763" i="22"/>
  <c r="F289" i="22"/>
  <c r="F1157" i="22"/>
  <c r="F982" i="22"/>
  <c r="F824" i="22"/>
  <c r="F894" i="22"/>
  <c r="F276" i="22"/>
  <c r="F1175" i="22"/>
  <c r="F798" i="22"/>
  <c r="F773" i="22"/>
  <c r="F319" i="22"/>
  <c r="F456" i="22"/>
  <c r="F239" i="22"/>
  <c r="F176" i="22"/>
  <c r="F1077" i="22"/>
  <c r="F102" i="22"/>
  <c r="F961" i="22"/>
  <c r="F579" i="22"/>
  <c r="F1174" i="22"/>
  <c r="F486" i="22"/>
  <c r="F354" i="22"/>
  <c r="F580" i="22"/>
  <c r="F480" i="22"/>
  <c r="F1130" i="22"/>
  <c r="F975" i="22"/>
  <c r="F249" i="22"/>
  <c r="F548" i="22"/>
  <c r="F972" i="22"/>
  <c r="F613" i="22"/>
  <c r="F392" i="22"/>
  <c r="F1173" i="22"/>
  <c r="F306" i="22"/>
  <c r="F688" i="22"/>
  <c r="F237" i="22"/>
  <c r="F87" i="22"/>
  <c r="F564" i="22"/>
  <c r="F29" i="22"/>
  <c r="F978" i="22"/>
  <c r="F965" i="22"/>
  <c r="F351" i="22"/>
  <c r="F555" i="22"/>
  <c r="F1030" i="22"/>
  <c r="F51" i="22"/>
  <c r="F1080" i="22"/>
  <c r="F829" i="22"/>
  <c r="F745" i="22"/>
  <c r="F686" i="22"/>
  <c r="F484" i="22"/>
  <c r="F781" i="22"/>
  <c r="F128" i="22"/>
  <c r="F817" i="22"/>
  <c r="F1124" i="22"/>
  <c r="F1164" i="22"/>
  <c r="F16" i="22"/>
  <c r="F120" i="22"/>
  <c r="F1140" i="22"/>
  <c r="F1016" i="22"/>
  <c r="F186" i="22"/>
  <c r="F129" i="22"/>
  <c r="F890" i="22"/>
  <c r="F421" i="22"/>
  <c r="F185" i="22"/>
  <c r="F586" i="22"/>
  <c r="F122" i="22"/>
  <c r="F99" i="22"/>
  <c r="F1172" i="22"/>
  <c r="F533" i="22"/>
  <c r="F741" i="22"/>
  <c r="F245" i="22"/>
  <c r="F174" i="22"/>
  <c r="F418" i="22"/>
  <c r="F818" i="22"/>
  <c r="F216" i="22"/>
  <c r="F529" i="22"/>
  <c r="F466" i="22"/>
  <c r="F61" i="22"/>
  <c r="F1106" i="22"/>
  <c r="F941" i="22"/>
  <c r="F494" i="22"/>
  <c r="F649" i="22"/>
  <c r="F10" i="22"/>
  <c r="F12" i="22"/>
  <c r="F114" i="22"/>
  <c r="F792" i="22"/>
  <c r="F32" i="22"/>
  <c r="F1126" i="22"/>
  <c r="F551" i="22"/>
  <c r="F329" i="22"/>
  <c r="F343" i="22"/>
  <c r="F1042" i="22"/>
  <c r="F735" i="22"/>
  <c r="F1171" i="22"/>
  <c r="F1170" i="22"/>
  <c r="F383" i="22"/>
  <c r="F82" i="22"/>
  <c r="F1051" i="22"/>
  <c r="F631" i="22"/>
  <c r="F827" i="22"/>
  <c r="F905" i="22"/>
  <c r="F1049" i="22"/>
  <c r="F1169" i="22"/>
  <c r="F427" i="22"/>
  <c r="F639" i="22"/>
  <c r="F79" i="22"/>
  <c r="F709" i="22"/>
  <c r="F259" i="22"/>
  <c r="F587" i="22"/>
  <c r="F687" i="22"/>
  <c r="F115" i="22"/>
  <c r="F806" i="22"/>
  <c r="F26" i="22"/>
  <c r="F415" i="22"/>
  <c r="F359" i="22"/>
  <c r="F935" i="22"/>
  <c r="F1114" i="22"/>
  <c r="F455" i="22"/>
  <c r="F837" i="22"/>
  <c r="F768" i="22"/>
  <c r="F682" i="22"/>
  <c r="F962" i="22"/>
  <c r="F292" i="22"/>
  <c r="F144" i="22"/>
  <c r="F597" i="22"/>
  <c r="F49" i="22"/>
  <c r="F41" i="22"/>
  <c r="F685" i="22"/>
  <c r="F393" i="22"/>
  <c r="F130" i="22"/>
  <c r="F694" i="22"/>
  <c r="F45" i="22"/>
  <c r="F1110" i="22"/>
  <c r="F725" i="22"/>
  <c r="F435" i="22"/>
  <c r="F63" i="22"/>
  <c r="F391" i="22"/>
  <c r="F588" i="22"/>
  <c r="F23" i="22"/>
  <c r="F1105" i="22"/>
  <c r="F702" i="22"/>
  <c r="F565" i="22"/>
  <c r="F964" i="22"/>
  <c r="F384" i="22"/>
  <c r="F151" i="22"/>
  <c r="F426" i="22"/>
  <c r="F202" i="22"/>
  <c r="F475" i="22"/>
  <c r="F524" i="22"/>
  <c r="F491" i="22"/>
  <c r="F1137" i="22"/>
  <c r="F617" i="22"/>
  <c r="F672" i="22"/>
  <c r="F757" i="22"/>
  <c r="F1168" i="22"/>
  <c r="F840" i="22"/>
  <c r="F452" i="22"/>
  <c r="F1115" i="22"/>
  <c r="F500" i="22"/>
  <c r="F201" i="22"/>
  <c r="F299" i="22"/>
  <c r="F795" i="22"/>
  <c r="F767" i="22"/>
  <c r="F288" i="22"/>
  <c r="F1162" i="22"/>
  <c r="F568" i="22"/>
  <c r="F347" i="22"/>
  <c r="F284" i="22"/>
  <c r="F657" i="22"/>
  <c r="F175" i="22"/>
  <c r="F752" i="22"/>
  <c r="F1096" i="22"/>
  <c r="F932" i="22"/>
  <c r="F67" i="22"/>
  <c r="F304" i="22"/>
  <c r="F1012" i="22"/>
  <c r="F197" i="22"/>
  <c r="F846" i="22"/>
  <c r="F5" i="22"/>
  <c r="F317" i="22"/>
  <c r="F556" i="22"/>
  <c r="F641" i="22"/>
  <c r="F882" i="22"/>
  <c r="F758" i="22"/>
  <c r="F395" i="22"/>
  <c r="F589" i="22"/>
  <c r="F11" i="22"/>
  <c r="F14" i="22"/>
  <c r="F959" i="22"/>
  <c r="F724" i="22"/>
  <c r="F1125" i="22"/>
  <c r="F943" i="22"/>
  <c r="F628" i="22"/>
  <c r="F353" i="22"/>
  <c r="F553" i="22"/>
  <c r="F996" i="22"/>
  <c r="F1071" i="22"/>
  <c r="F708" i="22"/>
  <c r="F495" i="22"/>
  <c r="F871" i="22"/>
  <c r="F1027" i="22"/>
  <c r="F361" i="22"/>
  <c r="F135" i="22"/>
  <c r="F206" i="22"/>
  <c r="F678" i="22"/>
  <c r="F876" i="22"/>
  <c r="F554" i="22"/>
  <c r="F785" i="22"/>
  <c r="F605" i="22"/>
  <c r="F388" i="22"/>
  <c r="F822" i="22"/>
  <c r="F886" i="22"/>
  <c r="F101" i="22"/>
  <c r="F428" i="22"/>
  <c r="F559" i="22"/>
  <c r="F229" i="22"/>
  <c r="F232" i="22"/>
  <c r="F258" i="22"/>
  <c r="F419" i="22"/>
  <c r="F86" i="22"/>
  <c r="F149" i="22"/>
  <c r="F94" i="22"/>
  <c r="F297" i="22"/>
  <c r="F901" i="22"/>
  <c r="F470" i="22"/>
  <c r="F720" i="22"/>
  <c r="F748" i="22"/>
  <c r="F231" i="22"/>
  <c r="F489" i="22"/>
  <c r="F1127" i="22"/>
  <c r="F537" i="22"/>
  <c r="F921" i="22"/>
  <c r="F790" i="22"/>
  <c r="F765" i="22"/>
  <c r="F970" i="22"/>
  <c r="F1155" i="22"/>
  <c r="F636" i="22"/>
  <c r="F1138" i="22"/>
  <c r="F596" i="22"/>
  <c r="F1076" i="22"/>
  <c r="F1075" i="22"/>
  <c r="F1158" i="22"/>
  <c r="F539" i="22"/>
  <c r="F595" i="22"/>
  <c r="F1163" i="22"/>
  <c r="F860" i="22"/>
  <c r="F521" i="22"/>
  <c r="F855" i="22"/>
  <c r="F1108" i="22"/>
  <c r="F662" i="22"/>
  <c r="F938" i="22"/>
  <c r="F181" i="22"/>
  <c r="F540" i="22"/>
  <c r="F312" i="22"/>
  <c r="F402" i="22"/>
  <c r="F728" i="22"/>
  <c r="F783" i="22"/>
  <c r="F106" i="22"/>
  <c r="F912" i="22"/>
  <c r="F955" i="22"/>
  <c r="F209" i="22"/>
  <c r="F200" i="22"/>
  <c r="F286" i="22"/>
  <c r="F885" i="22"/>
  <c r="F675" i="22"/>
  <c r="F1047" i="22"/>
  <c r="F409" i="22"/>
  <c r="F119" i="22"/>
  <c r="F159" i="22"/>
  <c r="F719" i="22"/>
  <c r="F78" i="22"/>
  <c r="F796" i="22"/>
  <c r="F692" i="22"/>
  <c r="F643" i="22"/>
  <c r="F874" i="22"/>
  <c r="F488" i="22"/>
  <c r="F438" i="22"/>
  <c r="F298" i="22"/>
  <c r="F136" i="22"/>
  <c r="F656" i="22"/>
  <c r="F601" i="22"/>
  <c r="F865" i="22"/>
  <c r="F1109" i="22"/>
  <c r="F132" i="22"/>
  <c r="F113" i="22"/>
  <c r="F574" i="22"/>
  <c r="E1024" i="22"/>
  <c r="E313" i="22"/>
  <c r="E8" i="22"/>
  <c r="E27" i="22"/>
  <c r="E307" i="22"/>
  <c r="E633" i="22"/>
  <c r="E731" i="22"/>
  <c r="E207" i="22"/>
  <c r="E243" i="22"/>
  <c r="E593" i="22"/>
  <c r="E575" i="22"/>
  <c r="E919" i="22"/>
  <c r="E612" i="22"/>
  <c r="E42" i="22"/>
  <c r="E314" i="22"/>
  <c r="E680" i="22"/>
  <c r="E1131" i="22"/>
  <c r="E154" i="22"/>
  <c r="E920" i="22"/>
  <c r="E1139" i="22"/>
  <c r="E703" i="22"/>
  <c r="E52" i="22"/>
  <c r="E925" i="22"/>
  <c r="E57" i="22"/>
  <c r="E320" i="22"/>
  <c r="E665" i="22"/>
  <c r="E854" i="22"/>
  <c r="E691" i="22"/>
  <c r="E501" i="22"/>
  <c r="E889" i="22"/>
  <c r="E1116" i="22"/>
  <c r="E83" i="22"/>
  <c r="E915" i="22"/>
  <c r="E754" i="22"/>
  <c r="E440" i="22"/>
  <c r="E674" i="22"/>
  <c r="E873" i="22"/>
  <c r="E563" i="22"/>
  <c r="E13" i="22"/>
  <c r="E337" i="22"/>
  <c r="E177" i="22"/>
  <c r="E791" i="22"/>
  <c r="E880" i="22"/>
  <c r="E70" i="22"/>
  <c r="E602" i="22"/>
  <c r="E257" i="22"/>
  <c r="E254" i="22"/>
  <c r="E358" i="22"/>
  <c r="E787" i="22"/>
  <c r="E1098" i="22"/>
  <c r="E789" i="22"/>
  <c r="E508" i="22"/>
  <c r="E619" i="22"/>
  <c r="E431" i="22"/>
  <c r="E47" i="22"/>
  <c r="E268" i="22"/>
  <c r="E635" i="22"/>
  <c r="E561" i="22"/>
  <c r="E280" i="22"/>
  <c r="E966" i="22"/>
  <c r="E1046" i="22"/>
  <c r="E1084" i="22"/>
  <c r="E44" i="22"/>
  <c r="E380" i="22"/>
  <c r="E523" i="22"/>
  <c r="E333" i="22"/>
  <c r="E715" i="22"/>
  <c r="E39" i="22"/>
  <c r="E849" i="22"/>
  <c r="E7" i="22"/>
  <c r="E512" i="22"/>
  <c r="E458" i="22"/>
  <c r="E655" i="22"/>
  <c r="E305" i="22"/>
  <c r="E352" i="22"/>
  <c r="E990" i="22"/>
  <c r="E1001" i="22"/>
  <c r="E896" i="22"/>
  <c r="E1102" i="22"/>
  <c r="E234" i="22"/>
  <c r="E697" i="22"/>
  <c r="E124" i="22"/>
  <c r="E866" i="22"/>
  <c r="E274" i="22"/>
  <c r="E376" i="22"/>
  <c r="E1079" i="22"/>
  <c r="E1156" i="22"/>
  <c r="E616" i="22"/>
  <c r="E187" i="22"/>
  <c r="E123" i="22"/>
  <c r="E510" i="22"/>
  <c r="E390" i="22"/>
  <c r="E330" i="22"/>
  <c r="E1073" i="22"/>
  <c r="E179" i="22"/>
  <c r="E534" i="22"/>
  <c r="E441" i="22"/>
  <c r="E127" i="22"/>
  <c r="E69" i="22"/>
  <c r="E338" i="22"/>
  <c r="E270" i="22"/>
  <c r="E681" i="22"/>
  <c r="E387" i="22"/>
  <c r="E864" i="22"/>
  <c r="E526" i="22"/>
  <c r="E664" i="22"/>
  <c r="E626" i="22"/>
  <c r="E660" i="22"/>
  <c r="E810" i="22"/>
  <c r="E278" i="22"/>
  <c r="E989" i="22"/>
  <c r="E869" i="22"/>
  <c r="E1091" i="22"/>
  <c r="E340" i="22"/>
  <c r="E924" i="22"/>
  <c r="E887" i="22"/>
  <c r="E611" i="22"/>
  <c r="E1006" i="22"/>
  <c r="E407" i="22"/>
  <c r="E583" i="22"/>
  <c r="E644" i="22"/>
  <c r="E263" i="22"/>
  <c r="E90" i="22"/>
  <c r="E988" i="22"/>
  <c r="E951" i="22"/>
  <c r="E324" i="22"/>
  <c r="E1063" i="22"/>
  <c r="E779" i="22"/>
  <c r="E172" i="22"/>
  <c r="E590" i="22"/>
  <c r="E473" i="22"/>
  <c r="E615" i="22"/>
  <c r="E646" i="22"/>
  <c r="E496" i="22"/>
  <c r="E37" i="22"/>
  <c r="E1090" i="22"/>
  <c r="E1033" i="22"/>
  <c r="E363" i="22"/>
  <c r="E56" i="22"/>
  <c r="E762" i="22"/>
  <c r="E693" i="22"/>
  <c r="E103" i="22"/>
  <c r="E690" i="22"/>
  <c r="E139" i="22"/>
  <c r="E872" i="22"/>
  <c r="E171" i="22"/>
  <c r="E194" i="22"/>
  <c r="E944" i="22"/>
  <c r="E1010" i="22"/>
  <c r="E851" i="22"/>
  <c r="E6" i="22"/>
  <c r="E737" i="22"/>
  <c r="E68" i="22"/>
  <c r="E1008" i="22"/>
  <c r="E642" i="22"/>
  <c r="E802" i="22"/>
  <c r="E323" i="22"/>
  <c r="E859" i="22"/>
  <c r="E468" i="22"/>
  <c r="E571" i="22"/>
  <c r="E1009" i="22"/>
  <c r="E173" i="22"/>
  <c r="E552" i="22"/>
  <c r="E774" i="22"/>
  <c r="E839" i="22"/>
  <c r="E558" i="22"/>
  <c r="E1082" i="22"/>
  <c r="E322" i="22"/>
  <c r="E137" i="22"/>
  <c r="E269" i="22"/>
  <c r="E256" i="22"/>
  <c r="E436" i="22"/>
  <c r="E1036" i="22"/>
  <c r="E853" i="22"/>
  <c r="E520" i="22"/>
  <c r="E532" i="22"/>
  <c r="E513" i="22"/>
  <c r="E985" i="22"/>
  <c r="E262" i="22"/>
  <c r="E1117" i="22"/>
  <c r="E933" i="22"/>
  <c r="E1004" i="22"/>
  <c r="E498" i="22"/>
  <c r="E112" i="22"/>
  <c r="E862" i="22"/>
  <c r="E1070" i="22"/>
  <c r="E857" i="22"/>
  <c r="E838" i="22"/>
  <c r="E3" i="22"/>
  <c r="E451" i="22"/>
  <c r="E668" i="22"/>
  <c r="E1055" i="22"/>
  <c r="E374" i="22"/>
  <c r="E396" i="22"/>
  <c r="E60" i="22"/>
  <c r="E963" i="22"/>
  <c r="E272" i="22"/>
  <c r="E726" i="22"/>
  <c r="E279" i="22"/>
  <c r="E718" i="22"/>
  <c r="E736" i="22"/>
  <c r="E46" i="22"/>
  <c r="E163" i="22"/>
  <c r="E168" i="22"/>
  <c r="E199" i="22"/>
  <c r="E1097" i="22"/>
  <c r="E797" i="22"/>
  <c r="E109" i="22"/>
  <c r="E434" i="22"/>
  <c r="E830" i="22"/>
  <c r="E764" i="22"/>
  <c r="E1011" i="22"/>
  <c r="E188" i="22"/>
  <c r="E344" i="22"/>
  <c r="E570" i="22"/>
  <c r="E930" i="22"/>
  <c r="E900" i="22"/>
  <c r="E316" i="22"/>
  <c r="E228" i="22"/>
  <c r="E160" i="22"/>
  <c r="E386" i="22"/>
  <c r="E778" i="22"/>
  <c r="E242" i="22"/>
  <c r="E439" i="22"/>
  <c r="E335" i="22"/>
  <c r="E603" i="22"/>
  <c r="E493" i="22"/>
  <c r="E230" i="22"/>
  <c r="E618" i="22"/>
  <c r="E689" i="22"/>
  <c r="E334" i="22"/>
  <c r="E169" i="22"/>
  <c r="E867" i="22"/>
  <c r="E634" i="22"/>
  <c r="E164" i="22"/>
  <c r="E448" i="22"/>
  <c r="E457" i="22"/>
  <c r="E814" i="22"/>
  <c r="E821" i="22"/>
  <c r="E747" i="22"/>
  <c r="E696" i="22"/>
  <c r="E661" i="22"/>
  <c r="E844" i="22"/>
  <c r="E379" i="22"/>
  <c r="E74" i="22"/>
  <c r="E373" i="22"/>
  <c r="E293" i="22"/>
  <c r="E264" i="22"/>
  <c r="E819" i="22"/>
  <c r="E326" i="22"/>
  <c r="E459" i="22"/>
  <c r="E285" i="22"/>
  <c r="E138" i="22"/>
  <c r="E1136" i="22"/>
  <c r="E914" i="22"/>
  <c r="E1072" i="22"/>
  <c r="E275" i="22"/>
  <c r="E492" i="22"/>
  <c r="E576" i="22"/>
  <c r="E497" i="22"/>
  <c r="E934" i="22"/>
  <c r="E831" i="22"/>
  <c r="E1032" i="22"/>
  <c r="E825" i="22"/>
  <c r="E947" i="22"/>
  <c r="E808" i="22"/>
  <c r="E910" i="22"/>
  <c r="E954" i="22"/>
  <c r="E1065" i="22"/>
  <c r="E205" i="22"/>
  <c r="E722" i="22"/>
  <c r="E134" i="22"/>
  <c r="E1153" i="22"/>
  <c r="E1087" i="22"/>
  <c r="E246" i="22"/>
  <c r="E442" i="22"/>
  <c r="E84" i="22"/>
  <c r="E742" i="22"/>
  <c r="E404" i="22"/>
  <c r="E699" i="22"/>
  <c r="E469" i="22"/>
  <c r="E399" i="22"/>
  <c r="E761" i="22"/>
  <c r="E701" i="22"/>
  <c r="E1145" i="22"/>
  <c r="E478" i="22"/>
  <c r="E294" i="22"/>
  <c r="E710" i="22"/>
  <c r="E233" i="22"/>
  <c r="E637" i="22"/>
  <c r="E727" i="22"/>
  <c r="E89" i="22"/>
  <c r="E841" i="22"/>
  <c r="E868" i="22"/>
  <c r="E705" i="22"/>
  <c r="E1041" i="22"/>
  <c r="E64" i="22"/>
  <c r="E769" i="22"/>
  <c r="E416" i="22"/>
  <c r="E400" i="22"/>
  <c r="E823" i="22"/>
  <c r="E581" i="22"/>
  <c r="E318" i="22"/>
  <c r="E847" i="22"/>
  <c r="E1129" i="22"/>
  <c r="E308" i="22"/>
  <c r="E766" i="22"/>
  <c r="E282" i="22"/>
  <c r="E195" i="22"/>
  <c r="E676" i="22"/>
  <c r="E213" i="22"/>
  <c r="E290" i="22"/>
  <c r="E277" i="22"/>
  <c r="E929" i="22"/>
  <c r="E604" i="22"/>
  <c r="E72" i="22"/>
  <c r="E891" i="22"/>
  <c r="E888" i="22"/>
  <c r="E946" i="22"/>
  <c r="E1095" i="22"/>
  <c r="E906" i="22"/>
  <c r="E193" i="22"/>
  <c r="E1088" i="22"/>
  <c r="E1022" i="22"/>
  <c r="E973" i="22"/>
  <c r="E884" i="22"/>
  <c r="E385" i="22"/>
  <c r="E730" i="22"/>
  <c r="E729" i="22"/>
  <c r="E490" i="22"/>
  <c r="E711" i="22"/>
  <c r="E461" i="22"/>
  <c r="E592" i="22"/>
  <c r="E815" i="22"/>
  <c r="E738" i="22"/>
  <c r="E1141" i="22"/>
  <c r="E365" i="22"/>
  <c r="E236" i="22"/>
  <c r="E165" i="22"/>
  <c r="E557" i="22"/>
  <c r="E739" i="22"/>
  <c r="E167" i="22"/>
  <c r="E381" i="22"/>
  <c r="E1005" i="22"/>
  <c r="E413" i="22"/>
  <c r="E670" i="22"/>
  <c r="E453" i="22"/>
  <c r="E226" i="22"/>
  <c r="E372" i="22"/>
  <c r="E1142" i="22"/>
  <c r="E241" i="22"/>
  <c r="E503" i="22"/>
  <c r="E940" i="22"/>
  <c r="E22" i="22"/>
  <c r="E1085" i="22"/>
  <c r="E645" i="22"/>
  <c r="E1039" i="22"/>
  <c r="E942" i="22"/>
  <c r="E1038" i="22"/>
  <c r="E487" i="22"/>
  <c r="E543" i="22"/>
  <c r="E1015" i="22"/>
  <c r="E567" i="22"/>
  <c r="E1025" i="22"/>
  <c r="E19" i="22"/>
  <c r="E516" i="22"/>
  <c r="E447" i="22"/>
  <c r="E782" i="22"/>
  <c r="E760" i="22"/>
  <c r="E345" i="22"/>
  <c r="E528" i="22"/>
  <c r="E852" i="22"/>
  <c r="E614" i="22"/>
  <c r="E463" i="22"/>
  <c r="E948" i="22"/>
  <c r="E339" i="22"/>
  <c r="E1014" i="22"/>
  <c r="E467" i="22"/>
  <c r="E1057" i="22"/>
  <c r="E150" i="22"/>
  <c r="E803" i="22"/>
  <c r="E53" i="22"/>
  <c r="E515" i="22"/>
  <c r="E1000" i="22"/>
  <c r="E141" i="22"/>
  <c r="E331" i="22"/>
  <c r="E723" i="22"/>
  <c r="E904" i="22"/>
  <c r="E640" i="22"/>
  <c r="E647" i="22"/>
  <c r="E788" i="22"/>
  <c r="E1064" i="22"/>
  <c r="E75" i="22"/>
  <c r="E1154" i="22"/>
  <c r="E976" i="22"/>
  <c r="E772" i="22"/>
  <c r="E653" i="22"/>
  <c r="E482" i="22"/>
  <c r="E1086" i="22"/>
  <c r="E214" i="22"/>
  <c r="E535" i="22"/>
  <c r="E598" i="22"/>
  <c r="E28" i="22"/>
  <c r="E325" i="22"/>
  <c r="E952" i="22"/>
  <c r="E190" i="22"/>
  <c r="E211" i="22"/>
  <c r="E578" i="22"/>
  <c r="E805" i="22"/>
  <c r="E1026" i="22"/>
  <c r="E621" i="22"/>
  <c r="E511" i="22"/>
  <c r="E244" i="22"/>
  <c r="E704" i="22"/>
  <c r="E505" i="22"/>
  <c r="E780" i="22"/>
  <c r="E235" i="22"/>
  <c r="E870" i="22"/>
  <c r="E1147" i="22"/>
  <c r="E1056" i="22"/>
  <c r="E734" i="22"/>
  <c r="E667" i="22"/>
  <c r="E1043" i="22"/>
  <c r="E775" i="22"/>
  <c r="E732" i="22"/>
  <c r="E370" i="22"/>
  <c r="E960" i="22"/>
  <c r="E100" i="22"/>
  <c r="E1007" i="22"/>
  <c r="E1048" i="22"/>
  <c r="E811" i="22"/>
  <c r="E756" i="22"/>
  <c r="E157" i="22"/>
  <c r="E899" i="22"/>
  <c r="E753" i="22"/>
  <c r="E902" i="22"/>
  <c r="E651" i="22"/>
  <c r="E550" i="22"/>
  <c r="E648" i="22"/>
  <c r="E222" i="22"/>
  <c r="E918" i="22"/>
  <c r="E161" i="22"/>
  <c r="E364" i="22"/>
  <c r="E424" i="22"/>
  <c r="E446" i="22"/>
  <c r="E771" i="22"/>
  <c r="E66" i="22"/>
  <c r="E85" i="22"/>
  <c r="E148" i="22"/>
  <c r="E1150" i="22"/>
  <c r="E1151" i="22"/>
  <c r="E422" i="22"/>
  <c r="E43" i="22"/>
  <c r="E238" i="22"/>
  <c r="E93" i="22"/>
  <c r="E863" i="22"/>
  <c r="E450" i="22"/>
  <c r="E608" i="22"/>
  <c r="E895" i="22"/>
  <c r="E1040" i="22"/>
  <c r="E145" i="22"/>
  <c r="E995" i="22"/>
  <c r="E777" i="22"/>
  <c r="E546" i="22"/>
  <c r="E506" i="22"/>
  <c r="E429" i="22"/>
  <c r="E1104" i="22"/>
  <c r="E348" i="22"/>
  <c r="E536" i="22"/>
  <c r="E117" i="22"/>
  <c r="E252" i="22"/>
  <c r="E893" i="22"/>
  <c r="E327" i="22"/>
  <c r="E107" i="22"/>
  <c r="E255" i="22"/>
  <c r="E820" i="22"/>
  <c r="E733" i="22"/>
  <c r="E861" i="22"/>
  <c r="E332" i="22"/>
  <c r="E196" i="22"/>
  <c r="E382" i="22"/>
  <c r="E937" i="22"/>
  <c r="E375" i="22"/>
  <c r="E92" i="22"/>
  <c r="E1034" i="22"/>
  <c r="E1159" i="22"/>
  <c r="E301" i="22"/>
  <c r="E476" i="22"/>
  <c r="E721" i="22"/>
  <c r="E1122" i="22"/>
  <c r="E997" i="22"/>
  <c r="E755" i="22"/>
  <c r="E1143" i="22"/>
  <c r="E414" i="22"/>
  <c r="E746" i="22"/>
  <c r="E342" i="22"/>
  <c r="E432" i="22"/>
  <c r="E251" i="22"/>
  <c r="E271" i="22"/>
  <c r="E204" i="22"/>
  <c r="E519" i="22"/>
  <c r="E443" i="22"/>
  <c r="E776" i="22"/>
  <c r="E716" i="22"/>
  <c r="E799" i="22"/>
  <c r="E287" i="22"/>
  <c r="E834" i="22"/>
  <c r="E666" i="22"/>
  <c r="E54" i="22"/>
  <c r="E477" i="22"/>
  <c r="E835" i="22"/>
  <c r="E801" i="22"/>
  <c r="E816" i="22"/>
  <c r="E224" i="22"/>
  <c r="E545" i="22"/>
  <c r="E464" i="22"/>
  <c r="E826" i="22"/>
  <c r="E302" i="22"/>
  <c r="E1002" i="22"/>
  <c r="E125" i="22"/>
  <c r="E408" i="22"/>
  <c r="E1061" i="22"/>
  <c r="E993" i="22"/>
  <c r="E916" i="22"/>
  <c r="E913" i="22"/>
  <c r="E1132" i="22"/>
  <c r="E907" i="22"/>
  <c r="E843" i="22"/>
  <c r="E377" i="22"/>
  <c r="E623" i="22"/>
  <c r="E591" i="22"/>
  <c r="E321" i="22"/>
  <c r="E1161" i="22"/>
  <c r="E677" i="22"/>
  <c r="E34" i="22"/>
  <c r="E977" i="22"/>
  <c r="E562" i="22"/>
  <c r="E121" i="22"/>
  <c r="E444" i="22"/>
  <c r="E541" i="22"/>
  <c r="E684" i="22"/>
  <c r="E1062" i="22"/>
  <c r="E625" i="22"/>
  <c r="E17" i="22"/>
  <c r="E609" i="22"/>
  <c r="E700" i="22"/>
  <c r="E956" i="22"/>
  <c r="E227" i="22"/>
  <c r="E240" i="22"/>
  <c r="E522" i="22"/>
  <c r="E712" i="22"/>
  <c r="E1029" i="22"/>
  <c r="E1146" i="22"/>
  <c r="E1081" i="22"/>
  <c r="E514" i="22"/>
  <c r="E836" i="22"/>
  <c r="E659" i="22"/>
  <c r="E1020" i="22"/>
  <c r="E405" i="22"/>
  <c r="E584" i="22"/>
  <c r="E420" i="22"/>
  <c r="E770" i="22"/>
  <c r="E474" i="22"/>
  <c r="E88" i="22"/>
  <c r="E624" i="22"/>
  <c r="E1093" i="22"/>
  <c r="E449" i="22"/>
  <c r="E465" i="22"/>
  <c r="E987" i="22"/>
  <c r="E389" i="22"/>
  <c r="E600" i="22"/>
  <c r="E969" i="22"/>
  <c r="E740" i="22"/>
  <c r="E146" i="22"/>
  <c r="E371" i="22"/>
  <c r="E394" i="22"/>
  <c r="E30" i="22"/>
  <c r="E378" i="22"/>
  <c r="E166" i="22"/>
  <c r="E357" i="22"/>
  <c r="E1031" i="22"/>
  <c r="E923" i="22"/>
  <c r="E50" i="22"/>
  <c r="E939" i="22"/>
  <c r="E991" i="22"/>
  <c r="E610" i="22"/>
  <c r="E531" i="22"/>
  <c r="E652" i="22"/>
  <c r="E1054" i="22"/>
  <c r="E180" i="22"/>
  <c r="E366" i="22"/>
  <c r="E153" i="22"/>
  <c r="E1059" i="22"/>
  <c r="E743" i="22"/>
  <c r="E98" i="22"/>
  <c r="E220" i="22"/>
  <c r="E1017" i="22"/>
  <c r="E403" i="22"/>
  <c r="E350" i="22"/>
  <c r="E1044" i="22"/>
  <c r="E485" i="22"/>
  <c r="E367" i="22"/>
  <c r="E892" i="22"/>
  <c r="E527" i="22"/>
  <c r="E911" i="22"/>
  <c r="E183" i="22"/>
  <c r="E542" i="22"/>
  <c r="E97" i="22"/>
  <c r="E992" i="22"/>
  <c r="E15" i="22"/>
  <c r="E65" i="22"/>
  <c r="E658" i="22"/>
  <c r="E462" i="22"/>
  <c r="E908" i="22"/>
  <c r="E981" i="22"/>
  <c r="E142" i="22"/>
  <c r="E191" i="22"/>
  <c r="E315" i="22"/>
  <c r="E483" i="22"/>
  <c r="E1113" i="22"/>
  <c r="E807" i="22"/>
  <c r="E1019" i="22"/>
  <c r="E922" i="22"/>
  <c r="E219" i="22"/>
  <c r="E883" i="22"/>
  <c r="E881" i="22"/>
  <c r="E1066" i="22"/>
  <c r="E417" i="22"/>
  <c r="E750" i="22"/>
  <c r="E1092" i="22"/>
  <c r="E812" i="22"/>
  <c r="E184" i="22"/>
  <c r="E714" i="22"/>
  <c r="E878" i="22"/>
  <c r="E650" i="22"/>
  <c r="E1083" i="22"/>
  <c r="E813" i="22"/>
  <c r="E170" i="22"/>
  <c r="E210" i="22"/>
  <c r="E566" i="22"/>
  <c r="E360" i="22"/>
  <c r="E629" i="22"/>
  <c r="E430" i="22"/>
  <c r="E397" i="22"/>
  <c r="E104" i="22"/>
  <c r="E654" i="22"/>
  <c r="E423" i="22"/>
  <c r="E296" i="22"/>
  <c r="E707" i="22"/>
  <c r="E59" i="22"/>
  <c r="E303" i="22"/>
  <c r="E525" i="22"/>
  <c r="E1074" i="22"/>
  <c r="E931" i="22"/>
  <c r="E957" i="22"/>
  <c r="E1053" i="22"/>
  <c r="E903" i="22"/>
  <c r="E1100" i="22"/>
  <c r="E116" i="22"/>
  <c r="E518" i="22"/>
  <c r="E706" i="22"/>
  <c r="E1052" i="22"/>
  <c r="E897" i="22"/>
  <c r="E980" i="22"/>
  <c r="E328" i="22"/>
  <c r="E936" i="22"/>
  <c r="E569" i="22"/>
  <c r="E156" i="22"/>
  <c r="E368" i="22"/>
  <c r="E300" i="22"/>
  <c r="E35" i="22"/>
  <c r="E917" i="22"/>
  <c r="E572" i="22"/>
  <c r="E509" i="22"/>
  <c r="E310" i="22"/>
  <c r="E91" i="22"/>
  <c r="E341" i="22"/>
  <c r="E1149" i="22"/>
  <c r="E281" i="22"/>
  <c r="E147" i="22"/>
  <c r="E401" i="22"/>
  <c r="E76" i="22"/>
  <c r="E266" i="22"/>
  <c r="E133" i="22"/>
  <c r="E577" i="22"/>
  <c r="E544" i="22"/>
  <c r="E311" i="22"/>
  <c r="E793" i="22"/>
  <c r="E265" i="22"/>
  <c r="E108" i="22"/>
  <c r="E346" i="22"/>
  <c r="E607" i="22"/>
  <c r="E848" i="22"/>
  <c r="E162" i="22"/>
  <c r="E1103" i="22"/>
  <c r="E713" i="22"/>
  <c r="E986" i="22"/>
  <c r="E472" i="22"/>
  <c r="E1045" i="22"/>
  <c r="E1094" i="22"/>
  <c r="E759" i="22"/>
  <c r="E410" i="22"/>
  <c r="E507" i="22"/>
  <c r="E1112" i="22"/>
  <c r="E36" i="22"/>
  <c r="E1078" i="22"/>
  <c r="E620" i="22"/>
  <c r="E261" i="22"/>
  <c r="E1121" i="22"/>
  <c r="E192" i="22"/>
  <c r="E55" i="22"/>
  <c r="E182" i="22"/>
  <c r="E73" i="22"/>
  <c r="E1018" i="22"/>
  <c r="E809" i="22"/>
  <c r="E158" i="22"/>
  <c r="E673" i="22"/>
  <c r="E1050" i="22"/>
  <c r="E38" i="22"/>
  <c r="E998" i="22"/>
  <c r="E217" i="22"/>
  <c r="E958" i="22"/>
  <c r="E1013" i="22"/>
  <c r="E1069" i="22"/>
  <c r="E406" i="22"/>
  <c r="E549" i="22"/>
  <c r="E1135" i="22"/>
  <c r="E189" i="22"/>
  <c r="E967" i="22"/>
  <c r="E979" i="22"/>
  <c r="E858" i="22"/>
  <c r="E9" i="22"/>
  <c r="E669" i="22"/>
  <c r="E31" i="22"/>
  <c r="E749" i="22"/>
  <c r="E974" i="22"/>
  <c r="E479" i="22"/>
  <c r="E594" i="22"/>
  <c r="E152" i="22"/>
  <c r="E140" i="22"/>
  <c r="E842" i="22"/>
  <c r="E1067" i="22"/>
  <c r="E398" i="22"/>
  <c r="E968" i="22"/>
  <c r="E95" i="22"/>
  <c r="E412" i="22"/>
  <c r="E110" i="22"/>
  <c r="E336" i="22"/>
  <c r="E33" i="22"/>
  <c r="E1089" i="22"/>
  <c r="E744" i="22"/>
  <c r="E283" i="22"/>
  <c r="E499" i="22"/>
  <c r="E875" i="22"/>
  <c r="E698" i="22"/>
  <c r="E1023" i="22"/>
  <c r="E683" i="22"/>
  <c r="E1035" i="22"/>
  <c r="E632" i="22"/>
  <c r="E80" i="22"/>
  <c r="E81" i="22"/>
  <c r="E1152" i="22"/>
  <c r="E856" i="22"/>
  <c r="E784" i="22"/>
  <c r="E1021" i="22"/>
  <c r="E131" i="22"/>
  <c r="E794" i="22"/>
  <c r="E845" i="22"/>
  <c r="E1099" i="22"/>
  <c r="E582" i="22"/>
  <c r="E1107" i="22"/>
  <c r="E437" i="22"/>
  <c r="E599" i="22"/>
  <c r="E504" i="22"/>
  <c r="E945" i="22"/>
  <c r="E1119" i="22"/>
  <c r="E248" i="22"/>
  <c r="E362" i="22"/>
  <c r="E1003" i="22"/>
  <c r="E105" i="22"/>
  <c r="E253" i="22"/>
  <c r="E751" i="22"/>
  <c r="E111" i="22"/>
  <c r="E218" i="22"/>
  <c r="E1101" i="22"/>
  <c r="E1060" i="22"/>
  <c r="E832" i="22"/>
  <c r="E215" i="22"/>
  <c r="E663" i="22"/>
  <c r="E349" i="22"/>
  <c r="E126" i="22"/>
  <c r="E471" i="22"/>
  <c r="E260" i="22"/>
  <c r="E1068" i="22"/>
  <c r="E40" i="22"/>
  <c r="E800" i="22"/>
  <c r="E291" i="22"/>
  <c r="E949" i="22"/>
  <c r="E585" i="22"/>
  <c r="E1128" i="22"/>
  <c r="E622" i="22"/>
  <c r="E573" i="22"/>
  <c r="E971" i="22"/>
  <c r="E1028" i="22"/>
  <c r="E24" i="22"/>
  <c r="E1144" i="22"/>
  <c r="E560" i="22"/>
  <c r="E208" i="22"/>
  <c r="E71" i="22"/>
  <c r="E1148" i="22"/>
  <c r="E1058" i="22"/>
  <c r="E4" i="22"/>
  <c r="E927" i="22"/>
  <c r="E502" i="22"/>
  <c r="E355" i="22"/>
  <c r="E994" i="22"/>
  <c r="E309" i="22"/>
  <c r="E225" i="22"/>
  <c r="E25" i="22"/>
  <c r="E221" i="22"/>
  <c r="E481" i="22"/>
  <c r="E21" i="22"/>
  <c r="E433" i="22"/>
  <c r="E679" i="22"/>
  <c r="E606" i="22"/>
  <c r="E638" i="22"/>
  <c r="E983" i="22"/>
  <c r="E999" i="22"/>
  <c r="E247" i="22"/>
  <c r="E850" i="22"/>
  <c r="E695" i="22"/>
  <c r="E530" i="22"/>
  <c r="E1123" i="22"/>
  <c r="E20" i="22"/>
  <c r="E928" i="22"/>
  <c r="E212" i="22"/>
  <c r="E295" i="22"/>
  <c r="E250" i="22"/>
  <c r="E58" i="22"/>
  <c r="E833" i="22"/>
  <c r="E77" i="22"/>
  <c r="E411" i="22"/>
  <c r="E1133" i="22"/>
  <c r="E267" i="22"/>
  <c r="E828" i="22"/>
  <c r="E953" i="22"/>
  <c r="E1111" i="22"/>
  <c r="E273" i="22"/>
  <c r="E460" i="22"/>
  <c r="E1120" i="22"/>
  <c r="E143" i="22"/>
  <c r="E356" i="22"/>
  <c r="E898" i="22"/>
  <c r="E454" i="22"/>
  <c r="E879" i="22"/>
  <c r="E369" i="22"/>
  <c r="E627" i="22"/>
  <c r="E155" i="22"/>
  <c r="E984" i="22"/>
  <c r="E909" i="22"/>
  <c r="E517" i="22"/>
  <c r="E786" i="22"/>
  <c r="E926" i="22"/>
  <c r="E223" i="22"/>
  <c r="E950" i="22"/>
  <c r="E18" i="22"/>
  <c r="E445" i="22"/>
  <c r="E1037" i="22"/>
  <c r="E48" i="22"/>
  <c r="E1118" i="22"/>
  <c r="E877" i="22"/>
  <c r="E1160" i="22"/>
  <c r="E538" i="22"/>
  <c r="E804" i="22"/>
  <c r="E96" i="22"/>
  <c r="E630" i="22"/>
  <c r="E203" i="22"/>
  <c r="E198" i="22"/>
  <c r="E671" i="22"/>
  <c r="E547" i="22"/>
  <c r="E62" i="22"/>
  <c r="E1134" i="22"/>
  <c r="E717" i="22"/>
  <c r="E425" i="22"/>
  <c r="E178" i="22"/>
  <c r="E118" i="22"/>
  <c r="E763" i="22"/>
  <c r="E289" i="22"/>
  <c r="E1157" i="22"/>
  <c r="E982" i="22"/>
  <c r="E824" i="22"/>
  <c r="E894" i="22"/>
  <c r="E276" i="22"/>
  <c r="E798" i="22"/>
  <c r="E773" i="22"/>
  <c r="E319" i="22"/>
  <c r="E456" i="22"/>
  <c r="E239" i="22"/>
  <c r="E176" i="22"/>
  <c r="E1077" i="22"/>
  <c r="E102" i="22"/>
  <c r="E961" i="22"/>
  <c r="E579" i="22"/>
  <c r="E486" i="22"/>
  <c r="E354" i="22"/>
  <c r="E580" i="22"/>
  <c r="E480" i="22"/>
  <c r="E1130" i="22"/>
  <c r="E975" i="22"/>
  <c r="E249" i="22"/>
  <c r="E548" i="22"/>
  <c r="E972" i="22"/>
  <c r="E574" i="22"/>
  <c r="E613" i="22"/>
  <c r="E392" i="22"/>
  <c r="E306" i="22"/>
  <c r="E688" i="22"/>
  <c r="E237" i="22"/>
  <c r="E87" i="22"/>
  <c r="E564" i="22"/>
  <c r="E29" i="22"/>
  <c r="E978" i="22"/>
  <c r="E965" i="22"/>
  <c r="E351" i="22"/>
  <c r="E555" i="22"/>
  <c r="E1030" i="22"/>
  <c r="E51" i="22"/>
  <c r="E1080" i="22"/>
  <c r="E829" i="22"/>
  <c r="E745" i="22"/>
  <c r="E686" i="22"/>
  <c r="E484" i="22"/>
  <c r="E781" i="22"/>
  <c r="E128" i="22"/>
  <c r="E817" i="22"/>
  <c r="E1124" i="22"/>
  <c r="E16" i="22"/>
  <c r="E120" i="22"/>
  <c r="E1140" i="22"/>
  <c r="E1016" i="22"/>
  <c r="E186" i="22"/>
  <c r="E129" i="22"/>
  <c r="E890" i="22"/>
  <c r="E421" i="22"/>
  <c r="E185" i="22"/>
  <c r="E586" i="22"/>
  <c r="E122" i="22"/>
  <c r="E99" i="22"/>
  <c r="E533" i="22"/>
  <c r="E741" i="22"/>
  <c r="E245" i="22"/>
  <c r="E174" i="22"/>
  <c r="E418" i="22"/>
  <c r="E818" i="22"/>
  <c r="E216" i="22"/>
  <c r="E529" i="22"/>
  <c r="E466" i="22"/>
  <c r="E61" i="22"/>
  <c r="E1106" i="22"/>
  <c r="E941" i="22"/>
  <c r="E494" i="22"/>
  <c r="E649" i="22"/>
  <c r="E10" i="22"/>
  <c r="E12" i="22"/>
  <c r="E114" i="22"/>
  <c r="E792" i="22"/>
  <c r="E32" i="22"/>
  <c r="E1126" i="22"/>
  <c r="E551" i="22"/>
  <c r="E329" i="22"/>
  <c r="E343" i="22"/>
  <c r="E1042" i="22"/>
  <c r="E735" i="22"/>
  <c r="E383" i="22"/>
  <c r="E82" i="22"/>
  <c r="E1051" i="22"/>
  <c r="E631" i="22"/>
  <c r="E827" i="22"/>
  <c r="E905" i="22"/>
  <c r="E1049" i="22"/>
  <c r="E427" i="22"/>
  <c r="E639" i="22"/>
  <c r="E79" i="22"/>
  <c r="E709" i="22"/>
  <c r="E259" i="22"/>
  <c r="E587" i="22"/>
  <c r="E687" i="22"/>
  <c r="E115" i="22"/>
  <c r="E806" i="22"/>
  <c r="E26" i="22"/>
  <c r="E415" i="22"/>
  <c r="E359" i="22"/>
  <c r="E935" i="22"/>
  <c r="E1114" i="22"/>
  <c r="E455" i="22"/>
  <c r="E837" i="22"/>
  <c r="E768" i="22"/>
  <c r="E682" i="22"/>
  <c r="E962" i="22"/>
  <c r="E292" i="22"/>
  <c r="E144" i="22"/>
  <c r="E597" i="22"/>
  <c r="E49" i="22"/>
  <c r="E41" i="22"/>
  <c r="E685" i="22"/>
  <c r="E393" i="22"/>
  <c r="E130" i="22"/>
  <c r="E694" i="22"/>
  <c r="E45" i="22"/>
  <c r="E1110" i="22"/>
  <c r="E725" i="22"/>
  <c r="E435" i="22"/>
  <c r="E63" i="22"/>
  <c r="E391" i="22"/>
  <c r="E588" i="22"/>
  <c r="E23" i="22"/>
  <c r="E1105" i="22"/>
  <c r="E702" i="22"/>
  <c r="E565" i="22"/>
  <c r="E964" i="22"/>
  <c r="E384" i="22"/>
  <c r="E151" i="22"/>
  <c r="E426" i="22"/>
  <c r="E202" i="22"/>
  <c r="E475" i="22"/>
  <c r="E524" i="22"/>
  <c r="E491" i="22"/>
  <c r="E1137" i="22"/>
  <c r="E617" i="22"/>
  <c r="E672" i="22"/>
  <c r="E757" i="22"/>
  <c r="E840" i="22"/>
  <c r="E452" i="22"/>
  <c r="E1115" i="22"/>
  <c r="E500" i="22"/>
  <c r="E201" i="22"/>
  <c r="E299" i="22"/>
  <c r="E795" i="22"/>
  <c r="E767" i="22"/>
  <c r="E288" i="22"/>
  <c r="E1162" i="22"/>
  <c r="E568" i="22"/>
  <c r="E347" i="22"/>
  <c r="E284" i="22"/>
  <c r="E657" i="22"/>
  <c r="E175" i="22"/>
  <c r="E752" i="22"/>
  <c r="E1096" i="22"/>
  <c r="E932" i="22"/>
  <c r="E67" i="22"/>
  <c r="E304" i="22"/>
  <c r="E1012" i="22"/>
  <c r="E197" i="22"/>
  <c r="E846" i="22"/>
  <c r="E5" i="22"/>
  <c r="E317" i="22"/>
  <c r="E556" i="22"/>
  <c r="E641" i="22"/>
  <c r="E882" i="22"/>
  <c r="E758" i="22"/>
  <c r="E395" i="22"/>
  <c r="E589" i="22"/>
  <c r="E11" i="22"/>
  <c r="E14" i="22"/>
  <c r="E959" i="22"/>
  <c r="E724" i="22"/>
  <c r="E1125" i="22"/>
  <c r="E943" i="22"/>
  <c r="E628" i="22"/>
  <c r="E353" i="22"/>
  <c r="E553" i="22"/>
  <c r="E996" i="22"/>
  <c r="E1071" i="22"/>
  <c r="E708" i="22"/>
  <c r="E495" i="22"/>
  <c r="E871" i="22"/>
  <c r="E1027" i="22"/>
  <c r="E361" i="22"/>
  <c r="E135" i="22"/>
  <c r="E206" i="22"/>
  <c r="E678" i="22"/>
  <c r="E876" i="22"/>
  <c r="E554" i="22"/>
  <c r="E785" i="22"/>
  <c r="E605" i="22"/>
  <c r="E388" i="22"/>
  <c r="E822" i="22"/>
  <c r="E886" i="22"/>
  <c r="E101" i="22"/>
  <c r="E428" i="22"/>
  <c r="E559" i="22"/>
  <c r="E229" i="22"/>
  <c r="E232" i="22"/>
  <c r="E258" i="22"/>
  <c r="E419" i="22"/>
  <c r="E86" i="22"/>
  <c r="E149" i="22"/>
  <c r="E94" i="22"/>
  <c r="E297" i="22"/>
  <c r="E901" i="22"/>
  <c r="E470" i="22"/>
  <c r="E720" i="22"/>
  <c r="E748" i="22"/>
  <c r="E231" i="22"/>
  <c r="E489" i="22"/>
  <c r="E1127" i="22"/>
  <c r="E537" i="22"/>
  <c r="E921" i="22"/>
  <c r="E790" i="22"/>
  <c r="E765" i="22"/>
  <c r="E970" i="22"/>
  <c r="E1155" i="22"/>
  <c r="E636" i="22"/>
  <c r="E1138" i="22"/>
  <c r="E596" i="22"/>
  <c r="E1076" i="22"/>
  <c r="E1075" i="22"/>
  <c r="E1158" i="22"/>
  <c r="E539" i="22"/>
  <c r="E595" i="22"/>
  <c r="E860" i="22"/>
  <c r="E521" i="22"/>
  <c r="E855" i="22"/>
  <c r="E1108" i="22"/>
  <c r="E662" i="22"/>
  <c r="E938" i="22"/>
  <c r="E181" i="22"/>
  <c r="E540" i="22"/>
  <c r="E312" i="22"/>
  <c r="E402" i="22"/>
  <c r="E728" i="22"/>
  <c r="E783" i="22"/>
  <c r="E106" i="22"/>
  <c r="E912" i="22"/>
  <c r="E955" i="22"/>
  <c r="E209" i="22"/>
  <c r="E200" i="22"/>
  <c r="E286" i="22"/>
  <c r="E885" i="22"/>
  <c r="E675" i="22"/>
  <c r="E1047" i="22"/>
  <c r="E409" i="22"/>
  <c r="E119" i="22"/>
  <c r="E159" i="22"/>
  <c r="E719" i="22"/>
  <c r="E78" i="22"/>
  <c r="E796" i="22"/>
  <c r="E692" i="22"/>
  <c r="E643" i="22"/>
  <c r="E874" i="22"/>
  <c r="E488" i="22"/>
  <c r="E438" i="22"/>
  <c r="E298" i="22"/>
  <c r="E136" i="22"/>
  <c r="E656" i="22"/>
  <c r="E601" i="22"/>
  <c r="E865" i="22"/>
  <c r="E1109" i="22"/>
  <c r="E132" i="22"/>
  <c r="E113" i="22"/>
  <c r="H3" i="15"/>
  <c r="H4" i="15"/>
  <c r="H5" i="15"/>
  <c r="H3" i="7"/>
  <c r="H4" i="7"/>
  <c r="H3" i="3"/>
  <c r="H4" i="3"/>
  <c r="H5" i="3"/>
  <c r="H3" i="2"/>
  <c r="H4" i="2"/>
  <c r="L31" i="30"/>
  <c r="N31" i="30"/>
  <c r="P31" i="30"/>
  <c r="R31" i="30"/>
  <c r="T31" i="30"/>
  <c r="V31" i="30"/>
  <c r="X31" i="30"/>
  <c r="L32" i="30"/>
  <c r="N32" i="30"/>
  <c r="P32" i="30"/>
  <c r="R32" i="30"/>
  <c r="T32" i="30"/>
  <c r="V32" i="30"/>
  <c r="X32" i="30"/>
  <c r="L33" i="30"/>
  <c r="N33" i="30"/>
  <c r="P33" i="30"/>
  <c r="R33" i="30"/>
  <c r="T33" i="30"/>
  <c r="V33" i="30"/>
  <c r="X33" i="30"/>
  <c r="L34" i="30"/>
  <c r="N34" i="30"/>
  <c r="P34" i="30"/>
  <c r="R34" i="30"/>
  <c r="T34" i="30"/>
  <c r="V34" i="30"/>
  <c r="X34" i="30"/>
  <c r="L35" i="30"/>
  <c r="N35" i="30"/>
  <c r="P35" i="30"/>
  <c r="R35" i="30"/>
  <c r="T35" i="30"/>
  <c r="V35" i="30"/>
  <c r="X35" i="30"/>
  <c r="L36" i="30"/>
  <c r="N36" i="30"/>
  <c r="P36" i="30"/>
  <c r="R36" i="30"/>
  <c r="T36" i="30"/>
  <c r="V36" i="30"/>
  <c r="X36" i="30"/>
  <c r="L37" i="30"/>
  <c r="N37" i="30"/>
  <c r="P37" i="30"/>
  <c r="R37" i="30"/>
  <c r="T37" i="30"/>
  <c r="V37" i="30"/>
  <c r="X37" i="30"/>
  <c r="L38" i="30"/>
  <c r="N38" i="30"/>
  <c r="P38" i="30"/>
  <c r="R38" i="30"/>
  <c r="T38" i="30"/>
  <c r="V38" i="30"/>
  <c r="X38" i="30"/>
  <c r="L39" i="30"/>
  <c r="N39" i="30"/>
  <c r="P39" i="30"/>
  <c r="R39" i="30"/>
  <c r="T39" i="30"/>
  <c r="V39" i="30"/>
  <c r="X39" i="30"/>
  <c r="L40" i="30"/>
  <c r="N40" i="30"/>
  <c r="P40" i="30"/>
  <c r="R40" i="30"/>
  <c r="T40" i="30"/>
  <c r="V40" i="30"/>
  <c r="X40" i="30"/>
  <c r="L41" i="30"/>
  <c r="N41" i="30"/>
  <c r="P41" i="30"/>
  <c r="R41" i="30"/>
  <c r="T41" i="30"/>
  <c r="V41" i="30"/>
  <c r="X41" i="30"/>
  <c r="L42" i="30"/>
  <c r="N42" i="30"/>
  <c r="P42" i="30"/>
  <c r="R42" i="30"/>
  <c r="T42" i="30"/>
  <c r="V42" i="30"/>
  <c r="X42" i="30"/>
  <c r="L43" i="30"/>
  <c r="N43" i="30"/>
  <c r="P43" i="30"/>
  <c r="R43" i="30"/>
  <c r="T43" i="30"/>
  <c r="V43" i="30"/>
  <c r="X43" i="30"/>
  <c r="L44" i="30"/>
  <c r="N44" i="30"/>
  <c r="P44" i="30"/>
  <c r="R44" i="30"/>
  <c r="T44" i="30"/>
  <c r="V44" i="30"/>
  <c r="X44" i="30"/>
  <c r="L45" i="30"/>
  <c r="N45" i="30"/>
  <c r="P45" i="30"/>
  <c r="R45" i="30"/>
  <c r="T45" i="30"/>
  <c r="V45" i="30"/>
  <c r="X45" i="30"/>
  <c r="L46" i="30"/>
  <c r="N46" i="30"/>
  <c r="P46" i="30"/>
  <c r="R46" i="30"/>
  <c r="T46" i="30"/>
  <c r="V46" i="30"/>
  <c r="X46" i="30"/>
  <c r="L47" i="30"/>
  <c r="N47" i="30"/>
  <c r="P47" i="30"/>
  <c r="R47" i="30"/>
  <c r="T47" i="30"/>
  <c r="V47" i="30"/>
  <c r="X47" i="30"/>
  <c r="L48" i="30"/>
  <c r="N48" i="30"/>
  <c r="P48" i="30"/>
  <c r="R48" i="30"/>
  <c r="T48" i="30"/>
  <c r="V48" i="30"/>
  <c r="X48" i="30"/>
  <c r="L49" i="30"/>
  <c r="N49" i="30"/>
  <c r="P49" i="30"/>
  <c r="R49" i="30"/>
  <c r="T49" i="30"/>
  <c r="V49" i="30"/>
  <c r="X49" i="30"/>
  <c r="L50" i="30"/>
  <c r="N50" i="30"/>
  <c r="P50" i="30"/>
  <c r="R50" i="30"/>
  <c r="T50" i="30"/>
  <c r="V50" i="30"/>
  <c r="X50" i="30"/>
  <c r="L51" i="30"/>
  <c r="N51" i="30"/>
  <c r="T51" i="30"/>
  <c r="V51" i="30"/>
  <c r="X51" i="30"/>
  <c r="L52" i="30"/>
  <c r="N52" i="30"/>
  <c r="P52" i="30"/>
  <c r="R52" i="30"/>
  <c r="T52" i="30"/>
  <c r="V52" i="30"/>
  <c r="X52" i="30"/>
  <c r="L53" i="30"/>
  <c r="N53" i="30"/>
  <c r="P53" i="30"/>
  <c r="R53" i="30"/>
  <c r="T53" i="30"/>
  <c r="V53" i="30"/>
  <c r="X53" i="30"/>
  <c r="L54" i="30"/>
  <c r="N54" i="30"/>
  <c r="P54" i="30"/>
  <c r="R54" i="30"/>
  <c r="T54" i="30"/>
  <c r="V54" i="30"/>
  <c r="X54" i="30"/>
  <c r="L55" i="30"/>
  <c r="N55" i="30"/>
  <c r="P55" i="30"/>
  <c r="R55" i="30"/>
  <c r="T55" i="30"/>
  <c r="V55" i="30"/>
  <c r="X55" i="30"/>
  <c r="L56" i="30"/>
  <c r="N56" i="30"/>
  <c r="P56" i="30"/>
  <c r="R56" i="30"/>
  <c r="T56" i="30"/>
  <c r="V56" i="30"/>
  <c r="X56" i="30"/>
  <c r="L57" i="30"/>
  <c r="N57" i="30"/>
  <c r="P57" i="30"/>
  <c r="R57" i="30"/>
  <c r="T57" i="30"/>
  <c r="V57" i="30"/>
  <c r="X57" i="30"/>
  <c r="L58" i="30"/>
  <c r="N58" i="30"/>
  <c r="P58" i="30"/>
  <c r="R58" i="30"/>
  <c r="T58" i="30"/>
  <c r="V58" i="30"/>
  <c r="X58" i="30"/>
  <c r="L59" i="30"/>
  <c r="N59" i="30"/>
  <c r="P59" i="30"/>
  <c r="R59" i="30"/>
  <c r="T59" i="30"/>
  <c r="V59" i="30"/>
  <c r="X59" i="30"/>
  <c r="L60" i="30"/>
  <c r="N60" i="30"/>
  <c r="P60" i="30"/>
  <c r="R60" i="30"/>
  <c r="T60" i="30"/>
  <c r="V60" i="30"/>
  <c r="X60" i="30"/>
  <c r="L61" i="30"/>
  <c r="N61" i="30"/>
  <c r="P61" i="30"/>
  <c r="R61" i="30"/>
  <c r="T61" i="30"/>
  <c r="V61" i="30"/>
  <c r="X61" i="30"/>
  <c r="L62" i="30"/>
  <c r="N62" i="30"/>
  <c r="P62" i="30"/>
  <c r="R62" i="30"/>
  <c r="T62" i="30"/>
  <c r="V62" i="30"/>
  <c r="X62" i="30"/>
  <c r="L63" i="30"/>
  <c r="N63" i="30"/>
  <c r="P63" i="30"/>
  <c r="R63" i="30"/>
  <c r="T63" i="30"/>
  <c r="V63" i="30"/>
  <c r="X63" i="30"/>
  <c r="L64" i="30"/>
  <c r="N64" i="30"/>
  <c r="P64" i="30"/>
  <c r="R64" i="30"/>
  <c r="T64" i="30"/>
  <c r="V64" i="30"/>
  <c r="X64" i="30"/>
  <c r="L65" i="30"/>
  <c r="N65" i="30"/>
  <c r="P65" i="30"/>
  <c r="R65" i="30"/>
  <c r="T65" i="30"/>
  <c r="V65" i="30"/>
  <c r="X65" i="30"/>
  <c r="L66" i="30"/>
  <c r="N66" i="30"/>
  <c r="P66" i="30"/>
  <c r="R66" i="30"/>
  <c r="T66" i="30"/>
  <c r="V66" i="30"/>
  <c r="X66" i="30"/>
  <c r="L67" i="30"/>
  <c r="N67" i="30"/>
  <c r="P67" i="30"/>
  <c r="R67" i="30"/>
  <c r="T67" i="30"/>
  <c r="V67" i="30"/>
  <c r="X67" i="30"/>
  <c r="L68" i="30"/>
  <c r="N68" i="30"/>
  <c r="P68" i="30"/>
  <c r="R68" i="30"/>
  <c r="T68" i="30"/>
  <c r="V68" i="30"/>
  <c r="X68" i="30"/>
  <c r="L69" i="30"/>
  <c r="N69" i="30"/>
  <c r="P69" i="30"/>
  <c r="R69" i="30"/>
  <c r="T69" i="30"/>
  <c r="V69" i="30"/>
  <c r="X69" i="30"/>
  <c r="L70" i="30"/>
  <c r="N70" i="30"/>
  <c r="P70" i="30"/>
  <c r="R70" i="30"/>
  <c r="T70" i="30"/>
  <c r="V70" i="30"/>
  <c r="X70" i="30"/>
  <c r="P71" i="30"/>
  <c r="R71" i="30"/>
  <c r="T71" i="30"/>
  <c r="V71" i="30"/>
  <c r="X71" i="30"/>
  <c r="L72" i="30"/>
  <c r="N72" i="30"/>
  <c r="P72" i="30"/>
  <c r="R72" i="30"/>
  <c r="T72" i="30"/>
  <c r="V72" i="30"/>
  <c r="X72" i="30"/>
  <c r="L73" i="30"/>
  <c r="N73" i="30"/>
  <c r="P73" i="30"/>
  <c r="R73" i="30"/>
  <c r="T73" i="30"/>
  <c r="V73" i="30"/>
  <c r="X73" i="30"/>
  <c r="L74" i="30"/>
  <c r="N74" i="30"/>
  <c r="P74" i="30"/>
  <c r="R74" i="30"/>
  <c r="T74" i="30"/>
  <c r="V74" i="30"/>
  <c r="X74" i="30"/>
  <c r="L75" i="30"/>
  <c r="N75" i="30"/>
  <c r="P75" i="30"/>
  <c r="R75" i="30"/>
  <c r="T75" i="30"/>
  <c r="V75" i="30"/>
  <c r="X75" i="30"/>
  <c r="L76" i="30"/>
  <c r="N76" i="30"/>
  <c r="P76" i="30"/>
  <c r="R76" i="30"/>
  <c r="T76" i="30"/>
  <c r="V76" i="30"/>
  <c r="X76" i="30"/>
  <c r="L77" i="30"/>
  <c r="N77" i="30"/>
  <c r="P77" i="30"/>
  <c r="R77" i="30"/>
  <c r="T77" i="30"/>
  <c r="V77" i="30"/>
  <c r="X77" i="30"/>
  <c r="L78" i="30"/>
  <c r="N78" i="30"/>
  <c r="P78" i="30"/>
  <c r="R78" i="30"/>
  <c r="T78" i="30"/>
  <c r="V78" i="30"/>
  <c r="X78" i="30"/>
  <c r="L79" i="30"/>
  <c r="N79" i="30"/>
  <c r="P79" i="30"/>
  <c r="R79" i="30"/>
  <c r="T79" i="30"/>
  <c r="V79" i="30"/>
  <c r="X79" i="30"/>
  <c r="L80" i="30"/>
  <c r="N80" i="30"/>
  <c r="P80" i="30"/>
  <c r="R80" i="30"/>
  <c r="T80" i="30"/>
  <c r="V80" i="30"/>
  <c r="X80" i="30"/>
  <c r="L81" i="30"/>
  <c r="N81" i="30"/>
  <c r="P81" i="30"/>
  <c r="R81" i="30"/>
  <c r="T81" i="30"/>
  <c r="V81" i="30"/>
  <c r="X81" i="30"/>
  <c r="L82" i="30"/>
  <c r="N82" i="30"/>
  <c r="P82" i="30"/>
  <c r="R82" i="30"/>
  <c r="T82" i="30"/>
  <c r="V82" i="30"/>
  <c r="X82" i="30"/>
  <c r="L83" i="30"/>
  <c r="N83" i="30"/>
  <c r="P83" i="30"/>
  <c r="R83" i="30"/>
  <c r="T83" i="30"/>
  <c r="V83" i="30"/>
  <c r="X83" i="30"/>
  <c r="L84" i="30"/>
  <c r="N84" i="30"/>
  <c r="P84" i="30"/>
  <c r="R84" i="30"/>
  <c r="T84" i="30"/>
  <c r="V84" i="30"/>
  <c r="X84" i="30"/>
  <c r="L85" i="30"/>
  <c r="N85" i="30"/>
  <c r="P85" i="30"/>
  <c r="R85" i="30"/>
  <c r="T85" i="30"/>
  <c r="V85" i="30"/>
  <c r="X85" i="30"/>
  <c r="L86" i="30"/>
  <c r="N86" i="30"/>
  <c r="P86" i="30"/>
  <c r="R86" i="30"/>
  <c r="T86" i="30"/>
  <c r="V86" i="30"/>
  <c r="X86" i="30"/>
  <c r="L87" i="30"/>
  <c r="N87" i="30"/>
  <c r="P87" i="30"/>
  <c r="R87" i="30"/>
  <c r="T87" i="30"/>
  <c r="V87" i="30"/>
  <c r="X87" i="30"/>
  <c r="L88" i="30"/>
  <c r="N88" i="30"/>
  <c r="P88" i="30"/>
  <c r="R88" i="30"/>
  <c r="T88" i="30"/>
  <c r="V88" i="30"/>
  <c r="X88" i="30"/>
  <c r="L89" i="30"/>
  <c r="N89" i="30"/>
  <c r="P89" i="30"/>
  <c r="R89" i="30"/>
  <c r="T89" i="30"/>
  <c r="V89" i="30"/>
  <c r="X89" i="30"/>
  <c r="L90" i="30"/>
  <c r="N90" i="30"/>
  <c r="P90" i="30"/>
  <c r="R90" i="30"/>
  <c r="T90" i="30"/>
  <c r="V90" i="30"/>
  <c r="X90" i="30"/>
  <c r="L91" i="30"/>
  <c r="N91" i="30"/>
  <c r="P91" i="30"/>
  <c r="R91" i="30"/>
  <c r="T91" i="30"/>
  <c r="V91" i="30"/>
  <c r="X91" i="30"/>
  <c r="L92" i="30"/>
  <c r="N92" i="30"/>
  <c r="P92" i="30"/>
  <c r="R92" i="30"/>
  <c r="T92" i="30"/>
  <c r="V92" i="30"/>
  <c r="X92" i="30"/>
  <c r="L93" i="30"/>
  <c r="N93" i="30"/>
  <c r="P93" i="30"/>
  <c r="R93" i="30"/>
  <c r="T93" i="30"/>
  <c r="V93" i="30"/>
  <c r="X93" i="30"/>
  <c r="L94" i="30"/>
  <c r="N94" i="30"/>
  <c r="P94" i="30"/>
  <c r="R94" i="30"/>
  <c r="T94" i="30"/>
  <c r="V94" i="30"/>
  <c r="X94" i="30"/>
  <c r="L95" i="30"/>
  <c r="N95" i="30"/>
  <c r="P95" i="30"/>
  <c r="R95" i="30"/>
  <c r="T95" i="30"/>
  <c r="V95" i="30"/>
  <c r="X95" i="30"/>
  <c r="L96" i="30"/>
  <c r="N96" i="30"/>
  <c r="P96" i="30"/>
  <c r="R96" i="30"/>
  <c r="T96" i="30"/>
  <c r="V96" i="30"/>
  <c r="X96" i="30"/>
  <c r="L97" i="30"/>
  <c r="N97" i="30"/>
  <c r="P97" i="30"/>
  <c r="R97" i="30"/>
  <c r="T97" i="30"/>
  <c r="V97" i="30"/>
  <c r="X97" i="30"/>
  <c r="L98" i="30"/>
  <c r="N98" i="30"/>
  <c r="P98" i="30"/>
  <c r="R98" i="30"/>
  <c r="T98" i="30"/>
  <c r="V98" i="30"/>
  <c r="X98" i="30"/>
  <c r="L99" i="30"/>
  <c r="N99" i="30"/>
  <c r="P99" i="30"/>
  <c r="R99" i="30"/>
  <c r="T99" i="30"/>
  <c r="V99" i="30"/>
  <c r="X99" i="30"/>
  <c r="L100" i="30"/>
  <c r="N100" i="30"/>
  <c r="P100" i="30"/>
  <c r="R100" i="30"/>
  <c r="T100" i="30"/>
  <c r="V100" i="30"/>
  <c r="X100" i="30"/>
  <c r="L101" i="30"/>
  <c r="N101" i="30"/>
  <c r="P101" i="30"/>
  <c r="R101" i="30"/>
  <c r="T101" i="30"/>
  <c r="V101" i="30"/>
  <c r="X101" i="30"/>
  <c r="L102" i="30"/>
  <c r="N102" i="30"/>
  <c r="P102" i="30"/>
  <c r="R102" i="30"/>
  <c r="T102" i="30"/>
  <c r="V102" i="30"/>
  <c r="X102" i="30"/>
  <c r="L103" i="30"/>
  <c r="N103" i="30"/>
  <c r="R103" i="30"/>
  <c r="T103" i="30"/>
  <c r="V103" i="30"/>
  <c r="X103" i="30"/>
  <c r="L104" i="30"/>
  <c r="N104" i="30"/>
  <c r="P104" i="30"/>
  <c r="R104" i="30"/>
  <c r="T104" i="30"/>
  <c r="V104" i="30"/>
  <c r="X104" i="30"/>
  <c r="L105" i="30"/>
  <c r="N105" i="30"/>
  <c r="P105" i="30"/>
  <c r="R105" i="30"/>
  <c r="T105" i="30"/>
  <c r="V105" i="30"/>
  <c r="X105" i="30"/>
  <c r="L106" i="30"/>
  <c r="N106" i="30"/>
  <c r="P106" i="30"/>
  <c r="R106" i="30"/>
  <c r="T106" i="30"/>
  <c r="V106" i="30"/>
  <c r="X106" i="30"/>
  <c r="L107" i="30"/>
  <c r="N107" i="30"/>
  <c r="P107" i="30"/>
  <c r="R107" i="30"/>
  <c r="T107" i="30"/>
  <c r="V107" i="30"/>
  <c r="X107" i="30"/>
  <c r="P108" i="30"/>
  <c r="R108" i="30"/>
  <c r="T108" i="30"/>
  <c r="V108" i="30"/>
  <c r="X108" i="30"/>
  <c r="L109" i="30"/>
  <c r="N109" i="30"/>
  <c r="P109" i="30"/>
  <c r="R109" i="30"/>
  <c r="T109" i="30"/>
  <c r="L110" i="30"/>
  <c r="N110" i="30"/>
  <c r="P110" i="30"/>
  <c r="R110" i="30"/>
  <c r="T110" i="30"/>
  <c r="V110" i="30"/>
  <c r="X110" i="30"/>
  <c r="L111" i="30"/>
  <c r="N111" i="30"/>
  <c r="P111" i="30"/>
  <c r="R111" i="30"/>
  <c r="T111" i="30"/>
  <c r="V111" i="30"/>
  <c r="X111" i="30"/>
  <c r="L112" i="30"/>
  <c r="N112" i="30"/>
  <c r="P112" i="30"/>
  <c r="R112" i="30"/>
  <c r="T112" i="30"/>
  <c r="V112" i="30"/>
  <c r="X112" i="30"/>
  <c r="L113" i="30"/>
  <c r="N113" i="30"/>
  <c r="P113" i="30"/>
  <c r="R113" i="30"/>
  <c r="T113" i="30"/>
  <c r="V113" i="30"/>
  <c r="X113" i="30"/>
  <c r="L114" i="30"/>
  <c r="N114" i="30"/>
  <c r="P114" i="30"/>
  <c r="R114" i="30"/>
  <c r="T114" i="30"/>
  <c r="V114" i="30"/>
  <c r="X114" i="30"/>
  <c r="L115" i="30"/>
  <c r="N115" i="30"/>
  <c r="P115" i="30"/>
  <c r="R115" i="30"/>
  <c r="T115" i="30"/>
  <c r="V115" i="30"/>
  <c r="X115" i="30"/>
  <c r="L116" i="30"/>
  <c r="N116" i="30"/>
  <c r="P116" i="30"/>
  <c r="R116" i="30"/>
  <c r="T116" i="30"/>
  <c r="V116" i="30"/>
  <c r="X116" i="30"/>
  <c r="L117" i="30"/>
  <c r="N117" i="30"/>
  <c r="P117" i="30"/>
  <c r="R117" i="30"/>
  <c r="T117" i="30"/>
  <c r="V117" i="30"/>
  <c r="X117" i="30"/>
  <c r="L118" i="30"/>
  <c r="N118" i="30"/>
  <c r="P118" i="30"/>
  <c r="R118" i="30"/>
  <c r="T118" i="30"/>
  <c r="V118" i="30"/>
  <c r="X118" i="30"/>
  <c r="L119" i="30"/>
  <c r="N119" i="30"/>
  <c r="P119" i="30"/>
  <c r="R119" i="30"/>
  <c r="T119" i="30"/>
  <c r="V119" i="30"/>
  <c r="X119" i="30"/>
  <c r="L120" i="30"/>
  <c r="N120" i="30"/>
  <c r="P120" i="30"/>
  <c r="R120" i="30"/>
  <c r="T120" i="30"/>
  <c r="V120" i="30"/>
  <c r="X120" i="30"/>
  <c r="L121" i="30"/>
  <c r="N121" i="30"/>
  <c r="P121" i="30"/>
  <c r="R121" i="30"/>
  <c r="T121" i="30"/>
  <c r="V121" i="30"/>
  <c r="X121" i="30"/>
  <c r="L122" i="30"/>
  <c r="N122" i="30"/>
  <c r="P122" i="30"/>
  <c r="R122" i="30"/>
  <c r="T122" i="30"/>
  <c r="V122" i="30"/>
  <c r="X122" i="30"/>
  <c r="L123" i="30"/>
  <c r="N123" i="30"/>
  <c r="P123" i="30"/>
  <c r="R123" i="30"/>
  <c r="T123" i="30"/>
  <c r="V123" i="30"/>
  <c r="X123" i="30"/>
  <c r="L124" i="30"/>
  <c r="N124" i="30"/>
  <c r="P124" i="30"/>
  <c r="R124" i="30"/>
  <c r="T124" i="30"/>
  <c r="V124" i="30"/>
  <c r="X124" i="30"/>
  <c r="L125" i="30"/>
  <c r="N125" i="30"/>
  <c r="P125" i="30"/>
  <c r="R125" i="30"/>
  <c r="T125" i="30"/>
  <c r="L126" i="30"/>
  <c r="N126" i="30"/>
  <c r="P126" i="30"/>
  <c r="R126" i="30"/>
  <c r="T126" i="30"/>
  <c r="L127" i="30"/>
  <c r="N127" i="30"/>
  <c r="P127" i="30"/>
  <c r="R127" i="30"/>
  <c r="T127" i="30"/>
  <c r="L128" i="30"/>
  <c r="N128" i="30"/>
  <c r="P128" i="30"/>
  <c r="R128" i="30"/>
  <c r="T128" i="30"/>
  <c r="L129" i="30"/>
  <c r="N129" i="30"/>
  <c r="P129" i="30"/>
  <c r="R129" i="30"/>
  <c r="T129" i="30"/>
  <c r="L130" i="30"/>
  <c r="N130" i="30"/>
  <c r="P130" i="30"/>
  <c r="R130" i="30"/>
  <c r="T130" i="30"/>
  <c r="L131" i="30"/>
  <c r="N131" i="30"/>
  <c r="P131" i="30"/>
  <c r="R131" i="30"/>
  <c r="T131" i="30"/>
  <c r="L132" i="30"/>
  <c r="N132" i="30"/>
  <c r="P132" i="30"/>
  <c r="R132" i="30"/>
  <c r="T132" i="30"/>
  <c r="L133" i="30"/>
  <c r="N133" i="30"/>
  <c r="P133" i="30"/>
  <c r="R133" i="30"/>
  <c r="T133" i="30"/>
  <c r="L134" i="30"/>
  <c r="N134" i="30"/>
  <c r="P134" i="30"/>
  <c r="R134" i="30"/>
  <c r="T134" i="30"/>
  <c r="L135" i="30"/>
  <c r="N135" i="30"/>
  <c r="P135" i="30"/>
  <c r="R135" i="30"/>
  <c r="T135" i="30"/>
  <c r="L136" i="30"/>
  <c r="N136" i="30"/>
  <c r="P136" i="30"/>
  <c r="R136" i="30"/>
  <c r="T136" i="30"/>
  <c r="L137" i="30"/>
  <c r="N137" i="30"/>
  <c r="P137" i="30"/>
  <c r="R137" i="30"/>
  <c r="T137" i="30"/>
  <c r="L138" i="30"/>
  <c r="N138" i="30"/>
  <c r="P138" i="30"/>
  <c r="R138" i="30"/>
  <c r="T138" i="30"/>
  <c r="L139" i="30"/>
  <c r="N139" i="30"/>
  <c r="P139" i="30"/>
  <c r="R139" i="30"/>
  <c r="T139" i="30"/>
  <c r="L140" i="30"/>
  <c r="N140" i="30"/>
  <c r="P140" i="30"/>
  <c r="R140" i="30"/>
  <c r="T140" i="30"/>
  <c r="L141" i="30"/>
  <c r="R141" i="30"/>
  <c r="L142" i="30"/>
  <c r="N142" i="30"/>
  <c r="P142" i="30"/>
  <c r="R142" i="30"/>
  <c r="L143" i="30"/>
  <c r="N143" i="30"/>
  <c r="P143" i="30"/>
  <c r="R143" i="30"/>
  <c r="L144" i="30"/>
  <c r="N144" i="30"/>
  <c r="P144" i="30"/>
  <c r="L145" i="30"/>
  <c r="N145" i="30"/>
  <c r="P145" i="30"/>
  <c r="L146" i="30"/>
  <c r="N146" i="30"/>
  <c r="P146" i="30"/>
  <c r="L147" i="30"/>
  <c r="N147" i="30"/>
  <c r="P147" i="30"/>
  <c r="L148" i="30"/>
  <c r="N148" i="30"/>
  <c r="P148" i="30"/>
  <c r="L149" i="30"/>
  <c r="N149" i="30"/>
  <c r="P149" i="30"/>
  <c r="L150" i="30"/>
  <c r="N150" i="30"/>
  <c r="P150" i="30"/>
  <c r="L151" i="30"/>
  <c r="N151" i="30"/>
  <c r="P151" i="30"/>
  <c r="L152" i="30"/>
  <c r="N152" i="30"/>
  <c r="P152" i="30"/>
  <c r="L153" i="30"/>
  <c r="N153" i="30"/>
  <c r="P153" i="30"/>
  <c r="L154" i="30"/>
  <c r="N154" i="30"/>
  <c r="P154" i="30"/>
  <c r="L155" i="30"/>
  <c r="N155" i="30"/>
  <c r="L156" i="30"/>
  <c r="N156" i="30"/>
  <c r="L157" i="30"/>
  <c r="N157" i="30"/>
  <c r="L158" i="30"/>
  <c r="N158" i="30"/>
  <c r="L159" i="30"/>
  <c r="N159" i="30"/>
  <c r="L160" i="30"/>
  <c r="L161" i="30"/>
  <c r="L162" i="30"/>
  <c r="L163" i="30"/>
  <c r="H3" i="6"/>
  <c r="H4" i="6"/>
  <c r="H3" i="27"/>
  <c r="H4" i="27"/>
  <c r="H3" i="28"/>
  <c r="H4" i="28"/>
  <c r="H3" i="29"/>
  <c r="H4" i="29"/>
  <c r="H3" i="11"/>
  <c r="H4" i="11"/>
  <c r="H3" i="13"/>
  <c r="H4" i="13"/>
  <c r="H3" i="17"/>
  <c r="H4" i="17"/>
  <c r="H5" i="17"/>
  <c r="H3" i="9"/>
  <c r="H4" i="9"/>
  <c r="H3" i="8"/>
  <c r="H4" i="8"/>
  <c r="H3" i="4"/>
  <c r="H4" i="4"/>
  <c r="H3" i="14"/>
  <c r="H4" i="14"/>
  <c r="H3" i="5"/>
  <c r="H4" i="5"/>
  <c r="H5" i="29"/>
  <c r="H5" i="27"/>
  <c r="H5" i="7"/>
  <c r="H6" i="7"/>
  <c r="H7" i="7"/>
  <c r="H5" i="11"/>
  <c r="H6" i="11"/>
  <c r="H7" i="11"/>
  <c r="H5" i="28"/>
  <c r="H6" i="28"/>
  <c r="H6" i="29"/>
  <c r="H6" i="27"/>
  <c r="H7" i="27"/>
  <c r="H7" i="29"/>
  <c r="H8" i="29"/>
  <c r="H8" i="11"/>
  <c r="H5" i="2"/>
  <c r="H5" i="9"/>
  <c r="H6" i="9"/>
  <c r="H6" i="3"/>
  <c r="H6" i="15"/>
  <c r="H7" i="3"/>
  <c r="H8" i="3"/>
  <c r="H7" i="15"/>
  <c r="H9" i="29"/>
  <c r="H8" i="27"/>
  <c r="H7" i="28"/>
  <c r="H8" i="28"/>
  <c r="H9" i="28"/>
  <c r="H10" i="28"/>
  <c r="H11" i="28"/>
  <c r="H12" i="28"/>
  <c r="H13" i="28"/>
  <c r="H14" i="28"/>
  <c r="H15" i="28"/>
  <c r="H16" i="28"/>
  <c r="H17" i="28"/>
  <c r="H10" i="29"/>
  <c r="H11" i="29"/>
  <c r="H6" i="2"/>
  <c r="H5" i="5"/>
  <c r="H6" i="17"/>
  <c r="H7" i="17"/>
  <c r="H8" i="17"/>
  <c r="H9" i="17"/>
  <c r="H5" i="13"/>
  <c r="H6" i="13"/>
  <c r="H7" i="13"/>
  <c r="H9" i="3"/>
  <c r="H8" i="15"/>
  <c r="H18" i="28"/>
  <c r="H19" i="28"/>
  <c r="H9" i="27"/>
  <c r="H7" i="9"/>
  <c r="H8" i="9"/>
  <c r="H6" i="5"/>
  <c r="H5" i="4"/>
  <c r="H9" i="11"/>
  <c r="H8" i="7"/>
  <c r="H5" i="14"/>
  <c r="H6" i="14"/>
  <c r="H7" i="14"/>
  <c r="H8" i="14"/>
  <c r="H5" i="8"/>
  <c r="H6" i="8"/>
  <c r="H5" i="6"/>
  <c r="H8" i="13"/>
  <c r="H9" i="13"/>
  <c r="H10" i="13"/>
  <c r="H6" i="6"/>
  <c r="H7" i="8"/>
  <c r="H8" i="8"/>
  <c r="H9" i="8"/>
  <c r="H9" i="14"/>
  <c r="H10" i="11"/>
  <c r="H10" i="27"/>
  <c r="H20" i="28"/>
  <c r="H9" i="15"/>
  <c r="H10" i="3"/>
  <c r="H11" i="3"/>
  <c r="H7" i="2"/>
  <c r="H12" i="29"/>
  <c r="H13" i="29"/>
  <c r="H21" i="28"/>
  <c r="H10" i="14"/>
  <c r="H11" i="14"/>
  <c r="H9" i="7"/>
  <c r="H9" i="9"/>
  <c r="H7" i="5"/>
  <c r="H8" i="5"/>
  <c r="H22" i="28"/>
  <c r="H10" i="17"/>
  <c r="H6" i="4"/>
  <c r="H11" i="13"/>
  <c r="H12" i="13"/>
  <c r="H10" i="9"/>
  <c r="H14" i="29"/>
  <c r="H15" i="29"/>
  <c r="H9" i="5"/>
  <c r="H10" i="15"/>
  <c r="H11" i="27"/>
  <c r="H12" i="27"/>
  <c r="H11" i="11"/>
  <c r="H12" i="14"/>
  <c r="H11" i="17"/>
  <c r="H10" i="7"/>
  <c r="H7" i="6"/>
  <c r="H8" i="2"/>
  <c r="H10" i="5"/>
  <c r="H12" i="3"/>
  <c r="H7" i="4"/>
  <c r="H10" i="8"/>
  <c r="H8" i="6"/>
  <c r="H11" i="5"/>
  <c r="H8" i="4"/>
  <c r="H11" i="8"/>
  <c r="H13" i="3"/>
  <c r="H9" i="2"/>
  <c r="H10" i="2"/>
  <c r="H11" i="7"/>
  <c r="H12" i="17"/>
  <c r="H13" i="14"/>
  <c r="H12" i="11"/>
  <c r="H13" i="11"/>
  <c r="H13" i="27"/>
  <c r="H14" i="27"/>
  <c r="H11" i="15"/>
  <c r="H16" i="29"/>
  <c r="H17" i="29"/>
  <c r="H12" i="7"/>
  <c r="H11" i="9"/>
  <c r="H13" i="13"/>
  <c r="H12" i="15"/>
  <c r="H13" i="15"/>
  <c r="H15" i="27"/>
  <c r="H14" i="11"/>
  <c r="H13" i="7"/>
  <c r="H11" i="2"/>
  <c r="H14" i="3"/>
  <c r="H12" i="5"/>
  <c r="H9" i="4"/>
  <c r="H9" i="6"/>
  <c r="H12" i="9"/>
  <c r="H16" i="27"/>
  <c r="H17" i="27"/>
  <c r="H15" i="11"/>
  <c r="H16" i="11"/>
  <c r="H14" i="14"/>
  <c r="H13" i="17"/>
  <c r="H14" i="17"/>
  <c r="H15" i="17"/>
  <c r="H12" i="8"/>
  <c r="H18" i="29"/>
  <c r="H19" i="29"/>
  <c r="H20" i="29"/>
  <c r="H21" i="29"/>
  <c r="H14" i="13"/>
  <c r="H17" i="11"/>
  <c r="H15" i="13"/>
  <c r="H16" i="13"/>
  <c r="H17" i="13"/>
  <c r="H13" i="8"/>
  <c r="H16" i="17"/>
  <c r="H17" i="17"/>
  <c r="H15" i="14"/>
  <c r="H18" i="27"/>
  <c r="H19" i="27"/>
  <c r="H18" i="13"/>
  <c r="H19" i="13"/>
  <c r="H10" i="6"/>
  <c r="H22" i="29"/>
  <c r="H13" i="5"/>
  <c r="H14" i="8"/>
  <c r="H15" i="8"/>
  <c r="H15" i="3"/>
  <c r="H14" i="7"/>
  <c r="H18" i="11"/>
  <c r="H19" i="11"/>
  <c r="H20" i="11"/>
  <c r="H21" i="11"/>
  <c r="H22" i="11"/>
  <c r="H14" i="15"/>
  <c r="H18" i="17"/>
  <c r="H16" i="14"/>
  <c r="H13" i="9"/>
  <c r="H14" i="9"/>
  <c r="H10" i="4"/>
  <c r="H16" i="8"/>
  <c r="H12" i="2"/>
  <c r="H15" i="7"/>
  <c r="H16" i="7"/>
  <c r="H17" i="7"/>
  <c r="H15" i="15"/>
  <c r="H16" i="15"/>
  <c r="H19" i="17"/>
  <c r="H20" i="17"/>
  <c r="H20" i="27"/>
  <c r="H15" i="9"/>
  <c r="H16" i="9"/>
  <c r="H17" i="9"/>
  <c r="H18" i="9"/>
  <c r="H19" i="9"/>
  <c r="H20" i="9"/>
  <c r="H21" i="9"/>
  <c r="H22" i="9"/>
  <c r="H18" i="7"/>
  <c r="H13" i="2"/>
  <c r="H17" i="14"/>
  <c r="H18" i="14"/>
  <c r="H17" i="15"/>
  <c r="H18" i="15"/>
  <c r="H19" i="15"/>
  <c r="H20" i="15"/>
  <c r="H14" i="5"/>
  <c r="H11" i="6"/>
  <c r="H12" i="6"/>
  <c r="H13" i="6"/>
  <c r="H21" i="27"/>
  <c r="H22" i="27"/>
  <c r="H11" i="4"/>
  <c r="H12" i="4"/>
  <c r="H13" i="4"/>
  <c r="H14" i="4"/>
  <c r="H15" i="4"/>
  <c r="H16" i="4"/>
  <c r="H17" i="4"/>
  <c r="H18" i="4"/>
  <c r="H19" i="4"/>
  <c r="H20" i="4"/>
  <c r="H21" i="4"/>
  <c r="H22" i="4"/>
  <c r="H21" i="17"/>
  <c r="H22" i="17"/>
  <c r="H19" i="7"/>
  <c r="H20" i="7"/>
  <c r="H21" i="7"/>
  <c r="H22" i="7"/>
  <c r="H16" i="3"/>
  <c r="H17" i="3"/>
  <c r="H17" i="8"/>
  <c r="H18" i="8"/>
  <c r="H19" i="8"/>
  <c r="H20" i="13"/>
  <c r="H21" i="13"/>
  <c r="H22" i="13"/>
  <c r="H21" i="15"/>
  <c r="H22" i="15"/>
  <c r="H18" i="3"/>
  <c r="H19" i="3"/>
  <c r="H20" i="3"/>
  <c r="H21" i="3"/>
  <c r="H22" i="3"/>
  <c r="H20" i="8"/>
  <c r="H14" i="6"/>
  <c r="H15" i="6"/>
  <c r="H16" i="6"/>
  <c r="H15" i="5"/>
  <c r="H19" i="14"/>
  <c r="H20" i="14"/>
  <c r="H21" i="14"/>
  <c r="H22" i="14"/>
  <c r="H14" i="2"/>
  <c r="H21" i="8"/>
  <c r="H22" i="8"/>
  <c r="H15" i="2"/>
  <c r="H16" i="2"/>
  <c r="H17" i="2"/>
  <c r="H18" i="2"/>
  <c r="H19" i="2"/>
  <c r="H20" i="2"/>
  <c r="H21" i="2"/>
  <c r="H22" i="2"/>
  <c r="H16" i="5"/>
  <c r="H17" i="5"/>
  <c r="H18" i="5"/>
  <c r="H19" i="5"/>
  <c r="H20" i="5"/>
  <c r="H21" i="5"/>
  <c r="H22" i="5"/>
  <c r="H17" i="6"/>
  <c r="H18" i="6"/>
  <c r="H19" i="6"/>
  <c r="H20" i="6"/>
  <c r="H21" i="6"/>
  <c r="H22" i="6"/>
</calcChain>
</file>

<file path=xl/sharedStrings.xml><?xml version="1.0" encoding="utf-8"?>
<sst xmlns="http://schemas.openxmlformats.org/spreadsheetml/2006/main" count="10724" uniqueCount="2457">
  <si>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</si>
  <si>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</si>
  <si>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</si>
  <si>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</si>
  <si>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</si>
  <si>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</si>
  <si>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</si>
  <si>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</si>
  <si>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</si>
  <si>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</si>
  <si>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</si>
  <si>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</si>
  <si>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</si>
  <si>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</si>
  <si>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</si>
  <si>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</si>
  <si>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</si>
  <si>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</si>
  <si>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</si>
  <si>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</si>
  <si>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</si>
  <si>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</si>
  <si>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</si>
  <si>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</si>
  <si>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</si>
  <si>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</si>
  <si>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</si>
  <si>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</si>
  <si>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</si>
  <si>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</si>
  <si>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</si>
  <si>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</si>
  <si>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</si>
  <si>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</si>
  <si>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</si>
  <si>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</si>
  <si>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</si>
  <si>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</si>
  <si>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</si>
  <si>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</si>
  <si>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</si>
  <si>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</si>
  <si>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</si>
  <si>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</si>
  <si>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</si>
  <si>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</si>
  <si>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</si>
  <si>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</si>
  <si>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</si>
  <si>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</si>
  <si>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</si>
  <si>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</si>
  <si>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</si>
  <si>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</si>
  <si>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</si>
  <si>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</si>
  <si>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</si>
  <si>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</si>
  <si>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</si>
  <si>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</si>
  <si>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</si>
  <si>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</si>
  <si>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</si>
  <si>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</si>
  <si>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</si>
  <si>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</si>
  <si>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</si>
  <si>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</si>
  <si>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</si>
  <si>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</si>
  <si>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</si>
  <si>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</si>
  <si>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</si>
  <si>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</si>
  <si>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</si>
  <si>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</si>
  <si>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</si>
  <si>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</si>
  <si>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</si>
  <si>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</si>
  <si>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</si>
  <si>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</si>
  <si>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</si>
  <si>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</si>
  <si>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</si>
  <si>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</si>
  <si>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</si>
  <si>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</si>
  <si>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</si>
  <si>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</si>
  <si>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</si>
  <si>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</si>
  <si>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</si>
  <si>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</si>
  <si>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</si>
  <si>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</si>
  <si>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</si>
  <si>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</si>
  <si>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</si>
  <si>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</si>
  <si>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</si>
  <si>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</si>
  <si>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</si>
  <si>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</si>
  <si>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</si>
  <si>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</si>
  <si>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</si>
  <si>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</si>
  <si>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</si>
  <si>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</si>
  <si>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</si>
  <si>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</si>
  <si>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</si>
  <si>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</si>
  <si>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</si>
  <si>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</si>
  <si>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</si>
  <si>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</si>
  <si>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</si>
  <si>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</si>
  <si>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</si>
  <si>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</si>
  <si>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</si>
  <si>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</si>
  <si>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</si>
  <si>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</si>
  <si>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</si>
  <si>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</si>
  <si>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</si>
  <si>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</si>
  <si>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</si>
  <si>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</si>
  <si>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</si>
  <si>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</si>
  <si>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</si>
  <si>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</si>
  <si>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</si>
  <si>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</si>
  <si>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</si>
  <si>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</si>
  <si>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</si>
  <si>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</si>
  <si>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</si>
  <si>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</si>
  <si>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</si>
  <si>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</si>
  <si>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</si>
  <si>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</si>
  <si>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</si>
  <si>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</si>
  <si>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</si>
  <si>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</si>
  <si>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</si>
  <si>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</si>
  <si>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</si>
  <si>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</si>
  <si>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</si>
  <si>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</si>
  <si>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</si>
  <si>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</si>
  <si>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</si>
  <si>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</si>
  <si>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</si>
  <si>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</si>
  <si>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</si>
  <si>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</si>
  <si>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</si>
  <si>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</si>
  <si>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</si>
  <si>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</si>
  <si>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</si>
  <si>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</si>
  <si>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</si>
  <si>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</si>
  <si>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</si>
  <si>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</si>
  <si>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</si>
  <si>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</si>
  <si>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</si>
  <si>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</si>
  <si>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</si>
  <si>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</si>
  <si>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</si>
  <si>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</si>
  <si>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</si>
  <si>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</si>
  <si>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</si>
  <si>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</si>
  <si>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</si>
  <si>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</si>
  <si>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</si>
  <si>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</si>
  <si>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</si>
  <si>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</si>
  <si>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</si>
  <si>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</si>
  <si>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</si>
  <si>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</si>
  <si>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</si>
  <si>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</si>
  <si>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</si>
  <si>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</si>
  <si>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</si>
  <si>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</si>
  <si>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</si>
  <si>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</si>
  <si>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</si>
  <si>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</si>
  <si>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</si>
  <si>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</si>
  <si>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</si>
  <si>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</si>
  <si>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</si>
  <si>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</si>
  <si>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</si>
  <si>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</si>
  <si>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</si>
  <si>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</si>
  <si>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</si>
  <si>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</si>
  <si>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</si>
  <si>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</si>
  <si>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</si>
  <si>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</si>
  <si>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</si>
  <si>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</si>
  <si>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</si>
  <si>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</si>
  <si>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</si>
  <si>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</si>
  <si>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</si>
  <si>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</si>
  <si>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</si>
  <si>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</si>
  <si>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</si>
  <si>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</si>
  <si>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</si>
  <si>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</si>
  <si>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</si>
  <si>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</si>
  <si>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</si>
  <si>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</si>
  <si>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</si>
  <si>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</si>
  <si>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</si>
  <si>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</si>
  <si>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</si>
  <si>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</si>
  <si>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</si>
  <si>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</si>
  <si>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</si>
  <si>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</si>
  <si>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</si>
  <si>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</si>
  <si>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</si>
  <si>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</si>
  <si>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</si>
  <si>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</si>
  <si>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</si>
  <si>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</si>
  <si>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</si>
  <si>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</si>
  <si>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</si>
  <si>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</si>
  <si>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</si>
  <si>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</si>
  <si>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</si>
  <si>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</si>
  <si>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</si>
  <si>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</si>
  <si>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</si>
  <si>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</si>
  <si>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</si>
  <si>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</si>
  <si>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</si>
  <si>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</si>
  <si>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</si>
  <si>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</si>
  <si>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</si>
  <si>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</si>
  <si>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</si>
  <si>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</si>
  <si>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</si>
  <si>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</si>
  <si>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</si>
  <si>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</si>
  <si>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</si>
  <si>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</si>
  <si>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</si>
  <si>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</si>
  <si>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</si>
  <si>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</si>
  <si>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</si>
  <si>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</si>
  <si>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</si>
  <si>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</si>
  <si>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</si>
  <si>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</si>
  <si>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</si>
  <si>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</si>
  <si>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</si>
  <si>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</si>
  <si>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</si>
  <si>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</si>
  <si>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</si>
  <si>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</si>
  <si>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</si>
  <si>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</si>
  <si>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</si>
  <si>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</si>
  <si>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</si>
  <si>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</si>
  <si>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</si>
  <si>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</si>
  <si>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</si>
  <si>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</si>
  <si>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</si>
  <si>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</si>
  <si>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</si>
  <si>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</si>
  <si>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</si>
  <si>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</si>
  <si>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</si>
  <si>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</si>
  <si>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</si>
  <si>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</si>
  <si>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</si>
  <si>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</si>
  <si>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</si>
  <si>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</si>
  <si>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</si>
  <si>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</si>
  <si>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</si>
  <si>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</si>
  <si>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</si>
  <si>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</si>
  <si>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</si>
  <si>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</si>
  <si>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</si>
  <si>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</si>
  <si>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</si>
  <si>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</si>
  <si>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</si>
  <si>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</si>
  <si>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</si>
  <si>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</si>
  <si>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</si>
  <si>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</si>
  <si>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</si>
  <si>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</si>
  <si>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</si>
  <si>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</si>
  <si>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</si>
  <si>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</si>
  <si>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</si>
  <si>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</si>
  <si>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</si>
  <si>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</si>
  <si>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</si>
  <si>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</si>
  <si>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</si>
  <si>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</si>
  <si>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</si>
  <si>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</si>
  <si>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</si>
  <si>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</si>
  <si>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</si>
  <si>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</si>
  <si>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</si>
  <si>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</si>
  <si>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</si>
  <si>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</si>
  <si>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</si>
  <si>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</si>
  <si>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</si>
  <si>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</si>
  <si>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</si>
  <si>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</si>
  <si>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</si>
  <si>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</si>
  <si>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</si>
  <si>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</si>
  <si>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</si>
  <si>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</si>
  <si>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</si>
  <si>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</si>
  <si>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</si>
  <si>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</si>
  <si>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</si>
  <si>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</si>
  <si>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</si>
  <si>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</si>
  <si>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</si>
  <si>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</si>
  <si>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</si>
  <si>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</si>
  <si>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</si>
  <si>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</si>
  <si>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</si>
  <si>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</si>
  <si>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</si>
  <si>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</si>
  <si>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</si>
  <si>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</si>
  <si>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</si>
  <si>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</si>
  <si>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</si>
  <si>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</si>
  <si>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</si>
  <si>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</si>
  <si>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</si>
  <si>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</si>
  <si>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</si>
  <si>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</si>
  <si>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</si>
  <si>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</si>
  <si>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</si>
  <si>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</si>
  <si>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</si>
  <si>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</si>
  <si>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</si>
  <si>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</si>
  <si>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</si>
  <si>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</si>
  <si>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</si>
  <si>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</si>
  <si>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</si>
  <si>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</si>
  <si>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</si>
  <si>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</si>
  <si>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</si>
  <si>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</si>
  <si>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</si>
  <si>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</si>
  <si>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</si>
  <si>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</si>
  <si>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</si>
  <si>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</si>
  <si>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</si>
  <si>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</si>
  <si>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</si>
  <si>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</si>
  <si>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</si>
  <si>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</si>
  <si>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</si>
  <si>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</si>
  <si>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</si>
  <si>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</si>
  <si>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</si>
  <si>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</si>
  <si>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</si>
  <si>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</si>
  <si>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</si>
  <si>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</si>
  <si>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</si>
  <si>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</si>
  <si>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</si>
  <si>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</si>
  <si>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</si>
  <si>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</si>
  <si>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</si>
  <si>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</si>
  <si>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</si>
  <si>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</si>
  <si>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</si>
  <si>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</si>
  <si>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</si>
  <si>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</si>
  <si>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</si>
  <si>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</si>
  <si>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</si>
  <si>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</si>
  <si>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</si>
  <si>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</si>
  <si>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</si>
  <si>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</si>
  <si>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</si>
  <si>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</si>
  <si>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</si>
  <si>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</si>
  <si>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</si>
  <si>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</si>
  <si>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</si>
  <si>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</si>
  <si>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</si>
  <si>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</si>
  <si>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</si>
  <si>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</si>
  <si>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</si>
  <si>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</si>
  <si>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</si>
  <si>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</si>
  <si>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</si>
  <si>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</si>
  <si>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</si>
  <si>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</si>
  <si>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</si>
  <si>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</si>
  <si>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</si>
  <si>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</si>
  <si>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</si>
  <si>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</si>
  <si>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</si>
  <si>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</si>
  <si>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</si>
  <si>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</si>
  <si>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</si>
  <si>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</si>
  <si>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</si>
  <si>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</si>
  <si>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</si>
  <si>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</si>
  <si>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</si>
  <si>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</si>
  <si>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</si>
  <si>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</si>
  <si>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</si>
  <si>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</si>
  <si>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</si>
  <si>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</si>
  <si>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</si>
  <si>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</si>
  <si>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</si>
  <si>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</si>
  <si>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</si>
  <si>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</si>
  <si>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</si>
  <si>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</si>
  <si>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</si>
  <si>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</si>
  <si>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</si>
  <si>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</si>
  <si>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</si>
  <si>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</si>
  <si>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</si>
  <si>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</si>
  <si>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</si>
  <si>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</si>
  <si>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</si>
  <si>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</si>
  <si>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</si>
  <si>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</si>
  <si>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</si>
  <si>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</si>
  <si>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</si>
  <si>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</si>
  <si>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</si>
  <si>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</si>
  <si>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</si>
  <si>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</si>
  <si>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</si>
  <si>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</si>
  <si>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</si>
  <si>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</si>
  <si>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</si>
  <si>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</si>
  <si>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</si>
  <si>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</si>
  <si>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</si>
  <si>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</si>
  <si>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</si>
  <si>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</si>
  <si>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</si>
  <si>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</si>
  <si>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</si>
  <si>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</si>
  <si>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</si>
  <si>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</si>
  <si>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</si>
  <si>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</si>
  <si>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</si>
  <si>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</si>
  <si>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</si>
  <si>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</si>
  <si>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</si>
  <si>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</si>
  <si>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</si>
  <si>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</si>
  <si>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</si>
  <si>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</si>
  <si>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</si>
  <si>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</si>
  <si>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</si>
  <si>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</si>
  <si>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</si>
  <si>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</si>
  <si>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</si>
  <si>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</si>
  <si>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</si>
  <si>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</si>
  <si>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</si>
  <si>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</si>
  <si>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</si>
  <si>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</si>
  <si>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</si>
  <si>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</si>
  <si>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</si>
  <si>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</si>
  <si>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</si>
  <si>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</si>
  <si>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</si>
  <si>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</si>
  <si>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</si>
  <si>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</si>
  <si>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</si>
  <si>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</si>
  <si>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</si>
  <si>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</si>
  <si>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</si>
  <si>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</si>
  <si>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</si>
  <si>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</si>
  <si>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</si>
  <si>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</si>
  <si>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</si>
  <si>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</si>
  <si>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</si>
  <si>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</si>
  <si>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</si>
  <si>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</si>
  <si>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</si>
  <si>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</si>
  <si>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</si>
  <si>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</si>
  <si>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</si>
  <si>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</si>
  <si>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</si>
  <si>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</si>
  <si>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</si>
  <si>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</si>
  <si>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</si>
  <si>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</si>
  <si>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</si>
  <si>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</si>
  <si>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</si>
  <si>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</si>
  <si>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</si>
  <si>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</si>
  <si>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</si>
  <si>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</si>
  <si>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</si>
  <si>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</si>
  <si>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</si>
  <si>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</si>
  <si>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</si>
  <si>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</si>
  <si>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</si>
  <si>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</si>
  <si>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</si>
  <si>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</si>
  <si>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</si>
  <si>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</si>
  <si>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</si>
  <si>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</si>
  <si>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</si>
  <si>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</si>
  <si>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</si>
  <si>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</si>
  <si>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</si>
  <si>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</si>
  <si>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</si>
  <si>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</si>
  <si>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</si>
  <si>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</si>
  <si>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</si>
  <si>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</si>
  <si>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</si>
  <si>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</si>
  <si>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</si>
  <si>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</si>
  <si>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</si>
  <si>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</si>
  <si>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</si>
  <si>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</si>
  <si>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</si>
  <si>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</si>
  <si>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</si>
  <si>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</si>
  <si>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</si>
  <si>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</si>
  <si>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</si>
  <si>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</si>
  <si>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</si>
  <si>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</si>
  <si>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</si>
  <si>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</si>
  <si>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</si>
  <si>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</si>
  <si>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</si>
  <si>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</si>
  <si>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</si>
  <si>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</si>
  <si>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</si>
  <si>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</si>
  <si>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</si>
  <si>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</si>
  <si>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</si>
  <si>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</si>
  <si>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</si>
  <si>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</si>
  <si>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</si>
  <si>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</si>
  <si>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</si>
  <si>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</si>
  <si>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</si>
  <si>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</si>
  <si>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</si>
  <si>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</si>
  <si>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</si>
  <si>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</si>
  <si>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</si>
  <si>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</si>
  <si>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</si>
  <si>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</si>
  <si>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</si>
  <si>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</si>
  <si>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</si>
  <si>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</si>
  <si>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</si>
  <si>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</si>
  <si>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</si>
  <si>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</si>
  <si>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</si>
  <si>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</si>
  <si>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</si>
  <si>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</si>
  <si>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</si>
  <si>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</si>
  <si>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</si>
  <si>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</si>
  <si>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</si>
  <si>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</si>
  <si>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</si>
  <si>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</si>
  <si>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</si>
  <si>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</si>
  <si>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</si>
  <si>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</si>
  <si>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</si>
  <si>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</si>
  <si>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</si>
  <si>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</si>
  <si>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</si>
  <si>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</si>
  <si>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</si>
  <si>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</si>
  <si>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</si>
  <si>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</si>
  <si>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</si>
  <si>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</si>
  <si>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</si>
  <si>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</si>
  <si>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</si>
  <si>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</si>
  <si>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</si>
  <si>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</si>
  <si>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</si>
  <si>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</si>
  <si>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</si>
  <si>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</si>
  <si>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</si>
  <si>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</si>
  <si>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</si>
  <si>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</si>
  <si>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</si>
  <si>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</si>
  <si>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</si>
  <si>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</si>
  <si>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</si>
  <si>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</si>
  <si>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</si>
  <si>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</si>
  <si>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</si>
  <si>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</si>
  <si>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</si>
  <si>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</si>
  <si>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</si>
  <si>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</si>
  <si>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</si>
  <si>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</si>
  <si>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</si>
  <si>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</si>
  <si>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</si>
  <si>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</si>
  <si>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</si>
  <si>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</si>
  <si>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</si>
  <si>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</si>
  <si>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</si>
  <si>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</si>
  <si>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</si>
  <si>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</si>
  <si>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</si>
  <si>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</si>
  <si>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</si>
  <si>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</si>
  <si>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</si>
  <si>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</si>
  <si>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</si>
  <si>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</si>
  <si>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</si>
  <si>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</si>
  <si>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</si>
  <si>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</si>
  <si>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</si>
  <si>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</si>
  <si>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</si>
  <si>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</si>
  <si>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</si>
  <si>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</si>
  <si>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</si>
  <si>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</si>
  <si>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</si>
  <si>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</si>
  <si>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</si>
  <si>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</si>
  <si>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</si>
  <si>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</si>
  <si>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</si>
  <si>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</si>
  <si>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</si>
  <si>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</si>
  <si>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</si>
  <si>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</si>
  <si>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</si>
  <si>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</si>
  <si>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</si>
  <si>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</si>
  <si>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</si>
  <si>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</si>
  <si>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</si>
  <si>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</si>
  <si>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</si>
  <si>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</si>
  <si>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</si>
  <si>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</si>
  <si>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</si>
  <si>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</si>
  <si>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</si>
  <si>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</si>
  <si>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</si>
  <si>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</si>
  <si>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</si>
  <si>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</si>
  <si>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</si>
  <si>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</si>
  <si>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</si>
  <si>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</si>
  <si>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</si>
  <si>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</si>
  <si>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</si>
  <si>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</si>
  <si>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</si>
  <si>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</si>
  <si>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</si>
  <si>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</si>
  <si>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</si>
  <si>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</si>
  <si>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</si>
  <si>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</si>
  <si>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</si>
  <si>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</si>
  <si>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</si>
  <si>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</si>
  <si>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</si>
  <si>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</si>
  <si>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Doncaster</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</si>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</sst>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0" x14ac:knownFonts="1">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sz val="10"/>
      <color indexed="12"/>
      <name val="Arial"/>
      <family val="2"/>
    </font>
    <font>
      <b/>
      <sz val="10"/>
      <name val="Arial"/>
      <family val="2"/>
    </font>
    <font>
      <sz val="10"/>
      <name val="Arial"/>
      <family val="2"/>
    </font>
    <font>
      <sz val="11"/>
      <color indexed="8"/>
      <name val="Calibri"/>
      <family val="2"/>
    </font>
    <font>
      <sz val="10"/>
      <color indexed="54"/>
      <name val="Arial"/>
      <family val="2"/>
    </font>
    <font>
      <b/>
      <sz val="8"/>
      <color indexed="13"/>
      <name val="Arial"/>
      <family val="2"/>
    </font>
    <font>
      <sz val="8"/>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rgb="FFFFFF00"/>
        <bgColor indexed="64"/>
      </patternFill>
    </fill>
    <fill>
      <patternFill patternType="solid">
        <fgColor rgb="FFFF99CC"/>
        <bgColor indexed="64"/>
      </patternFill>
    </fill>
    <fill>
      <patternFill patternType="solid">
        <fgColor rgb="FF99CC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xf numFmtId="0" fontId="9" fillId="0" borderId="0"/>
    <xf numFmtId="0" fontId="6" fillId="0" borderId="0" applyNumberFormat="0" applyFill="0" applyBorder="0" applyAlignment="0" applyProtection="0">
      <alignment vertical="top"/>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 applyAlignment="1" applyProtection="1"/>
    <xf numFmtId="0" fontId="8" fillId="0" borderId="0" xfId="0" applyFont="1" applyAlignment="1">
      <alignment horizontal="center"/>
    </xf>
    <xf numFmtId="46" fontId="8" fillId="0" borderId="0" xfId="0" applyNumberFormat="1" applyFont="1" applyAlignment="1">
      <alignment horizontal="center"/>
    </xf>
    <xf numFmtId="0" fontId="8" fillId="0" borderId="0" xfId="0" applyFont="1"/>
    <xf numFmtId="0" fontId="1" fillId="0" borderId="0" xfId="1" applyFont="1" applyFill="1"/>
    <xf numFmtId="0" fontId="1" fillId="0" borderId="0" xfId="1" applyFont="1"/>
    <xf numFmtId="164" fontId="8" fillId="0" borderId="0" xfId="1" applyNumberFormat="1" applyFont="1"/>
    <xf numFmtId="164" fontId="1" fillId="0" borderId="0" xfId="1" applyNumberFormat="1" applyFont="1"/>
    <xf numFmtId="164" fontId="8" fillId="0" borderId="0" xfId="1" applyNumberFormat="1" applyFont="1" applyFill="1"/>
    <xf numFmtId="0" fontId="8" fillId="0" borderId="0" xfId="1" applyFont="1" applyFill="1"/>
    <xf numFmtId="0" fontId="0" fillId="0" borderId="0" xfId="0" applyNumberFormat="1" applyAlignment="1">
      <alignment horizontal="center"/>
    </xf>
    <xf numFmtId="164" fontId="6" fillId="0" borderId="0" xfId="2" applyNumberFormat="1" applyAlignment="1" applyProtection="1"/>
    <xf numFmtId="0" fontId="6" fillId="0" borderId="0" xfId="2" applyFill="1" applyAlignment="1" applyProtection="1"/>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xf numFmtId="0" fontId="11" fillId="2" borderId="8" xfId="0" applyFont="1" applyFill="1" applyBorder="1" applyAlignment="1">
      <alignment horizontal="center"/>
    </xf>
    <xf numFmtId="0" fontId="11" fillId="2" borderId="9" xfId="0" applyFont="1" applyFill="1" applyBorder="1" applyAlignment="1">
      <alignment horizontal="center"/>
    </xf>
    <xf numFmtId="0" fontId="3" fillId="2" borderId="10" xfId="0" applyFont="1" applyFill="1" applyBorder="1" applyAlignment="1">
      <alignment horizontal="center"/>
    </xf>
    <xf numFmtId="0" fontId="3" fillId="0" borderId="11" xfId="1" applyFont="1" applyFill="1" applyBorder="1"/>
    <xf numFmtId="165" fontId="4" fillId="0" borderId="10" xfId="0" applyNumberFormat="1" applyFont="1" applyBorder="1" applyAlignment="1">
      <alignment horizontal="center"/>
    </xf>
    <xf numFmtId="165" fontId="4" fillId="0" borderId="10" xfId="1" applyNumberFormat="1" applyFont="1" applyFill="1" applyBorder="1" applyAlignment="1">
      <alignment horizontal="center"/>
    </xf>
    <xf numFmtId="165" fontId="3" fillId="0" borderId="2" xfId="0" applyNumberFormat="1" applyFont="1" applyBorder="1" applyAlignment="1">
      <alignment horizontal="center"/>
    </xf>
    <xf numFmtId="165" fontId="4" fillId="0" borderId="10" xfId="1" applyNumberFormat="1" applyFont="1" applyFill="1" applyBorder="1" applyAlignment="1">
      <alignment horizontal="center" vertical="center"/>
    </xf>
    <xf numFmtId="165" fontId="3" fillId="0" borderId="1" xfId="0" applyNumberFormat="1" applyFont="1" applyBorder="1" applyAlignment="1">
      <alignment horizontal="center"/>
    </xf>
    <xf numFmtId="165" fontId="4" fillId="0" borderId="10" xfId="1" applyNumberFormat="1" applyFont="1" applyBorder="1" applyAlignment="1">
      <alignment horizontal="center" vertical="center"/>
    </xf>
    <xf numFmtId="20" fontId="4" fillId="0" borderId="10" xfId="1" applyNumberFormat="1" applyFont="1" applyBorder="1" applyAlignment="1">
      <alignment horizontal="center" vertical="center"/>
    </xf>
    <xf numFmtId="21" fontId="4" fillId="0" borderId="10" xfId="0" applyNumberFormat="1" applyFont="1" applyBorder="1" applyAlignment="1">
      <alignment horizontal="center"/>
    </xf>
    <xf numFmtId="165" fontId="4" fillId="0" borderId="10" xfId="1" applyNumberFormat="1" applyFont="1" applyBorder="1" applyAlignment="1">
      <alignment horizontal="center"/>
    </xf>
    <xf numFmtId="164" fontId="3" fillId="0" borderId="11" xfId="1" applyNumberFormat="1" applyFont="1" applyFill="1" applyBorder="1"/>
    <xf numFmtId="167" fontId="4" fillId="0" borderId="10" xfId="1" applyNumberFormat="1" applyFont="1" applyBorder="1" applyAlignment="1">
      <alignment horizontal="center" vertical="center"/>
    </xf>
    <xf numFmtId="20" fontId="4" fillId="0" borderId="10" xfId="1" applyNumberFormat="1" applyFont="1" applyFill="1" applyBorder="1" applyAlignment="1">
      <alignment horizontal="center" vertical="center"/>
    </xf>
    <xf numFmtId="49" fontId="4" fillId="0" borderId="10" xfId="1" applyNumberFormat="1" applyFont="1" applyBorder="1" applyAlignment="1">
      <alignment horizontal="center" vertical="center"/>
    </xf>
    <xf numFmtId="49" fontId="4" fillId="0" borderId="10" xfId="1" applyNumberFormat="1" applyFont="1" applyFill="1" applyBorder="1" applyAlignment="1">
      <alignment horizontal="center"/>
    </xf>
    <xf numFmtId="46" fontId="4" fillId="0" borderId="10" xfId="0" applyNumberFormat="1" applyFont="1" applyBorder="1" applyAlignment="1">
      <alignment horizontal="center"/>
    </xf>
    <xf numFmtId="20" fontId="4" fillId="0" borderId="10" xfId="1" applyNumberFormat="1" applyFont="1" applyFill="1" applyBorder="1" applyAlignment="1">
      <alignment horizontal="center"/>
    </xf>
    <xf numFmtId="166" fontId="4" fillId="0" borderId="10" xfId="1" applyNumberFormat="1" applyFont="1" applyBorder="1" applyAlignment="1">
      <alignment horizontal="center" vertical="center"/>
    </xf>
    <xf numFmtId="49" fontId="4" fillId="0" borderId="1" xfId="1" applyNumberFormat="1" applyFont="1" applyBorder="1" applyAlignment="1">
      <alignment horizontal="center" vertical="center"/>
    </xf>
    <xf numFmtId="20" fontId="4" fillId="0" borderId="10" xfId="1" applyNumberFormat="1" applyFont="1" applyBorder="1" applyAlignment="1">
      <alignment horizontal="center"/>
    </xf>
    <xf numFmtId="167" fontId="4" fillId="0" borderId="1" xfId="1" applyNumberFormat="1" applyFont="1" applyBorder="1" applyAlignment="1">
      <alignment horizontal="center" vertical="center"/>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1" applyNumberFormat="1" applyFont="1" applyFill="1" applyBorder="1" applyAlignment="1">
      <alignment horizontal="center" vertical="center"/>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1" applyFont="1" applyFill="1" applyBorder="1"/>
    <xf numFmtId="165" fontId="4" fillId="0" borderId="12" xfId="0" applyNumberFormat="1" applyFont="1" applyFill="1" applyBorder="1" applyAlignment="1">
      <alignment horizontal="center"/>
    </xf>
    <xf numFmtId="49" fontId="4" fillId="0" borderId="12" xfId="1" applyNumberFormat="1" applyFont="1" applyFill="1" applyBorder="1" applyAlignment="1">
      <alignment horizontal="center"/>
    </xf>
    <xf numFmtId="165" fontId="3" fillId="0" borderId="9" xfId="0" applyNumberFormat="1" applyFont="1" applyBorder="1" applyAlignment="1">
      <alignment horizontal="center"/>
    </xf>
    <xf numFmtId="49" fontId="4" fillId="0" borderId="12" xfId="1" applyNumberFormat="1" applyFont="1" applyFill="1" applyBorder="1" applyAlignment="1">
      <alignment horizontal="center" vertical="center"/>
    </xf>
    <xf numFmtId="0" fontId="3" fillId="0" borderId="14" xfId="0" applyFont="1" applyFill="1" applyBorder="1" applyAlignment="1">
      <alignment horizontal="center"/>
    </xf>
    <xf numFmtId="49" fontId="4" fillId="0" borderId="12" xfId="1" applyNumberFormat="1" applyFont="1" applyBorder="1" applyAlignment="1">
      <alignment horizontal="center" vertical="center"/>
    </xf>
    <xf numFmtId="167" fontId="4" fillId="0" borderId="12" xfId="1" applyNumberFormat="1" applyFont="1" applyBorder="1" applyAlignment="1">
      <alignment horizontal="center" vertical="center"/>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quotePrefix="1" applyNumberFormat="1" applyFont="1" applyFill="1" applyBorder="1" applyAlignment="1">
      <alignment horizontal="center"/>
    </xf>
    <xf numFmtId="46" fontId="5" fillId="0" borderId="1" xfId="0" quotePrefix="1" applyNumberFormat="1" applyFont="1" applyFill="1" applyBorder="1" applyAlignment="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quotePrefix="1" applyFont="1" applyFill="1" applyBorder="1" applyAlignment="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quotePrefix="1" applyNumberFormat="1" applyFont="1" applyBorder="1" applyAlignment="1" applyProtection="1">
      <alignment horizontal="center"/>
      <protection hidden="1"/>
    </xf>
    <xf numFmtId="46" fontId="5" fillId="0" borderId="1" xfId="0" applyNumberFormat="1" applyFont="1" applyBorder="1" applyAlignment="1">
      <alignment horizontal="center"/>
    </xf>
    <xf numFmtId="166" fontId="3" fillId="0" borderId="1" xfId="0" quotePrefix="1" applyNumberFormat="1" applyFont="1" applyFill="1" applyBorder="1" applyAlignment="1" applyProtection="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8" fillId="0" borderId="0" xfId="0" applyFont="1" applyAlignment="1">
      <alignment horizontal="left"/>
    </xf>
    <xf numFmtId="166" fontId="8" fillId="0" borderId="0" xfId="0" applyNumberFormat="1" applyFont="1" applyBorder="1" applyAlignment="1">
      <alignment horizontal="center"/>
    </xf>
    <xf numFmtId="166" fontId="8" fillId="0" borderId="0" xfId="0" applyNumberFormat="1" applyFont="1" applyFill="1" applyBorder="1" applyAlignment="1" applyProtection="1">
      <alignment horizontal="center"/>
      <protection locked="0"/>
    </xf>
    <xf numFmtId="166" fontId="8" fillId="0" borderId="0" xfId="0" applyNumberFormat="1" applyFont="1" applyFill="1" applyBorder="1" applyAlignment="1">
      <alignment horizontal="center"/>
    </xf>
    <xf numFmtId="46" fontId="8"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 applyFont="1" applyAlignment="1" applyProtection="1"/>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1" applyFont="1" applyFill="1" applyBorder="1" applyAlignment="1">
      <alignment horizontal="center"/>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6" fillId="2" borderId="15" xfId="0" applyFont="1" applyFill="1" applyBorder="1" applyAlignment="1">
      <alignment horizontal="center" vertical="center"/>
    </xf>
    <xf numFmtId="0" fontId="16" fillId="2" borderId="15" xfId="1" applyFont="1" applyFill="1" applyBorder="1" applyAlignment="1">
      <alignment horizontal="left" vertical="center"/>
    </xf>
    <xf numFmtId="0" fontId="16" fillId="5" borderId="1" xfId="0" applyFont="1" applyFill="1" applyBorder="1" applyAlignment="1">
      <alignment horizontal="center"/>
    </xf>
    <xf numFmtId="0" fontId="16" fillId="0" borderId="0" xfId="0" applyFont="1"/>
    <xf numFmtId="0" fontId="16" fillId="2" borderId="1" xfId="0" applyFont="1" applyFill="1" applyBorder="1" applyAlignment="1">
      <alignment horizontal="center"/>
    </xf>
    <xf numFmtId="0" fontId="17" fillId="0" borderId="1" xfId="0" applyFont="1" applyBorder="1" applyAlignment="1">
      <alignment horizontal="left"/>
    </xf>
    <xf numFmtId="21" fontId="16" fillId="0" borderId="1" xfId="0" applyNumberFormat="1" applyFont="1" applyBorder="1" applyAlignment="1">
      <alignment horizontal="center" vertical="center" wrapText="1"/>
    </xf>
    <xf numFmtId="46" fontId="16" fillId="0" borderId="1" xfId="0" applyNumberFormat="1" applyFont="1" applyBorder="1" applyAlignment="1">
      <alignment horizontal="center" vertical="center" wrapText="1"/>
    </xf>
    <xf numFmtId="0" fontId="16" fillId="0" borderId="0" xfId="0" applyFont="1" applyAlignment="1">
      <alignment horizontal="center"/>
    </xf>
    <xf numFmtId="0" fontId="14" fillId="0" borderId="1" xfId="0" applyNumberFormat="1" applyFont="1" applyBorder="1" applyAlignment="1"/>
    <xf numFmtId="0" fontId="17" fillId="2" borderId="15" xfId="0" applyFont="1" applyFill="1" applyBorder="1" applyAlignment="1">
      <alignment horizontal="center" vertical="center"/>
    </xf>
    <xf numFmtId="0" fontId="17" fillId="2" borderId="15" xfId="1" applyFont="1" applyFill="1" applyBorder="1" applyAlignment="1">
      <alignment horizontal="left" vertical="center"/>
    </xf>
    <xf numFmtId="0" fontId="17" fillId="5" borderId="1" xfId="0" applyFont="1" applyFill="1" applyBorder="1" applyAlignment="1">
      <alignment horizontal="center"/>
    </xf>
    <xf numFmtId="0" fontId="14" fillId="0" borderId="0" xfId="0" applyFont="1"/>
    <xf numFmtId="0" fontId="13" fillId="5" borderId="1" xfId="0" applyFont="1" applyFill="1" applyBorder="1" applyAlignment="1">
      <alignment horizontal="center"/>
    </xf>
    <xf numFmtId="46" fontId="14" fillId="0" borderId="1" xfId="0" applyNumberFormat="1" applyFont="1" applyBorder="1" applyAlignment="1">
      <alignment horizontal="center"/>
    </xf>
    <xf numFmtId="0" fontId="13" fillId="5" borderId="1" xfId="1" applyFont="1" applyFill="1" applyBorder="1" applyAlignment="1">
      <alignment horizontal="center"/>
    </xf>
    <xf numFmtId="0" fontId="15" fillId="0" borderId="1" xfId="0" applyFont="1" applyBorder="1"/>
    <xf numFmtId="0" fontId="18" fillId="2" borderId="1" xfId="0" applyFont="1" applyFill="1" applyBorder="1" applyAlignment="1">
      <alignment horizontal="center" vertical="center"/>
    </xf>
    <xf numFmtId="0" fontId="18" fillId="2" borderId="1" xfId="2" applyFont="1" applyFill="1" applyBorder="1" applyAlignment="1" applyProtection="1">
      <alignment horizontal="center" vertical="center"/>
    </xf>
    <xf numFmtId="1" fontId="18" fillId="2" borderId="1" xfId="0" applyNumberFormat="1" applyFont="1" applyFill="1" applyBorder="1" applyAlignment="1">
      <alignment horizontal="center" vertical="center"/>
    </xf>
    <xf numFmtId="0" fontId="18" fillId="2" borderId="1" xfId="2" applyNumberFormat="1" applyFont="1" applyFill="1" applyBorder="1" applyAlignment="1" applyProtection="1">
      <alignment horizontal="center" vertical="center"/>
    </xf>
    <xf numFmtId="1" fontId="18" fillId="2" borderId="1" xfId="2" applyNumberFormat="1" applyFont="1" applyFill="1" applyBorder="1" applyAlignment="1" applyProtection="1">
      <alignment horizontal="center" vertical="center"/>
    </xf>
    <xf numFmtId="0" fontId="18" fillId="0" borderId="0" xfId="0" applyFont="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46" fontId="19" fillId="0" borderId="1" xfId="0" applyNumberFormat="1" applyFont="1" applyFill="1" applyBorder="1" applyAlignment="1">
      <alignment horizontal="center"/>
    </xf>
    <xf numFmtId="1" fontId="19" fillId="0" borderId="1" xfId="0" applyNumberFormat="1" applyFont="1" applyBorder="1" applyAlignment="1">
      <alignment horizontal="center" vertical="center"/>
    </xf>
    <xf numFmtId="46" fontId="19" fillId="7" borderId="1" xfId="0" applyNumberFormat="1" applyFont="1" applyFill="1" applyBorder="1" applyAlignment="1">
      <alignment horizontal="center"/>
    </xf>
    <xf numFmtId="46" fontId="19" fillId="7" borderId="1" xfId="0" applyNumberFormat="1" applyFont="1" applyFill="1" applyBorder="1" applyAlignment="1">
      <alignment horizontal="center" vertical="center"/>
    </xf>
    <xf numFmtId="21" fontId="19" fillId="7" borderId="1" xfId="0" applyNumberFormat="1" applyFont="1" applyFill="1" applyBorder="1" applyAlignment="1">
      <alignment horizontal="center" vertical="center" wrapText="1"/>
    </xf>
    <xf numFmtId="46" fontId="19" fillId="0" borderId="1" xfId="0" applyNumberFormat="1" applyFont="1" applyBorder="1" applyAlignment="1">
      <alignment horizontal="center" vertical="center"/>
    </xf>
    <xf numFmtId="46" fontId="20" fillId="0" borderId="1" xfId="2" applyNumberFormat="1" applyFont="1" applyBorder="1" applyAlignment="1" applyProtection="1">
      <alignment horizontal="center" vertical="center"/>
    </xf>
    <xf numFmtId="0" fontId="19" fillId="0" borderId="0" xfId="0" applyFont="1" applyAlignment="1">
      <alignment vertical="center"/>
    </xf>
    <xf numFmtId="0" fontId="19" fillId="0" borderId="1" xfId="0" applyFont="1" applyBorder="1" applyAlignment="1">
      <alignment vertical="center"/>
    </xf>
    <xf numFmtId="21" fontId="19" fillId="0" borderId="1" xfId="0" applyNumberFormat="1" applyFont="1" applyBorder="1" applyAlignment="1">
      <alignment horizontal="center" vertical="center"/>
    </xf>
    <xf numFmtId="21" fontId="19" fillId="4"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46" fontId="19" fillId="0" borderId="1" xfId="0" applyNumberFormat="1" applyFont="1" applyFill="1" applyBorder="1" applyAlignment="1">
      <alignment horizontal="center" vertical="center"/>
    </xf>
    <xf numFmtId="21" fontId="20" fillId="4" borderId="1" xfId="2" applyNumberFormat="1" applyFont="1" applyFill="1" applyBorder="1" applyAlignment="1" applyProtection="1">
      <alignment horizontal="center" vertical="center"/>
    </xf>
    <xf numFmtId="21" fontId="19" fillId="0" borderId="1" xfId="0" applyNumberFormat="1" applyFont="1" applyBorder="1" applyAlignment="1">
      <alignment horizontal="center" vertical="center" wrapText="1"/>
    </xf>
    <xf numFmtId="21" fontId="20" fillId="0" borderId="1" xfId="2" applyNumberFormat="1" applyFont="1" applyBorder="1" applyAlignment="1" applyProtection="1">
      <alignment horizontal="center" vertical="center"/>
    </xf>
    <xf numFmtId="46" fontId="19" fillId="4" borderId="1" xfId="0" applyNumberFormat="1" applyFont="1" applyFill="1" applyBorder="1" applyAlignment="1">
      <alignment horizontal="center" vertical="center"/>
    </xf>
    <xf numFmtId="46" fontId="20" fillId="4" borderId="1" xfId="2" applyNumberFormat="1" applyFont="1" applyFill="1" applyBorder="1" applyAlignment="1" applyProtection="1">
      <alignment horizontal="center" vertical="center"/>
    </xf>
    <xf numFmtId="46" fontId="19" fillId="0" borderId="1" xfId="0" applyNumberFormat="1" applyFont="1" applyBorder="1" applyAlignment="1">
      <alignment horizontal="center"/>
    </xf>
    <xf numFmtId="21" fontId="19" fillId="0" borderId="1" xfId="0" applyNumberFormat="1" applyFont="1" applyBorder="1" applyAlignment="1">
      <alignment vertical="center"/>
    </xf>
    <xf numFmtId="21" fontId="20" fillId="3" borderId="1" xfId="2" applyNumberFormat="1" applyFont="1" applyFill="1" applyBorder="1" applyAlignment="1" applyProtection="1">
      <alignment horizontal="center" vertical="center"/>
    </xf>
    <xf numFmtId="46" fontId="19" fillId="6" borderId="1" xfId="0" applyNumberFormat="1" applyFont="1" applyFill="1" applyBorder="1" applyAlignment="1">
      <alignment horizontal="center" vertical="center"/>
    </xf>
    <xf numFmtId="46" fontId="19" fillId="3" borderId="1" xfId="0" applyNumberFormat="1" applyFont="1" applyFill="1" applyBorder="1" applyAlignment="1">
      <alignment horizontal="center" vertical="center"/>
    </xf>
    <xf numFmtId="21" fontId="19" fillId="3"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Border="1" applyAlignment="1">
      <alignment horizontal="center" vertical="center" wrapText="1"/>
    </xf>
    <xf numFmtId="0" fontId="19" fillId="0" borderId="1" xfId="1" applyFont="1" applyFill="1" applyBorder="1" applyAlignment="1">
      <alignment vertical="center"/>
    </xf>
    <xf numFmtId="0" fontId="19" fillId="0" borderId="1" xfId="1" applyFont="1" applyFill="1" applyBorder="1" applyAlignment="1">
      <alignment horizontal="center" vertical="center"/>
    </xf>
    <xf numFmtId="49" fontId="19" fillId="4" borderId="1" xfId="0" applyNumberFormat="1" applyFont="1" applyFill="1" applyBorder="1" applyAlignment="1">
      <alignment horizontal="center" vertical="center"/>
    </xf>
    <xf numFmtId="21" fontId="19" fillId="6" borderId="1" xfId="0" applyNumberFormat="1" applyFont="1" applyFill="1" applyBorder="1" applyAlignment="1">
      <alignment horizontal="center" vertical="center" wrapText="1"/>
    </xf>
    <xf numFmtId="46" fontId="19" fillId="6" borderId="1" xfId="0" applyNumberFormat="1" applyFont="1" applyFill="1" applyBorder="1" applyAlignment="1">
      <alignment horizontal="center"/>
    </xf>
    <xf numFmtId="49" fontId="19" fillId="0" borderId="1" xfId="0" applyNumberFormat="1" applyFont="1" applyFill="1" applyBorder="1" applyAlignment="1">
      <alignment vertical="center"/>
    </xf>
    <xf numFmtId="46" fontId="19" fillId="0" borderId="1" xfId="0" applyNumberFormat="1" applyFont="1" applyBorder="1" applyAlignment="1">
      <alignment vertical="center"/>
    </xf>
    <xf numFmtId="46" fontId="19" fillId="0" borderId="1" xfId="0" applyNumberFormat="1" applyFont="1" applyBorder="1" applyAlignment="1">
      <alignment horizontal="center" vertical="center" wrapText="1"/>
    </xf>
    <xf numFmtId="164" fontId="19" fillId="0" borderId="1" xfId="1" applyNumberFormat="1" applyFont="1" applyFill="1" applyBorder="1" applyAlignment="1">
      <alignment vertical="center"/>
    </xf>
    <xf numFmtId="46" fontId="19" fillId="0" borderId="0" xfId="0" applyNumberFormat="1" applyFont="1" applyAlignment="1">
      <alignment horizontal="center" vertical="center"/>
    </xf>
    <xf numFmtId="0" fontId="19" fillId="0" borderId="0" xfId="0" applyFont="1" applyAlignment="1">
      <alignment horizontal="center" vertical="center"/>
    </xf>
    <xf numFmtId="1" fontId="19" fillId="0" borderId="0" xfId="0" applyNumberFormat="1" applyFont="1" applyAlignment="1">
      <alignment horizontal="center" vertical="center"/>
    </xf>
    <xf numFmtId="0" fontId="23" fillId="5" borderId="15" xfId="1" applyFont="1" applyFill="1" applyBorder="1" applyAlignment="1">
      <alignment horizontal="center" vertical="center"/>
    </xf>
    <xf numFmtId="0" fontId="23" fillId="2" borderId="15" xfId="1" applyFont="1" applyFill="1" applyBorder="1" applyAlignment="1">
      <alignment horizontal="left" vertical="center"/>
    </xf>
    <xf numFmtId="0" fontId="24" fillId="5" borderId="1" xfId="0" applyFont="1" applyFill="1" applyBorder="1" applyAlignment="1">
      <alignment horizontal="center"/>
    </xf>
    <xf numFmtId="0" fontId="23" fillId="5" borderId="1" xfId="0" applyFont="1" applyFill="1" applyBorder="1" applyAlignment="1">
      <alignment horizontal="center"/>
    </xf>
    <xf numFmtId="0" fontId="25" fillId="0" borderId="1" xfId="0" applyFont="1" applyBorder="1"/>
    <xf numFmtId="46" fontId="26" fillId="0" borderId="1" xfId="0" applyNumberFormat="1" applyFont="1" applyBorder="1" applyAlignment="1">
      <alignment horizontal="center"/>
    </xf>
    <xf numFmtId="0" fontId="23" fillId="5" borderId="1" xfId="1" applyFont="1" applyFill="1" applyBorder="1" applyAlignment="1">
      <alignment horizontal="center"/>
    </xf>
    <xf numFmtId="0" fontId="5" fillId="2" borderId="1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18" xfId="0" applyFont="1" applyFill="1" applyBorder="1" applyAlignment="1">
      <alignment horizontal="center"/>
    </xf>
    <xf numFmtId="0" fontId="2" fillId="0" borderId="0" xfId="0" applyFont="1" applyAlignment="1">
      <alignment horizontal="center"/>
    </xf>
    <xf numFmtId="0" fontId="2" fillId="0" borderId="0" xfId="0" applyFont="1" applyAlignment="1"/>
    <xf numFmtId="0" fontId="0" fillId="0" borderId="0" xfId="0" applyAlignment="1">
      <alignment horizontal="left" wrapText="1"/>
    </xf>
    <xf numFmtId="0" fontId="0" fillId="0" borderId="0" xfId="0" applyAlignment="1">
      <alignment wrapText="1"/>
    </xf>
    <xf numFmtId="0" fontId="10" fillId="0" borderId="0" xfId="0" applyFont="1" applyAlignment="1">
      <alignment wrapText="1"/>
    </xf>
    <xf numFmtId="0" fontId="0" fillId="0" borderId="0" xfId="0" applyFont="1"/>
    <xf numFmtId="0" fontId="28" fillId="0" borderId="1" xfId="0" applyFont="1" applyBorder="1" applyAlignment="1">
      <alignment horizontal="center"/>
    </xf>
    <xf numFmtId="21" fontId="28" fillId="0" borderId="1" xfId="0" applyNumberFormat="1" applyFont="1" applyBorder="1" applyAlignment="1">
      <alignment horizontal="center"/>
    </xf>
    <xf numFmtId="46" fontId="28" fillId="0" borderId="1" xfId="0" applyNumberFormat="1" applyFont="1" applyBorder="1" applyAlignment="1">
      <alignment horizontal="center"/>
    </xf>
    <xf numFmtId="0" fontId="27" fillId="5" borderId="1" xfId="0" applyFont="1" applyFill="1" applyBorder="1" applyAlignment="1">
      <alignment horizontal="center"/>
    </xf>
    <xf numFmtId="0" fontId="27" fillId="5" borderId="1" xfId="0" applyFont="1" applyFill="1" applyBorder="1"/>
    <xf numFmtId="46" fontId="29" fillId="0" borderId="1" xfId="0" applyNumberFormat="1" applyFont="1" applyFill="1" applyBorder="1" applyAlignment="1">
      <alignment horizontal="center"/>
    </xf>
    <xf numFmtId="21" fontId="29" fillId="0" borderId="1" xfId="0" applyNumberFormat="1" applyFont="1" applyFill="1" applyBorder="1" applyAlignment="1">
      <alignment horizontal="center"/>
    </xf>
    <xf numFmtId="21" fontId="29" fillId="0" borderId="0" xfId="0" applyNumberFormat="1" applyFont="1" applyFill="1" applyBorder="1" applyAlignment="1">
      <alignment horizontal="center"/>
    </xf>
    <xf numFmtId="46" fontId="29" fillId="0" borderId="0" xfId="0" applyNumberFormat="1" applyFont="1" applyFill="1" applyBorder="1" applyAlignment="1">
      <alignment horizontal="center"/>
    </xf>
    <xf numFmtId="1" fontId="19" fillId="0" borderId="0"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vertical="center"/>
    </xf>
    <xf numFmtId="1" fontId="19" fillId="0" borderId="0" xfId="0" applyNumberFormat="1" applyFont="1" applyFill="1" applyAlignment="1">
      <alignment horizontal="center" vertical="center"/>
    </xf>
    <xf numFmtId="1" fontId="18" fillId="5" borderId="1" xfId="0" applyNumberFormat="1" applyFont="1" applyFill="1" applyBorder="1" applyAlignment="1">
      <alignment horizontal="center" vertical="center"/>
    </xf>
    <xf numFmtId="21" fontId="29" fillId="7" borderId="1" xfId="0" applyNumberFormat="1" applyFont="1" applyFill="1" applyBorder="1" applyAlignment="1">
      <alignment horizontal="center"/>
    </xf>
    <xf numFmtId="21" fontId="29" fillId="6" borderId="1" xfId="0" applyNumberFormat="1" applyFont="1" applyFill="1" applyBorder="1" applyAlignment="1">
      <alignment horizontal="center"/>
    </xf>
    <xf numFmtId="0" fontId="22" fillId="0" borderId="1" xfId="0" applyFont="1" applyFill="1" applyBorder="1"/>
    <xf numFmtId="0" fontId="29" fillId="0" borderId="1" xfId="0" applyFont="1" applyFill="1" applyBorder="1" applyAlignment="1">
      <alignment horizontal="center"/>
    </xf>
    <xf numFmtId="0" fontId="19" fillId="0" borderId="1" xfId="0" applyNumberFormat="1" applyFont="1" applyFill="1" applyBorder="1" applyAlignment="1">
      <alignment vertical="center"/>
    </xf>
    <xf numFmtId="0" fontId="21" fillId="0" borderId="1" xfId="0" applyFont="1" applyFill="1" applyBorder="1" applyAlignment="1">
      <alignment horizontal="center"/>
    </xf>
    <xf numFmtId="0" fontId="19" fillId="0" borderId="1" xfId="0" applyFont="1" applyFill="1" applyBorder="1"/>
    <xf numFmtId="0" fontId="20" fillId="0" borderId="1" xfId="2" applyFont="1" applyFill="1" applyBorder="1" applyAlignment="1" applyProtection="1">
      <alignment vertical="center"/>
    </xf>
    <xf numFmtId="0" fontId="19" fillId="0" borderId="0" xfId="0" applyFont="1" applyFill="1" applyAlignment="1">
      <alignment horizontal="center" vertical="center"/>
    </xf>
    <xf numFmtId="0" fontId="18" fillId="5" borderId="16" xfId="2" applyFont="1" applyFill="1" applyBorder="1" applyAlignment="1" applyProtection="1">
      <alignment vertical="center"/>
    </xf>
    <xf numFmtId="0" fontId="18" fillId="5" borderId="17" xfId="2" applyFont="1" applyFill="1" applyBorder="1" applyAlignment="1" applyProtection="1">
      <alignment vertical="center"/>
    </xf>
    <xf numFmtId="0" fontId="18" fillId="5" borderId="1" xfId="2" applyFont="1" applyFill="1" applyBorder="1" applyAlignment="1" applyProtection="1">
      <alignment horizontal="center" vertical="center"/>
    </xf>
  </cellXfs>
  <cellStyles count="3">
    <cellStyle name="Excel Built-in Normal" xfId="1"/>
    <cellStyle name="Hyperlink" xfId="2" builtinId="8"/>
    <cellStyle name="Normal" xfId="0" builtinId="0"/>
  </cellStyles>
  <dxfs count="3">
    <dxf>
      <font>
        <color rgb="FF9C0006"/>
      </font>
      <fill>
        <patternFill>
          <bgColor rgb="FFFFC7CE"/>
        </patternFill>
      </fill>
    </dxf>
    <dxf>
      <font>
        <color auto="1"/>
      </font>
      <fill>
        <patternFill patternType="none">
          <bgColor auto="1"/>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Finishers per hour</a:t>
            </a:r>
          </a:p>
        </c:rich>
      </c:tx>
      <c:layout>
        <c:manualLayout>
          <c:xMode val="edge"/>
          <c:yMode val="edge"/>
          <c:x val="0.383386586811784"/>
          <c:y val="3.1963407486685497E-2"/>
        </c:manualLayout>
      </c:layout>
      <c:overlay val="0"/>
      <c:spPr>
        <a:noFill/>
        <a:ln w="25400">
          <a:noFill/>
        </a:ln>
      </c:spPr>
    </c:title>
    <c:autoTitleDeleted val="0"/>
    <c:plotArea>
      <c:layout>
        <c:manualLayout>
          <c:layoutTarget val="inner"/>
          <c:xMode val="edge"/>
          <c:yMode val="edge"/>
          <c:x val="0.103833865814696"/>
          <c:y val="0.16438392815337899"/>
          <c:w val="0.76357827476038298"/>
          <c:h val="0.6392708317075840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'11'!$H$3:$H$22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'11'!$I$3:$I$22</c:f>
              <c:numCache>
                <c:formatCode>General</c:formatCode>
                <c:ptCount val="20"/>
                <c:pt idx="0">
                  <c:v>0</c:v>
                </c:pt>
                <c:pt idx="1">
                  <c:v>2</c:v>
                </c:pt>
                <c:pt idx="2">
                  <c:v>2</c:v>
                </c:pt>
                <c:pt idx="3">
                  <c:v>0</c:v>
                </c:pt>
                <c:pt idx="4">
                  <c:v>13</c:v>
                </c:pt>
                <c:pt idx="5">
                  <c:v>7</c:v>
                </c:pt>
                <c:pt idx="6">
                  <c:v>6</c:v>
                </c:pt>
                <c:pt idx="7">
                  <c:v>7</c:v>
                </c:pt>
                <c:pt idx="8">
                  <c:v>10</c:v>
                </c:pt>
                <c:pt idx="9">
                  <c:v>4</c:v>
                </c:pt>
                <c:pt idx="10">
                  <c:v>8</c:v>
                </c:pt>
                <c:pt idx="11">
                  <c:v>8</c:v>
                </c:pt>
                <c:pt idx="12">
                  <c:v>9</c:v>
                </c:pt>
                <c:pt idx="13">
                  <c:v>9</c:v>
                </c:pt>
                <c:pt idx="14">
                  <c:v>3</c:v>
                </c:pt>
                <c:pt idx="15">
                  <c:v>5</c:v>
                </c:pt>
                <c:pt idx="16">
                  <c:v>8</c:v>
                </c:pt>
                <c:pt idx="17">
                  <c:v>8</c:v>
                </c:pt>
                <c:pt idx="18">
                  <c:v>4</c:v>
                </c:pt>
                <c:pt idx="19">
                  <c:v>0</c:v>
                </c:pt>
              </c:numCache>
            </c:numRef>
          </c:val>
        </c:ser>
        <c:dLbls>
          <c:showLegendKey val="0"/>
          <c:showVal val="0"/>
          <c:showCatName val="0"/>
          <c:showSerName val="0"/>
          <c:showPercent val="0"/>
          <c:showBubbleSize val="0"/>
        </c:dLbls>
        <c:gapWidth val="150"/>
        <c:axId val="108636032"/>
        <c:axId val="108638208"/>
      </c:barChart>
      <c:catAx>
        <c:axId val="108636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t>Finishing time</a:t>
                </a:r>
              </a:p>
            </c:rich>
          </c:tx>
          <c:layout>
            <c:manualLayout>
              <c:xMode val="edge"/>
              <c:yMode val="edge"/>
              <c:x val="0.41054297266895701"/>
              <c:y val="0.91324389063017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638208"/>
        <c:crosses val="autoZero"/>
        <c:auto val="1"/>
        <c:lblAlgn val="ctr"/>
        <c:lblOffset val="100"/>
        <c:tickLblSkip val="1"/>
        <c:tickMarkSkip val="1"/>
        <c:noMultiLvlLbl val="0"/>
      </c:catAx>
      <c:valAx>
        <c:axId val="1086382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Number of runners</a:t>
                </a:r>
              </a:p>
            </c:rich>
          </c:tx>
          <c:layout>
            <c:manualLayout>
              <c:xMode val="edge"/>
              <c:yMode val="edge"/>
              <c:x val="2.5559085519715401E-2"/>
              <c:y val="0.344749636877914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636032"/>
        <c:crosses val="autoZero"/>
        <c:crossBetween val="between"/>
      </c:valAx>
      <c:spPr>
        <a:solidFill>
          <a:srgbClr val="C0C0C0"/>
        </a:solidFill>
        <a:ln w="12700">
          <a:solidFill>
            <a:srgbClr val="808080"/>
          </a:solidFill>
          <a:prstDash val="solid"/>
        </a:ln>
      </c:spPr>
    </c:plotArea>
    <c:legend>
      <c:legendPos val="r"/>
      <c:layout>
        <c:manualLayout>
          <c:xMode val="edge"/>
          <c:yMode val="edge"/>
          <c:x val="0.88614004186655904"/>
          <c:y val="0.53424776649848105"/>
          <c:w val="0.10561073124666601"/>
          <c:h val="5.0228422491310099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'02'!$G$3:$G$22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'02'!$H$3:$H$22</c:f>
              <c:numCache>
                <c:formatCode>0</c:formatCode>
                <c:ptCount val="20"/>
                <c:pt idx="0" formatCode="General">
                  <c:v>0</c:v>
                </c:pt>
                <c:pt idx="1">
                  <c:v>0</c:v>
                </c:pt>
                <c:pt idx="2">
                  <c:v>0</c:v>
                </c:pt>
                <c:pt idx="3">
                  <c:v>1</c:v>
                </c:pt>
                <c:pt idx="4">
                  <c:v>2</c:v>
                </c:pt>
                <c:pt idx="5">
                  <c:v>3</c:v>
                </c:pt>
                <c:pt idx="6">
                  <c:v>0</c:v>
                </c:pt>
                <c:pt idx="7">
                  <c:v>0</c:v>
                </c:pt>
                <c:pt idx="8">
                  <c:v>4</c:v>
                </c:pt>
                <c:pt idx="9">
                  <c:v>2</c:v>
                </c:pt>
                <c:pt idx="10">
                  <c:v>2</c:v>
                </c:pt>
                <c:pt idx="11">
                  <c:v>0</c:v>
                </c:pt>
                <c:pt idx="12">
                  <c:v>2</c:v>
                </c:pt>
                <c:pt idx="13">
                  <c:v>2</c:v>
                </c:pt>
                <c:pt idx="14">
                  <c:v>4</c:v>
                </c:pt>
                <c:pt idx="15">
                  <c:v>3</c:v>
                </c:pt>
                <c:pt idx="16">
                  <c:v>4</c:v>
                </c:pt>
                <c:pt idx="17">
                  <c:v>2</c:v>
                </c:pt>
                <c:pt idx="18">
                  <c:v>4</c:v>
                </c:pt>
                <c:pt idx="19">
                  <c:v>0</c:v>
                </c:pt>
              </c:numCache>
            </c:numRef>
          </c:val>
        </c:ser>
        <c:dLbls>
          <c:showLegendKey val="0"/>
          <c:showVal val="0"/>
          <c:showCatName val="0"/>
          <c:showSerName val="0"/>
          <c:showPercent val="0"/>
          <c:showBubbleSize val="0"/>
        </c:dLbls>
        <c:gapWidth val="150"/>
        <c:axId val="109362176"/>
        <c:axId val="109363968"/>
      </c:barChart>
      <c:catAx>
        <c:axId val="10936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363968"/>
        <c:crosses val="autoZero"/>
        <c:auto val="1"/>
        <c:lblAlgn val="ctr"/>
        <c:lblOffset val="100"/>
        <c:tickLblSkip val="1"/>
        <c:tickMarkSkip val="1"/>
        <c:noMultiLvlLbl val="0"/>
      </c:catAx>
      <c:valAx>
        <c:axId val="1093639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36217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05348460291699E-2"/>
          <c:y val="5.9360862944275603E-2"/>
          <c:w val="0.810372771474877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'01'!$G$3:$G$22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'01'!$H$3:$H$22</c:f>
              <c:numCache>
                <c:formatCode>0</c:formatCode>
                <c:ptCount val="20"/>
                <c:pt idx="0" formatCode="General">
                  <c:v>0</c:v>
                </c:pt>
                <c:pt idx="1">
                  <c:v>0</c:v>
                </c:pt>
                <c:pt idx="2">
                  <c:v>1</c:v>
                </c:pt>
                <c:pt idx="3">
                  <c:v>1</c:v>
                </c:pt>
                <c:pt idx="4">
                  <c:v>2</c:v>
                </c:pt>
                <c:pt idx="5">
                  <c:v>0</c:v>
                </c:pt>
                <c:pt idx="6">
                  <c:v>5</c:v>
                </c:pt>
                <c:pt idx="7">
                  <c:v>0</c:v>
                </c:pt>
                <c:pt idx="8">
                  <c:v>6</c:v>
                </c:pt>
                <c:pt idx="9">
                  <c:v>5</c:v>
                </c:pt>
                <c:pt idx="10">
                  <c:v>3</c:v>
                </c:pt>
                <c:pt idx="11">
                  <c:v>3</c:v>
                </c:pt>
                <c:pt idx="12">
                  <c:v>3</c:v>
                </c:pt>
                <c:pt idx="13">
                  <c:v>1</c:v>
                </c:pt>
                <c:pt idx="14">
                  <c:v>3</c:v>
                </c:pt>
                <c:pt idx="15">
                  <c:v>0</c:v>
                </c:pt>
                <c:pt idx="16">
                  <c:v>0</c:v>
                </c:pt>
                <c:pt idx="17">
                  <c:v>5</c:v>
                </c:pt>
                <c:pt idx="18">
                  <c:v>0</c:v>
                </c:pt>
                <c:pt idx="19">
                  <c:v>0</c:v>
                </c:pt>
              </c:numCache>
            </c:numRef>
          </c:val>
        </c:ser>
        <c:dLbls>
          <c:showLegendKey val="0"/>
          <c:showVal val="0"/>
          <c:showCatName val="0"/>
          <c:showSerName val="0"/>
          <c:showPercent val="0"/>
          <c:showBubbleSize val="0"/>
        </c:dLbls>
        <c:gapWidth val="150"/>
        <c:axId val="109437696"/>
        <c:axId val="109439232"/>
      </c:barChart>
      <c:catAx>
        <c:axId val="10943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439232"/>
        <c:crosses val="autoZero"/>
        <c:auto val="1"/>
        <c:lblAlgn val="ctr"/>
        <c:lblOffset val="100"/>
        <c:tickLblSkip val="1"/>
        <c:tickMarkSkip val="1"/>
        <c:noMultiLvlLbl val="0"/>
      </c:catAx>
      <c:valAx>
        <c:axId val="1094392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437696"/>
        <c:crosses val="autoZero"/>
        <c:crossBetween val="between"/>
      </c:valAx>
      <c:spPr>
        <a:solidFill>
          <a:srgbClr val="C0C0C0"/>
        </a:solidFill>
        <a:ln w="12700">
          <a:solidFill>
            <a:srgbClr val="808080"/>
          </a:solidFill>
          <a:prstDash val="solid"/>
        </a:ln>
      </c:spPr>
    </c:plotArea>
    <c:legend>
      <c:legendPos val="r"/>
      <c:layout>
        <c:manualLayout>
          <c:xMode val="edge"/>
          <c:yMode val="edge"/>
          <c:x val="0.87458265391690904"/>
          <c:y val="0.43150781140261901"/>
          <c:w val="0.107023498758475"/>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'2000'!$G$3:$G$22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'2000'!$H$3:$H$22</c:f>
              <c:numCache>
                <c:formatCode>0</c:formatCode>
                <c:ptCount val="20"/>
                <c:pt idx="0" formatCode="General">
                  <c:v>0</c:v>
                </c:pt>
                <c:pt idx="1">
                  <c:v>1</c:v>
                </c:pt>
                <c:pt idx="2">
                  <c:v>1</c:v>
                </c:pt>
                <c:pt idx="3">
                  <c:v>1</c:v>
                </c:pt>
                <c:pt idx="4">
                  <c:v>1</c:v>
                </c:pt>
                <c:pt idx="5">
                  <c:v>1</c:v>
                </c:pt>
                <c:pt idx="6">
                  <c:v>0</c:v>
                </c:pt>
                <c:pt idx="7">
                  <c:v>5</c:v>
                </c:pt>
                <c:pt idx="8">
                  <c:v>4</c:v>
                </c:pt>
                <c:pt idx="9">
                  <c:v>4</c:v>
                </c:pt>
                <c:pt idx="10">
                  <c:v>3</c:v>
                </c:pt>
                <c:pt idx="11">
                  <c:v>2</c:v>
                </c:pt>
                <c:pt idx="12">
                  <c:v>3</c:v>
                </c:pt>
                <c:pt idx="13">
                  <c:v>1</c:v>
                </c:pt>
                <c:pt idx="14">
                  <c:v>3</c:v>
                </c:pt>
                <c:pt idx="15">
                  <c:v>2</c:v>
                </c:pt>
                <c:pt idx="16">
                  <c:v>0</c:v>
                </c:pt>
                <c:pt idx="17">
                  <c:v>0</c:v>
                </c:pt>
                <c:pt idx="18">
                  <c:v>0</c:v>
                </c:pt>
                <c:pt idx="19">
                  <c:v>0</c:v>
                </c:pt>
              </c:numCache>
            </c:numRef>
          </c:val>
        </c:ser>
        <c:dLbls>
          <c:showLegendKey val="0"/>
          <c:showVal val="0"/>
          <c:showCatName val="0"/>
          <c:showSerName val="0"/>
          <c:showPercent val="0"/>
          <c:showBubbleSize val="0"/>
        </c:dLbls>
        <c:gapWidth val="150"/>
        <c:axId val="109476096"/>
        <c:axId val="109481984"/>
      </c:barChart>
      <c:catAx>
        <c:axId val="109476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481984"/>
        <c:crosses val="autoZero"/>
        <c:auto val="1"/>
        <c:lblAlgn val="ctr"/>
        <c:lblOffset val="100"/>
        <c:tickLblSkip val="1"/>
        <c:tickMarkSkip val="1"/>
        <c:noMultiLvlLbl val="0"/>
      </c:catAx>
      <c:valAx>
        <c:axId val="109481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47609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'99'!$G$3:$G$22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'99'!$H$3:$H$22</c:f>
              <c:numCache>
                <c:formatCode>0</c:formatCode>
                <c:ptCount val="20"/>
                <c:pt idx="0" formatCode="General">
                  <c:v>0</c:v>
                </c:pt>
                <c:pt idx="1">
                  <c:v>0</c:v>
                </c:pt>
                <c:pt idx="2">
                  <c:v>0</c:v>
                </c:pt>
                <c:pt idx="3">
                  <c:v>3</c:v>
                </c:pt>
                <c:pt idx="4">
                  <c:v>1</c:v>
                </c:pt>
                <c:pt idx="5">
                  <c:v>1</c:v>
                </c:pt>
                <c:pt idx="6">
                  <c:v>4</c:v>
                </c:pt>
                <c:pt idx="7">
                  <c:v>4</c:v>
                </c:pt>
                <c:pt idx="8">
                  <c:v>2</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08920832"/>
        <c:axId val="108922368"/>
      </c:barChart>
      <c:catAx>
        <c:axId val="10892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922368"/>
        <c:crosses val="autoZero"/>
        <c:auto val="1"/>
        <c:lblAlgn val="ctr"/>
        <c:lblOffset val="100"/>
        <c:tickLblSkip val="1"/>
        <c:tickMarkSkip val="1"/>
        <c:noMultiLvlLbl val="0"/>
      </c:catAx>
      <c:valAx>
        <c:axId val="1089223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920832"/>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'98'!$G$3:$G$22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'98'!$H$3:$H$22</c:f>
              <c:numCache>
                <c:formatCode>0</c:formatCode>
                <c:ptCount val="20"/>
                <c:pt idx="0" formatCode="General">
                  <c:v>0</c:v>
                </c:pt>
                <c:pt idx="1">
                  <c:v>0</c:v>
                </c:pt>
                <c:pt idx="2">
                  <c:v>0</c:v>
                </c:pt>
                <c:pt idx="3">
                  <c:v>1</c:v>
                </c:pt>
                <c:pt idx="4">
                  <c:v>1</c:v>
                </c:pt>
                <c:pt idx="5">
                  <c:v>0</c:v>
                </c:pt>
                <c:pt idx="6">
                  <c:v>1</c:v>
                </c:pt>
                <c:pt idx="7">
                  <c:v>0</c:v>
                </c:pt>
                <c:pt idx="8">
                  <c:v>1</c:v>
                </c:pt>
                <c:pt idx="9">
                  <c:v>1</c:v>
                </c:pt>
                <c:pt idx="10">
                  <c:v>2</c:v>
                </c:pt>
                <c:pt idx="11">
                  <c:v>3</c:v>
                </c:pt>
                <c:pt idx="12">
                  <c:v>1</c:v>
                </c:pt>
                <c:pt idx="13">
                  <c:v>3</c:v>
                </c:pt>
                <c:pt idx="14">
                  <c:v>1</c:v>
                </c:pt>
                <c:pt idx="15">
                  <c:v>1</c:v>
                </c:pt>
                <c:pt idx="16">
                  <c:v>0</c:v>
                </c:pt>
                <c:pt idx="17">
                  <c:v>2</c:v>
                </c:pt>
                <c:pt idx="18">
                  <c:v>0</c:v>
                </c:pt>
                <c:pt idx="19">
                  <c:v>2</c:v>
                </c:pt>
              </c:numCache>
            </c:numRef>
          </c:val>
        </c:ser>
        <c:dLbls>
          <c:showLegendKey val="0"/>
          <c:showVal val="0"/>
          <c:showCatName val="0"/>
          <c:showSerName val="0"/>
          <c:showPercent val="0"/>
          <c:showBubbleSize val="0"/>
        </c:dLbls>
        <c:gapWidth val="150"/>
        <c:axId val="108963328"/>
        <c:axId val="108964864"/>
      </c:barChart>
      <c:catAx>
        <c:axId val="10896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964864"/>
        <c:crosses val="autoZero"/>
        <c:auto val="1"/>
        <c:lblAlgn val="ctr"/>
        <c:lblOffset val="100"/>
        <c:tickLblSkip val="1"/>
        <c:tickMarkSkip val="1"/>
        <c:noMultiLvlLbl val="0"/>
      </c:catAx>
      <c:valAx>
        <c:axId val="108964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963328"/>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'97'!$G$3:$G$22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'97'!$H$3:$H$22</c:f>
              <c:numCache>
                <c:formatCode>0</c:formatCode>
                <c:ptCount val="20"/>
                <c:pt idx="0" formatCode="General">
                  <c:v>0</c:v>
                </c:pt>
                <c:pt idx="1">
                  <c:v>0</c:v>
                </c:pt>
                <c:pt idx="2">
                  <c:v>1</c:v>
                </c:pt>
                <c:pt idx="3">
                  <c:v>0</c:v>
                </c:pt>
                <c:pt idx="4">
                  <c:v>1</c:v>
                </c:pt>
                <c:pt idx="5">
                  <c:v>0</c:v>
                </c:pt>
                <c:pt idx="6">
                  <c:v>3</c:v>
                </c:pt>
                <c:pt idx="7">
                  <c:v>1</c:v>
                </c:pt>
                <c:pt idx="8">
                  <c:v>4</c:v>
                </c:pt>
                <c:pt idx="9">
                  <c:v>0</c:v>
                </c:pt>
                <c:pt idx="10">
                  <c:v>4</c:v>
                </c:pt>
                <c:pt idx="11">
                  <c:v>1</c:v>
                </c:pt>
                <c:pt idx="12">
                  <c:v>1</c:v>
                </c:pt>
                <c:pt idx="13">
                  <c:v>0</c:v>
                </c:pt>
                <c:pt idx="14">
                  <c:v>2</c:v>
                </c:pt>
                <c:pt idx="15">
                  <c:v>2</c:v>
                </c:pt>
                <c:pt idx="16">
                  <c:v>2</c:v>
                </c:pt>
                <c:pt idx="17">
                  <c:v>0</c:v>
                </c:pt>
                <c:pt idx="18">
                  <c:v>1</c:v>
                </c:pt>
                <c:pt idx="19">
                  <c:v>4</c:v>
                </c:pt>
              </c:numCache>
            </c:numRef>
          </c:val>
        </c:ser>
        <c:dLbls>
          <c:showLegendKey val="0"/>
          <c:showVal val="0"/>
          <c:showCatName val="0"/>
          <c:showSerName val="0"/>
          <c:showPercent val="0"/>
          <c:showBubbleSize val="0"/>
        </c:dLbls>
        <c:gapWidth val="150"/>
        <c:axId val="109681664"/>
        <c:axId val="109687552"/>
      </c:barChart>
      <c:catAx>
        <c:axId val="10968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687552"/>
        <c:crosses val="autoZero"/>
        <c:auto val="1"/>
        <c:lblAlgn val="ctr"/>
        <c:lblOffset val="100"/>
        <c:tickLblSkip val="1"/>
        <c:tickMarkSkip val="1"/>
        <c:noMultiLvlLbl val="0"/>
      </c:catAx>
      <c:valAx>
        <c:axId val="1096875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681664"/>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'96'!$G$3:$G$22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'96'!$H$3:$H$22</c:f>
              <c:numCache>
                <c:formatCode>0</c:formatCode>
                <c:ptCount val="20"/>
                <c:pt idx="0" formatCode="General">
                  <c:v>0</c:v>
                </c:pt>
                <c:pt idx="1">
                  <c:v>0</c:v>
                </c:pt>
                <c:pt idx="2">
                  <c:v>0</c:v>
                </c:pt>
                <c:pt idx="3">
                  <c:v>1</c:v>
                </c:pt>
                <c:pt idx="4">
                  <c:v>0</c:v>
                </c:pt>
                <c:pt idx="5">
                  <c:v>1</c:v>
                </c:pt>
                <c:pt idx="6">
                  <c:v>2</c:v>
                </c:pt>
                <c:pt idx="7">
                  <c:v>4</c:v>
                </c:pt>
                <c:pt idx="8">
                  <c:v>3</c:v>
                </c:pt>
                <c:pt idx="9">
                  <c:v>1</c:v>
                </c:pt>
                <c:pt idx="10">
                  <c:v>1</c:v>
                </c:pt>
                <c:pt idx="11">
                  <c:v>1</c:v>
                </c:pt>
                <c:pt idx="12">
                  <c:v>5</c:v>
                </c:pt>
                <c:pt idx="13">
                  <c:v>1</c:v>
                </c:pt>
                <c:pt idx="14">
                  <c:v>4</c:v>
                </c:pt>
                <c:pt idx="15">
                  <c:v>2</c:v>
                </c:pt>
                <c:pt idx="16">
                  <c:v>0</c:v>
                </c:pt>
                <c:pt idx="17">
                  <c:v>3</c:v>
                </c:pt>
                <c:pt idx="18">
                  <c:v>0</c:v>
                </c:pt>
                <c:pt idx="19">
                  <c:v>0</c:v>
                </c:pt>
              </c:numCache>
            </c:numRef>
          </c:val>
        </c:ser>
        <c:dLbls>
          <c:showLegendKey val="0"/>
          <c:showVal val="0"/>
          <c:showCatName val="0"/>
          <c:showSerName val="0"/>
          <c:showPercent val="0"/>
          <c:showBubbleSize val="0"/>
        </c:dLbls>
        <c:gapWidth val="150"/>
        <c:axId val="109761664"/>
        <c:axId val="109763200"/>
      </c:barChart>
      <c:catAx>
        <c:axId val="10976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763200"/>
        <c:crosses val="autoZero"/>
        <c:auto val="1"/>
        <c:lblAlgn val="ctr"/>
        <c:lblOffset val="100"/>
        <c:tickLblSkip val="1"/>
        <c:tickMarkSkip val="1"/>
        <c:noMultiLvlLbl val="0"/>
      </c:catAx>
      <c:valAx>
        <c:axId val="109763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761664"/>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'95'!$G$3:$G$22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'95'!$H$3:$H$22</c:f>
              <c:numCache>
                <c:formatCode>0</c:formatCode>
                <c:ptCount val="20"/>
                <c:pt idx="0" formatCode="General">
                  <c:v>0</c:v>
                </c:pt>
                <c:pt idx="1">
                  <c:v>0</c:v>
                </c:pt>
                <c:pt idx="2">
                  <c:v>1</c:v>
                </c:pt>
                <c:pt idx="3">
                  <c:v>0</c:v>
                </c:pt>
                <c:pt idx="4">
                  <c:v>0</c:v>
                </c:pt>
                <c:pt idx="5">
                  <c:v>2</c:v>
                </c:pt>
                <c:pt idx="6">
                  <c:v>2</c:v>
                </c:pt>
                <c:pt idx="7">
                  <c:v>0</c:v>
                </c:pt>
                <c:pt idx="8">
                  <c:v>4</c:v>
                </c:pt>
                <c:pt idx="9">
                  <c:v>1</c:v>
                </c:pt>
                <c:pt idx="10">
                  <c:v>2</c:v>
                </c:pt>
                <c:pt idx="11">
                  <c:v>1</c:v>
                </c:pt>
                <c:pt idx="12">
                  <c:v>0</c:v>
                </c:pt>
                <c:pt idx="13">
                  <c:v>4</c:v>
                </c:pt>
                <c:pt idx="14">
                  <c:v>3</c:v>
                </c:pt>
                <c:pt idx="15">
                  <c:v>1</c:v>
                </c:pt>
                <c:pt idx="16">
                  <c:v>0</c:v>
                </c:pt>
                <c:pt idx="17">
                  <c:v>0</c:v>
                </c:pt>
                <c:pt idx="18">
                  <c:v>0</c:v>
                </c:pt>
                <c:pt idx="19">
                  <c:v>1</c:v>
                </c:pt>
              </c:numCache>
            </c:numRef>
          </c:val>
        </c:ser>
        <c:dLbls>
          <c:showLegendKey val="0"/>
          <c:showVal val="0"/>
          <c:showCatName val="0"/>
          <c:showSerName val="0"/>
          <c:showPercent val="0"/>
          <c:showBubbleSize val="0"/>
        </c:dLbls>
        <c:gapWidth val="150"/>
        <c:axId val="109816448"/>
        <c:axId val="109818240"/>
      </c:barChart>
      <c:catAx>
        <c:axId val="10981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818240"/>
        <c:crosses val="autoZero"/>
        <c:auto val="1"/>
        <c:lblAlgn val="ctr"/>
        <c:lblOffset val="100"/>
        <c:tickLblSkip val="1"/>
        <c:tickMarkSkip val="1"/>
        <c:noMultiLvlLbl val="0"/>
      </c:catAx>
      <c:valAx>
        <c:axId val="109818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816448"/>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'93'!$G$3:$G$22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'93'!$H$3:$H$22</c:f>
              <c:numCache>
                <c:formatCode>0</c:formatCode>
                <c:ptCount val="20"/>
                <c:pt idx="0" formatCode="General">
                  <c:v>0</c:v>
                </c:pt>
                <c:pt idx="1">
                  <c:v>0</c:v>
                </c:pt>
                <c:pt idx="2">
                  <c:v>0</c:v>
                </c:pt>
                <c:pt idx="3">
                  <c:v>0</c:v>
                </c:pt>
                <c:pt idx="4">
                  <c:v>0</c:v>
                </c:pt>
                <c:pt idx="5">
                  <c:v>0</c:v>
                </c:pt>
                <c:pt idx="6">
                  <c:v>1</c:v>
                </c:pt>
                <c:pt idx="7">
                  <c:v>2</c:v>
                </c:pt>
                <c:pt idx="8">
                  <c:v>0</c:v>
                </c:pt>
                <c:pt idx="9">
                  <c:v>0</c:v>
                </c:pt>
                <c:pt idx="10">
                  <c:v>2</c:v>
                </c:pt>
                <c:pt idx="11">
                  <c:v>7</c:v>
                </c:pt>
                <c:pt idx="12">
                  <c:v>4</c:v>
                </c:pt>
                <c:pt idx="13">
                  <c:v>0</c:v>
                </c:pt>
                <c:pt idx="14">
                  <c:v>0</c:v>
                </c:pt>
                <c:pt idx="15">
                  <c:v>0</c:v>
                </c:pt>
                <c:pt idx="16">
                  <c:v>0</c:v>
                </c:pt>
                <c:pt idx="17">
                  <c:v>0</c:v>
                </c:pt>
                <c:pt idx="18">
                  <c:v>5</c:v>
                </c:pt>
                <c:pt idx="19">
                  <c:v>2</c:v>
                </c:pt>
              </c:numCache>
            </c:numRef>
          </c:val>
        </c:ser>
        <c:dLbls>
          <c:showLegendKey val="0"/>
          <c:showVal val="0"/>
          <c:showCatName val="0"/>
          <c:showSerName val="0"/>
          <c:showPercent val="0"/>
          <c:showBubbleSize val="0"/>
        </c:dLbls>
        <c:gapWidth val="150"/>
        <c:axId val="109871488"/>
        <c:axId val="109873024"/>
      </c:barChart>
      <c:catAx>
        <c:axId val="10987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873024"/>
        <c:crosses val="autoZero"/>
        <c:auto val="1"/>
        <c:lblAlgn val="ctr"/>
        <c:lblOffset val="100"/>
        <c:tickLblSkip val="1"/>
        <c:tickMarkSkip val="1"/>
        <c:noMultiLvlLbl val="0"/>
      </c:catAx>
      <c:valAx>
        <c:axId val="109873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871488"/>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'92'!$G$3:$G$22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'92'!$H$3:$H$22</c:f>
              <c:numCache>
                <c:formatCode>0</c:formatCode>
                <c:ptCount val="20"/>
                <c:pt idx="0" formatCode="General">
                  <c:v>0</c:v>
                </c:pt>
                <c:pt idx="1">
                  <c:v>1</c:v>
                </c:pt>
                <c:pt idx="2">
                  <c:v>0</c:v>
                </c:pt>
                <c:pt idx="3">
                  <c:v>1</c:v>
                </c:pt>
                <c:pt idx="4">
                  <c:v>0</c:v>
                </c:pt>
                <c:pt idx="5">
                  <c:v>2</c:v>
                </c:pt>
                <c:pt idx="6">
                  <c:v>2</c:v>
                </c:pt>
                <c:pt idx="7">
                  <c:v>1</c:v>
                </c:pt>
                <c:pt idx="8">
                  <c:v>2</c:v>
                </c:pt>
                <c:pt idx="9">
                  <c:v>0</c:v>
                </c:pt>
                <c:pt idx="10">
                  <c:v>2</c:v>
                </c:pt>
                <c:pt idx="11">
                  <c:v>2</c:v>
                </c:pt>
                <c:pt idx="12">
                  <c:v>1</c:v>
                </c:pt>
                <c:pt idx="13">
                  <c:v>4</c:v>
                </c:pt>
                <c:pt idx="14">
                  <c:v>5</c:v>
                </c:pt>
                <c:pt idx="15">
                  <c:v>1</c:v>
                </c:pt>
                <c:pt idx="16">
                  <c:v>0</c:v>
                </c:pt>
                <c:pt idx="17">
                  <c:v>2</c:v>
                </c:pt>
                <c:pt idx="18">
                  <c:v>0</c:v>
                </c:pt>
                <c:pt idx="19">
                  <c:v>1</c:v>
                </c:pt>
              </c:numCache>
            </c:numRef>
          </c:val>
        </c:ser>
        <c:dLbls>
          <c:showLegendKey val="0"/>
          <c:showVal val="0"/>
          <c:showCatName val="0"/>
          <c:showSerName val="0"/>
          <c:showPercent val="0"/>
          <c:showBubbleSize val="0"/>
        </c:dLbls>
        <c:gapWidth val="150"/>
        <c:axId val="110282624"/>
        <c:axId val="110284160"/>
      </c:barChart>
      <c:catAx>
        <c:axId val="11028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284160"/>
        <c:crosses val="autoZero"/>
        <c:auto val="1"/>
        <c:lblAlgn val="ctr"/>
        <c:lblOffset val="100"/>
        <c:tickLblSkip val="1"/>
        <c:tickMarkSkip val="1"/>
        <c:noMultiLvlLbl val="0"/>
      </c:catAx>
      <c:valAx>
        <c:axId val="110284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282624"/>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10530186511707E-2"/>
          <c:y val="5.9360862944275603E-2"/>
          <c:w val="0.78307013177588303"/>
          <c:h val="0.8036547598609620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'10'!$F$3:$F$22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'10'!$G$3:$G$22</c:f>
              <c:numCache>
                <c:formatCode>General</c:formatCode>
                <c:ptCount val="20"/>
                <c:pt idx="0">
                  <c:v>0</c:v>
                </c:pt>
                <c:pt idx="1">
                  <c:v>2</c:v>
                </c:pt>
                <c:pt idx="2">
                  <c:v>1</c:v>
                </c:pt>
                <c:pt idx="3">
                  <c:v>4</c:v>
                </c:pt>
                <c:pt idx="4">
                  <c:v>5</c:v>
                </c:pt>
                <c:pt idx="5">
                  <c:v>8</c:v>
                </c:pt>
                <c:pt idx="6">
                  <c:v>8</c:v>
                </c:pt>
                <c:pt idx="7">
                  <c:v>14</c:v>
                </c:pt>
                <c:pt idx="8">
                  <c:v>16</c:v>
                </c:pt>
                <c:pt idx="9">
                  <c:v>4</c:v>
                </c:pt>
                <c:pt idx="10">
                  <c:v>7</c:v>
                </c:pt>
                <c:pt idx="11">
                  <c:v>8</c:v>
                </c:pt>
                <c:pt idx="12">
                  <c:v>5</c:v>
                </c:pt>
                <c:pt idx="13">
                  <c:v>4</c:v>
                </c:pt>
                <c:pt idx="14">
                  <c:v>5</c:v>
                </c:pt>
                <c:pt idx="15">
                  <c:v>4</c:v>
                </c:pt>
                <c:pt idx="16">
                  <c:v>3</c:v>
                </c:pt>
                <c:pt idx="17">
                  <c:v>3</c:v>
                </c:pt>
                <c:pt idx="18">
                  <c:v>5</c:v>
                </c:pt>
                <c:pt idx="19">
                  <c:v>5</c:v>
                </c:pt>
              </c:numCache>
            </c:numRef>
          </c:val>
        </c:ser>
        <c:dLbls>
          <c:showLegendKey val="0"/>
          <c:showVal val="0"/>
          <c:showCatName val="0"/>
          <c:showSerName val="0"/>
          <c:showPercent val="0"/>
          <c:showBubbleSize val="0"/>
        </c:dLbls>
        <c:gapWidth val="150"/>
        <c:axId val="108356352"/>
        <c:axId val="108357888"/>
      </c:barChart>
      <c:catAx>
        <c:axId val="10835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8357888"/>
        <c:crosses val="autoZero"/>
        <c:auto val="1"/>
        <c:lblAlgn val="ctr"/>
        <c:lblOffset val="100"/>
        <c:tickLblSkip val="1"/>
        <c:tickMarkSkip val="1"/>
        <c:noMultiLvlLbl val="0"/>
      </c:catAx>
      <c:valAx>
        <c:axId val="1083578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8356352"/>
        <c:crosses val="autoZero"/>
        <c:crossBetween val="between"/>
      </c:valAx>
      <c:spPr>
        <a:solidFill>
          <a:srgbClr val="C0C0C0"/>
        </a:solidFill>
        <a:ln w="12700">
          <a:solidFill>
            <a:srgbClr val="808080"/>
          </a:solidFill>
          <a:prstDash val="solid"/>
        </a:ln>
      </c:spPr>
    </c:plotArea>
    <c:legend>
      <c:legendPos val="r"/>
      <c:layout>
        <c:manualLayout>
          <c:xMode val="edge"/>
          <c:yMode val="edge"/>
          <c:x val="0.88410168156058599"/>
          <c:y val="0.43863636363636399"/>
          <c:w val="9.3610766282885505E-2"/>
          <c:h val="4.7727272727272702E-2"/>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'91'!$G$3:$G$22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'91'!$H$3:$H$22</c:f>
              <c:numCache>
                <c:formatCode>0</c:formatCode>
                <c:ptCount val="20"/>
                <c:pt idx="0" formatCode="General">
                  <c:v>0</c:v>
                </c:pt>
                <c:pt idx="1">
                  <c:v>0</c:v>
                </c:pt>
                <c:pt idx="2">
                  <c:v>0</c:v>
                </c:pt>
                <c:pt idx="3">
                  <c:v>0</c:v>
                </c:pt>
                <c:pt idx="4">
                  <c:v>2</c:v>
                </c:pt>
                <c:pt idx="5">
                  <c:v>1</c:v>
                </c:pt>
                <c:pt idx="6">
                  <c:v>1</c:v>
                </c:pt>
                <c:pt idx="7">
                  <c:v>0</c:v>
                </c:pt>
                <c:pt idx="8">
                  <c:v>1</c:v>
                </c:pt>
                <c:pt idx="9">
                  <c:v>0</c:v>
                </c:pt>
                <c:pt idx="10">
                  <c:v>1</c:v>
                </c:pt>
                <c:pt idx="11">
                  <c:v>2</c:v>
                </c:pt>
                <c:pt idx="12">
                  <c:v>0</c:v>
                </c:pt>
                <c:pt idx="13">
                  <c:v>2</c:v>
                </c:pt>
                <c:pt idx="14">
                  <c:v>4</c:v>
                </c:pt>
                <c:pt idx="15">
                  <c:v>1</c:v>
                </c:pt>
                <c:pt idx="16">
                  <c:v>4</c:v>
                </c:pt>
                <c:pt idx="17">
                  <c:v>0</c:v>
                </c:pt>
                <c:pt idx="18">
                  <c:v>3</c:v>
                </c:pt>
                <c:pt idx="19">
                  <c:v>0</c:v>
                </c:pt>
              </c:numCache>
            </c:numRef>
          </c:val>
        </c:ser>
        <c:dLbls>
          <c:showLegendKey val="0"/>
          <c:showVal val="0"/>
          <c:showCatName val="0"/>
          <c:showSerName val="0"/>
          <c:showPercent val="0"/>
          <c:showBubbleSize val="0"/>
        </c:dLbls>
        <c:gapWidth val="150"/>
        <c:axId val="110144896"/>
        <c:axId val="110150784"/>
      </c:barChart>
      <c:catAx>
        <c:axId val="11014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150784"/>
        <c:crosses val="autoZero"/>
        <c:auto val="1"/>
        <c:lblAlgn val="ctr"/>
        <c:lblOffset val="100"/>
        <c:tickLblSkip val="1"/>
        <c:tickMarkSkip val="1"/>
        <c:noMultiLvlLbl val="0"/>
      </c:catAx>
      <c:valAx>
        <c:axId val="1101507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14489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'90'!$G$3:$G$22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'90'!$H$3:$H$22</c:f>
              <c:numCache>
                <c:formatCode>0</c:formatCode>
                <c:ptCount val="20"/>
                <c:pt idx="0" formatCode="General">
                  <c:v>0</c:v>
                </c:pt>
                <c:pt idx="1">
                  <c:v>0</c:v>
                </c:pt>
                <c:pt idx="2">
                  <c:v>0</c:v>
                </c:pt>
                <c:pt idx="3">
                  <c:v>1</c:v>
                </c:pt>
                <c:pt idx="4">
                  <c:v>2</c:v>
                </c:pt>
                <c:pt idx="5">
                  <c:v>0</c:v>
                </c:pt>
                <c:pt idx="6">
                  <c:v>1</c:v>
                </c:pt>
                <c:pt idx="7">
                  <c:v>1</c:v>
                </c:pt>
                <c:pt idx="8">
                  <c:v>2</c:v>
                </c:pt>
                <c:pt idx="9">
                  <c:v>3</c:v>
                </c:pt>
                <c:pt idx="10">
                  <c:v>0</c:v>
                </c:pt>
                <c:pt idx="11">
                  <c:v>0</c:v>
                </c:pt>
                <c:pt idx="12">
                  <c:v>0</c:v>
                </c:pt>
                <c:pt idx="13">
                  <c:v>0</c:v>
                </c:pt>
                <c:pt idx="14">
                  <c:v>0</c:v>
                </c:pt>
                <c:pt idx="15">
                  <c:v>2</c:v>
                </c:pt>
                <c:pt idx="16">
                  <c:v>0</c:v>
                </c:pt>
                <c:pt idx="17">
                  <c:v>6</c:v>
                </c:pt>
                <c:pt idx="18">
                  <c:v>1</c:v>
                </c:pt>
                <c:pt idx="19">
                  <c:v>2</c:v>
                </c:pt>
              </c:numCache>
            </c:numRef>
          </c:val>
        </c:ser>
        <c:dLbls>
          <c:showLegendKey val="0"/>
          <c:showVal val="0"/>
          <c:showCatName val="0"/>
          <c:showSerName val="0"/>
          <c:showPercent val="0"/>
          <c:showBubbleSize val="0"/>
        </c:dLbls>
        <c:gapWidth val="150"/>
        <c:axId val="110600960"/>
        <c:axId val="110602496"/>
      </c:barChart>
      <c:catAx>
        <c:axId val="11060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602496"/>
        <c:crosses val="autoZero"/>
        <c:auto val="1"/>
        <c:lblAlgn val="ctr"/>
        <c:lblOffset val="100"/>
        <c:tickLblSkip val="1"/>
        <c:tickMarkSkip val="1"/>
        <c:noMultiLvlLbl val="0"/>
      </c:catAx>
      <c:valAx>
        <c:axId val="1106024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600960"/>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93323216995397E-2"/>
          <c:y val="5.9360862944275603E-2"/>
          <c:w val="0.82245827010622097"/>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'89'!$G$3:$G$22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'89'!$H$3:$H$22</c:f>
              <c:numCache>
                <c:formatCode>0</c:formatCode>
                <c:ptCount val="20"/>
                <c:pt idx="0" formatCode="General">
                  <c:v>3</c:v>
                </c:pt>
                <c:pt idx="1">
                  <c:v>0</c:v>
                </c:pt>
                <c:pt idx="2">
                  <c:v>2</c:v>
                </c:pt>
                <c:pt idx="3">
                  <c:v>1</c:v>
                </c:pt>
                <c:pt idx="4">
                  <c:v>2</c:v>
                </c:pt>
                <c:pt idx="5">
                  <c:v>2</c:v>
                </c:pt>
                <c:pt idx="6">
                  <c:v>7</c:v>
                </c:pt>
                <c:pt idx="7">
                  <c:v>7</c:v>
                </c:pt>
                <c:pt idx="8">
                  <c:v>1</c:v>
                </c:pt>
                <c:pt idx="9">
                  <c:v>3</c:v>
                </c:pt>
                <c:pt idx="10">
                  <c:v>1</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10651648"/>
        <c:axId val="110657536"/>
      </c:barChart>
      <c:catAx>
        <c:axId val="11065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657536"/>
        <c:crosses val="autoZero"/>
        <c:auto val="1"/>
        <c:lblAlgn val="ctr"/>
        <c:lblOffset val="100"/>
        <c:tickLblSkip val="1"/>
        <c:tickMarkSkip val="1"/>
        <c:noMultiLvlLbl val="0"/>
      </c:catAx>
      <c:valAx>
        <c:axId val="1106575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651648"/>
        <c:crosses val="autoZero"/>
        <c:crossBetween val="between"/>
      </c:valAx>
      <c:spPr>
        <a:solidFill>
          <a:srgbClr val="C0C0C0"/>
        </a:solidFill>
        <a:ln w="12700">
          <a:solidFill>
            <a:srgbClr val="808080"/>
          </a:solidFill>
          <a:prstDash val="solid"/>
        </a:ln>
      </c:spPr>
    </c:plotArea>
    <c:legend>
      <c:legendPos val="r"/>
      <c:layout>
        <c:manualLayout>
          <c:xMode val="edge"/>
          <c:yMode val="edge"/>
          <c:x val="0.88208269525268002"/>
          <c:y val="0.43150781140261901"/>
          <c:w val="9.80091883614089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41441079846"/>
          <c:y val="8.2191964076689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'88'!$G$3:$G$22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'88'!$H$3:$H$22</c:f>
              <c:numCache>
                <c:formatCode>0</c:formatCode>
                <c:ptCount val="20"/>
                <c:pt idx="0" formatCode="General">
                  <c:v>0</c:v>
                </c:pt>
                <c:pt idx="1">
                  <c:v>0</c:v>
                </c:pt>
                <c:pt idx="2">
                  <c:v>0</c:v>
                </c:pt>
                <c:pt idx="3">
                  <c:v>1</c:v>
                </c:pt>
                <c:pt idx="4">
                  <c:v>1</c:v>
                </c:pt>
                <c:pt idx="5">
                  <c:v>1</c:v>
                </c:pt>
                <c:pt idx="6">
                  <c:v>1</c:v>
                </c:pt>
                <c:pt idx="7">
                  <c:v>2</c:v>
                </c:pt>
                <c:pt idx="8">
                  <c:v>3</c:v>
                </c:pt>
                <c:pt idx="9">
                  <c:v>0</c:v>
                </c:pt>
                <c:pt idx="10">
                  <c:v>0</c:v>
                </c:pt>
                <c:pt idx="11">
                  <c:v>0</c:v>
                </c:pt>
                <c:pt idx="12">
                  <c:v>0</c:v>
                </c:pt>
                <c:pt idx="13">
                  <c:v>0</c:v>
                </c:pt>
                <c:pt idx="14">
                  <c:v>0</c:v>
                </c:pt>
                <c:pt idx="15">
                  <c:v>5</c:v>
                </c:pt>
                <c:pt idx="16">
                  <c:v>0</c:v>
                </c:pt>
                <c:pt idx="17">
                  <c:v>0</c:v>
                </c:pt>
                <c:pt idx="18">
                  <c:v>0</c:v>
                </c:pt>
                <c:pt idx="19">
                  <c:v>0</c:v>
                </c:pt>
              </c:numCache>
            </c:numRef>
          </c:val>
        </c:ser>
        <c:dLbls>
          <c:showLegendKey val="0"/>
          <c:showVal val="0"/>
          <c:showCatName val="0"/>
          <c:showSerName val="0"/>
          <c:showPercent val="0"/>
          <c:showBubbleSize val="0"/>
        </c:dLbls>
        <c:gapWidth val="150"/>
        <c:axId val="110735360"/>
        <c:axId val="110736896"/>
      </c:barChart>
      <c:catAx>
        <c:axId val="11073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36896"/>
        <c:crosses val="autoZero"/>
        <c:auto val="1"/>
        <c:lblAlgn val="ctr"/>
        <c:lblOffset val="100"/>
        <c:tickLblSkip val="1"/>
        <c:tickMarkSkip val="1"/>
        <c:noMultiLvlLbl val="0"/>
      </c:catAx>
      <c:valAx>
        <c:axId val="110736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35360"/>
        <c:crosses val="autoZero"/>
        <c:crossBetween val="between"/>
      </c:valAx>
      <c:spPr>
        <a:solidFill>
          <a:srgbClr val="C0C0C0"/>
        </a:solidFill>
        <a:ln w="12700">
          <a:solidFill>
            <a:srgbClr val="808080"/>
          </a:solidFill>
          <a:prstDash val="solid"/>
        </a:ln>
      </c:spPr>
    </c:plotArea>
    <c:legend>
      <c:legendPos val="r"/>
      <c:layout>
        <c:manualLayout>
          <c:xMode val="edge"/>
          <c:yMode val="edge"/>
          <c:x val="0.883138564273790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633228840125E-2"/>
          <c:y val="5.9360862944275603E-2"/>
          <c:w val="0.80564263322884"/>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'09'!$F$3:$F$22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'09'!$G$3:$G$22</c:f>
              <c:numCache>
                <c:formatCode>General</c:formatCode>
                <c:ptCount val="20"/>
                <c:pt idx="0">
                  <c:v>0</c:v>
                </c:pt>
                <c:pt idx="1">
                  <c:v>4</c:v>
                </c:pt>
                <c:pt idx="2">
                  <c:v>1</c:v>
                </c:pt>
                <c:pt idx="3">
                  <c:v>3</c:v>
                </c:pt>
                <c:pt idx="4">
                  <c:v>7</c:v>
                </c:pt>
                <c:pt idx="5">
                  <c:v>4</c:v>
                </c:pt>
                <c:pt idx="6">
                  <c:v>9</c:v>
                </c:pt>
                <c:pt idx="7">
                  <c:v>4</c:v>
                </c:pt>
                <c:pt idx="8">
                  <c:v>18</c:v>
                </c:pt>
                <c:pt idx="9">
                  <c:v>4</c:v>
                </c:pt>
                <c:pt idx="10">
                  <c:v>11</c:v>
                </c:pt>
                <c:pt idx="11">
                  <c:v>7</c:v>
                </c:pt>
                <c:pt idx="12">
                  <c:v>6</c:v>
                </c:pt>
                <c:pt idx="13">
                  <c:v>5</c:v>
                </c:pt>
                <c:pt idx="14">
                  <c:v>9</c:v>
                </c:pt>
                <c:pt idx="15">
                  <c:v>10</c:v>
                </c:pt>
                <c:pt idx="16">
                  <c:v>4</c:v>
                </c:pt>
                <c:pt idx="17">
                  <c:v>3</c:v>
                </c:pt>
                <c:pt idx="18">
                  <c:v>9</c:v>
                </c:pt>
                <c:pt idx="19">
                  <c:v>3</c:v>
                </c:pt>
              </c:numCache>
            </c:numRef>
          </c:val>
        </c:ser>
        <c:dLbls>
          <c:showLegendKey val="0"/>
          <c:showVal val="0"/>
          <c:showCatName val="0"/>
          <c:showSerName val="0"/>
          <c:showPercent val="0"/>
          <c:showBubbleSize val="0"/>
        </c:dLbls>
        <c:gapWidth val="150"/>
        <c:axId val="108411136"/>
        <c:axId val="108437504"/>
      </c:barChart>
      <c:catAx>
        <c:axId val="108411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437504"/>
        <c:crosses val="autoZero"/>
        <c:auto val="1"/>
        <c:lblAlgn val="ctr"/>
        <c:lblOffset val="100"/>
        <c:tickLblSkip val="1"/>
        <c:tickMarkSkip val="1"/>
        <c:noMultiLvlLbl val="0"/>
      </c:catAx>
      <c:valAx>
        <c:axId val="108437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411136"/>
        <c:crosses val="autoZero"/>
        <c:crossBetween val="between"/>
      </c:valAx>
      <c:spPr>
        <a:solidFill>
          <a:srgbClr val="C0C0C0"/>
        </a:solidFill>
        <a:ln w="12700">
          <a:solidFill>
            <a:srgbClr val="808080"/>
          </a:solidFill>
          <a:prstDash val="solid"/>
        </a:ln>
      </c:spPr>
    </c:plotArea>
    <c:legend>
      <c:legendPos val="r"/>
      <c:layout>
        <c:manualLayout>
          <c:xMode val="edge"/>
          <c:yMode val="edge"/>
          <c:x val="0.881329113924051"/>
          <c:y val="0.43150781140261901"/>
          <c:w val="0.10126582278481"/>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25723097085496E-2"/>
          <c:y val="5.9360862944275603E-2"/>
          <c:w val="0.76765868928130898"/>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'08'!$F$3:$F$22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'08'!$G$3:$G$22</c:f>
              <c:numCache>
                <c:formatCode>General</c:formatCode>
                <c:ptCount val="20"/>
                <c:pt idx="0">
                  <c:v>0</c:v>
                </c:pt>
                <c:pt idx="1">
                  <c:v>0</c:v>
                </c:pt>
                <c:pt idx="2">
                  <c:v>2</c:v>
                </c:pt>
                <c:pt idx="3">
                  <c:v>1</c:v>
                </c:pt>
                <c:pt idx="4">
                  <c:v>8</c:v>
                </c:pt>
                <c:pt idx="5">
                  <c:v>9</c:v>
                </c:pt>
                <c:pt idx="6">
                  <c:v>11</c:v>
                </c:pt>
                <c:pt idx="7">
                  <c:v>12</c:v>
                </c:pt>
                <c:pt idx="8">
                  <c:v>7</c:v>
                </c:pt>
                <c:pt idx="9">
                  <c:v>5</c:v>
                </c:pt>
                <c:pt idx="10">
                  <c:v>3</c:v>
                </c:pt>
                <c:pt idx="11">
                  <c:v>3</c:v>
                </c:pt>
                <c:pt idx="12">
                  <c:v>7</c:v>
                </c:pt>
                <c:pt idx="13">
                  <c:v>4</c:v>
                </c:pt>
                <c:pt idx="14">
                  <c:v>5</c:v>
                </c:pt>
                <c:pt idx="15">
                  <c:v>4</c:v>
                </c:pt>
                <c:pt idx="16">
                  <c:v>2</c:v>
                </c:pt>
                <c:pt idx="17">
                  <c:v>8</c:v>
                </c:pt>
                <c:pt idx="18">
                  <c:v>6</c:v>
                </c:pt>
                <c:pt idx="19">
                  <c:v>1</c:v>
                </c:pt>
              </c:numCache>
            </c:numRef>
          </c:val>
        </c:ser>
        <c:dLbls>
          <c:showLegendKey val="0"/>
          <c:showVal val="0"/>
          <c:showCatName val="0"/>
          <c:showSerName val="0"/>
          <c:showPercent val="0"/>
          <c:showBubbleSize val="0"/>
        </c:dLbls>
        <c:gapWidth val="150"/>
        <c:axId val="108458368"/>
        <c:axId val="108459904"/>
      </c:barChart>
      <c:catAx>
        <c:axId val="108458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75" b="0" i="0" u="none" strike="noStrike" baseline="0">
                <a:solidFill>
                  <a:srgbClr val="000000"/>
                </a:solidFill>
                <a:latin typeface="Arial"/>
                <a:ea typeface="Arial"/>
                <a:cs typeface="Arial"/>
              </a:defRPr>
            </a:pPr>
            <a:endParaRPr lang="en-US"/>
          </a:p>
        </c:txPr>
        <c:crossAx val="108459904"/>
        <c:crosses val="autoZero"/>
        <c:auto val="1"/>
        <c:lblAlgn val="ctr"/>
        <c:lblOffset val="100"/>
        <c:tickLblSkip val="2"/>
        <c:tickMarkSkip val="1"/>
        <c:noMultiLvlLbl val="0"/>
      </c:catAx>
      <c:valAx>
        <c:axId val="108459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08458368"/>
        <c:crosses val="autoZero"/>
        <c:crossBetween val="between"/>
      </c:valAx>
      <c:spPr>
        <a:solidFill>
          <a:srgbClr val="C0C0C0"/>
        </a:solidFill>
        <a:ln w="12700">
          <a:solidFill>
            <a:srgbClr val="808080"/>
          </a:solidFill>
          <a:prstDash val="solid"/>
        </a:ln>
      </c:spPr>
    </c:plotArea>
    <c:legend>
      <c:legendPos val="r"/>
      <c:layout>
        <c:manualLayout>
          <c:xMode val="edge"/>
          <c:yMode val="edge"/>
          <c:x val="0.86007462686567204"/>
          <c:y val="0.43379092151586002"/>
          <c:w val="0.11753731343283599"/>
          <c:h val="4.7945312378068802E-2"/>
        </c:manualLayout>
      </c:layout>
      <c:overlay val="0"/>
      <c:spPr>
        <a:solidFill>
          <a:srgbClr val="FFFFFF"/>
        </a:solidFill>
        <a:ln w="3175">
          <a:solidFill>
            <a:srgbClr val="000000"/>
          </a:solidFill>
          <a:prstDash val="solid"/>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63656507928299E-2"/>
          <c:y val="5.9360862944275603E-2"/>
          <c:w val="0.807154578722312"/>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'07'!$F$3:$F$22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'07'!$G$3:$G$22</c:f>
              <c:numCache>
                <c:formatCode>General</c:formatCode>
                <c:ptCount val="20"/>
                <c:pt idx="0">
                  <c:v>0</c:v>
                </c:pt>
                <c:pt idx="1">
                  <c:v>0</c:v>
                </c:pt>
                <c:pt idx="2">
                  <c:v>3</c:v>
                </c:pt>
                <c:pt idx="3">
                  <c:v>1</c:v>
                </c:pt>
                <c:pt idx="4">
                  <c:v>2</c:v>
                </c:pt>
                <c:pt idx="5">
                  <c:v>3</c:v>
                </c:pt>
                <c:pt idx="6">
                  <c:v>6</c:v>
                </c:pt>
                <c:pt idx="7">
                  <c:v>12</c:v>
                </c:pt>
                <c:pt idx="8">
                  <c:v>6</c:v>
                </c:pt>
                <c:pt idx="9">
                  <c:v>5</c:v>
                </c:pt>
                <c:pt idx="10">
                  <c:v>8</c:v>
                </c:pt>
                <c:pt idx="11">
                  <c:v>5</c:v>
                </c:pt>
                <c:pt idx="12">
                  <c:v>4</c:v>
                </c:pt>
                <c:pt idx="13">
                  <c:v>3</c:v>
                </c:pt>
                <c:pt idx="14">
                  <c:v>2</c:v>
                </c:pt>
                <c:pt idx="15">
                  <c:v>3</c:v>
                </c:pt>
                <c:pt idx="16">
                  <c:v>5</c:v>
                </c:pt>
                <c:pt idx="17">
                  <c:v>8</c:v>
                </c:pt>
                <c:pt idx="18">
                  <c:v>0</c:v>
                </c:pt>
                <c:pt idx="19">
                  <c:v>0</c:v>
                </c:pt>
              </c:numCache>
            </c:numRef>
          </c:val>
        </c:ser>
        <c:dLbls>
          <c:showLegendKey val="0"/>
          <c:showVal val="0"/>
          <c:showCatName val="0"/>
          <c:showSerName val="0"/>
          <c:showPercent val="0"/>
          <c:showBubbleSize val="0"/>
        </c:dLbls>
        <c:gapWidth val="150"/>
        <c:axId val="109012864"/>
        <c:axId val="109014400"/>
      </c:barChart>
      <c:catAx>
        <c:axId val="109012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014400"/>
        <c:crosses val="autoZero"/>
        <c:auto val="1"/>
        <c:lblAlgn val="ctr"/>
        <c:lblOffset val="100"/>
        <c:tickLblSkip val="1"/>
        <c:tickMarkSkip val="1"/>
        <c:noMultiLvlLbl val="0"/>
      </c:catAx>
      <c:valAx>
        <c:axId val="109014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012864"/>
        <c:crosses val="autoZero"/>
        <c:crossBetween val="between"/>
      </c:valAx>
      <c:spPr>
        <a:solidFill>
          <a:srgbClr val="C0C0C0"/>
        </a:solidFill>
        <a:ln w="12700">
          <a:solidFill>
            <a:srgbClr val="808080"/>
          </a:solidFill>
          <a:prstDash val="solid"/>
        </a:ln>
      </c:spPr>
    </c:plotArea>
    <c:legend>
      <c:legendPos val="r"/>
      <c:layout>
        <c:manualLayout>
          <c:xMode val="edge"/>
          <c:yMode val="edge"/>
          <c:x val="0.881329113924051"/>
          <c:y val="0.43150781140261901"/>
          <c:w val="0.10126582278481"/>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46478873239401E-2"/>
          <c:y val="5.9360862944275603E-2"/>
          <c:w val="0.82535211267605602"/>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'06'!$F$3:$F$22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'06'!$G$3:$G$22</c:f>
              <c:numCache>
                <c:formatCode>General</c:formatCode>
                <c:ptCount val="20"/>
                <c:pt idx="0">
                  <c:v>1</c:v>
                </c:pt>
                <c:pt idx="1">
                  <c:v>1</c:v>
                </c:pt>
                <c:pt idx="2">
                  <c:v>1</c:v>
                </c:pt>
                <c:pt idx="3">
                  <c:v>3</c:v>
                </c:pt>
                <c:pt idx="4">
                  <c:v>1</c:v>
                </c:pt>
                <c:pt idx="5">
                  <c:v>1</c:v>
                </c:pt>
                <c:pt idx="6">
                  <c:v>4</c:v>
                </c:pt>
                <c:pt idx="7">
                  <c:v>7</c:v>
                </c:pt>
                <c:pt idx="8">
                  <c:v>6</c:v>
                </c:pt>
                <c:pt idx="9">
                  <c:v>4</c:v>
                </c:pt>
                <c:pt idx="10">
                  <c:v>9</c:v>
                </c:pt>
                <c:pt idx="11">
                  <c:v>8</c:v>
                </c:pt>
                <c:pt idx="12">
                  <c:v>2</c:v>
                </c:pt>
                <c:pt idx="13">
                  <c:v>1</c:v>
                </c:pt>
                <c:pt idx="14">
                  <c:v>3</c:v>
                </c:pt>
                <c:pt idx="15">
                  <c:v>3</c:v>
                </c:pt>
                <c:pt idx="16">
                  <c:v>3</c:v>
                </c:pt>
                <c:pt idx="17">
                  <c:v>4</c:v>
                </c:pt>
                <c:pt idx="18">
                  <c:v>7</c:v>
                </c:pt>
                <c:pt idx="19">
                  <c:v>0</c:v>
                </c:pt>
              </c:numCache>
            </c:numRef>
          </c:val>
        </c:ser>
        <c:dLbls>
          <c:showLegendKey val="0"/>
          <c:showVal val="0"/>
          <c:showCatName val="0"/>
          <c:showSerName val="0"/>
          <c:showPercent val="0"/>
          <c:showBubbleSize val="0"/>
        </c:dLbls>
        <c:gapWidth val="150"/>
        <c:axId val="109060096"/>
        <c:axId val="109061632"/>
      </c:barChart>
      <c:catAx>
        <c:axId val="10906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061632"/>
        <c:crosses val="autoZero"/>
        <c:auto val="1"/>
        <c:lblAlgn val="ctr"/>
        <c:lblOffset val="100"/>
        <c:tickLblSkip val="1"/>
        <c:tickMarkSkip val="1"/>
        <c:noMultiLvlLbl val="0"/>
      </c:catAx>
      <c:valAx>
        <c:axId val="109061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060096"/>
        <c:crosses val="autoZero"/>
        <c:crossBetween val="between"/>
      </c:valAx>
      <c:spPr>
        <a:solidFill>
          <a:srgbClr val="C0C0C0"/>
        </a:solidFill>
        <a:ln w="12700">
          <a:solidFill>
            <a:srgbClr val="808080"/>
          </a:solidFill>
          <a:prstDash val="solid"/>
        </a:ln>
      </c:spPr>
    </c:plotArea>
    <c:legend>
      <c:legendPos val="r"/>
      <c:layout>
        <c:manualLayout>
          <c:xMode val="edge"/>
          <c:yMode val="edge"/>
          <c:x val="0.89957567185289999"/>
          <c:y val="0.43150781140261901"/>
          <c:w val="9.0523338048090499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82767527646702E-2"/>
          <c:y val="5.9360862944275603E-2"/>
          <c:w val="0.81458066203559998"/>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'05'!$F$3:$F$22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'05'!$G$3:$G$22</c:f>
              <c:numCache>
                <c:formatCode>General</c:formatCode>
                <c:ptCount val="20"/>
                <c:pt idx="0">
                  <c:v>0</c:v>
                </c:pt>
                <c:pt idx="1">
                  <c:v>0</c:v>
                </c:pt>
                <c:pt idx="2">
                  <c:v>0</c:v>
                </c:pt>
                <c:pt idx="3">
                  <c:v>1</c:v>
                </c:pt>
                <c:pt idx="4">
                  <c:v>3</c:v>
                </c:pt>
                <c:pt idx="5">
                  <c:v>4</c:v>
                </c:pt>
                <c:pt idx="6">
                  <c:v>2</c:v>
                </c:pt>
                <c:pt idx="7">
                  <c:v>4</c:v>
                </c:pt>
                <c:pt idx="8">
                  <c:v>8</c:v>
                </c:pt>
                <c:pt idx="9">
                  <c:v>1</c:v>
                </c:pt>
                <c:pt idx="10">
                  <c:v>6</c:v>
                </c:pt>
                <c:pt idx="11">
                  <c:v>4</c:v>
                </c:pt>
                <c:pt idx="12">
                  <c:v>8</c:v>
                </c:pt>
                <c:pt idx="13">
                  <c:v>5</c:v>
                </c:pt>
                <c:pt idx="14">
                  <c:v>2</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09131648"/>
        <c:axId val="109133184"/>
      </c:barChart>
      <c:catAx>
        <c:axId val="10913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133184"/>
        <c:crosses val="autoZero"/>
        <c:auto val="1"/>
        <c:lblAlgn val="ctr"/>
        <c:lblOffset val="100"/>
        <c:tickLblSkip val="1"/>
        <c:tickMarkSkip val="1"/>
        <c:noMultiLvlLbl val="0"/>
      </c:catAx>
      <c:valAx>
        <c:axId val="1091331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131648"/>
        <c:crosses val="autoZero"/>
        <c:crossBetween val="between"/>
      </c:valAx>
      <c:spPr>
        <a:solidFill>
          <a:srgbClr val="C0C0C0"/>
        </a:solidFill>
        <a:ln w="12700">
          <a:solidFill>
            <a:srgbClr val="808080"/>
          </a:solidFill>
          <a:prstDash val="solid"/>
        </a:ln>
      </c:spPr>
    </c:plotArea>
    <c:legend>
      <c:legendPos val="r"/>
      <c:layout>
        <c:manualLayout>
          <c:xMode val="edge"/>
          <c:yMode val="edge"/>
          <c:x val="0.88748087692594602"/>
          <c:y val="0.43150781140261901"/>
          <c:w val="0.101426385934394"/>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39255014326697E-2"/>
          <c:y val="5.9360862944275603E-2"/>
          <c:w val="0.82234957020057298"/>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'04'!$G$3:$G$22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'04'!$H$3:$H$22</c:f>
              <c:numCache>
                <c:formatCode>0</c:formatCode>
                <c:ptCount val="20"/>
                <c:pt idx="0" formatCode="General">
                  <c:v>0</c:v>
                </c:pt>
                <c:pt idx="1">
                  <c:v>0</c:v>
                </c:pt>
                <c:pt idx="2">
                  <c:v>1</c:v>
                </c:pt>
                <c:pt idx="3">
                  <c:v>0</c:v>
                </c:pt>
                <c:pt idx="4">
                  <c:v>2</c:v>
                </c:pt>
                <c:pt idx="5">
                  <c:v>2</c:v>
                </c:pt>
                <c:pt idx="6">
                  <c:v>5</c:v>
                </c:pt>
                <c:pt idx="7">
                  <c:v>9</c:v>
                </c:pt>
                <c:pt idx="8">
                  <c:v>6</c:v>
                </c:pt>
                <c:pt idx="9">
                  <c:v>2</c:v>
                </c:pt>
                <c:pt idx="10">
                  <c:v>2</c:v>
                </c:pt>
                <c:pt idx="11">
                  <c:v>1</c:v>
                </c:pt>
                <c:pt idx="12">
                  <c:v>9</c:v>
                </c:pt>
                <c:pt idx="13">
                  <c:v>6</c:v>
                </c:pt>
                <c:pt idx="14">
                  <c:v>10</c:v>
                </c:pt>
                <c:pt idx="15">
                  <c:v>2</c:v>
                </c:pt>
                <c:pt idx="16">
                  <c:v>7</c:v>
                </c:pt>
                <c:pt idx="17">
                  <c:v>1</c:v>
                </c:pt>
                <c:pt idx="18">
                  <c:v>6</c:v>
                </c:pt>
                <c:pt idx="19">
                  <c:v>1</c:v>
                </c:pt>
              </c:numCache>
            </c:numRef>
          </c:val>
        </c:ser>
        <c:dLbls>
          <c:showLegendKey val="0"/>
          <c:showVal val="0"/>
          <c:showCatName val="0"/>
          <c:showSerName val="0"/>
          <c:showPercent val="0"/>
          <c:showBubbleSize val="0"/>
        </c:dLbls>
        <c:gapWidth val="150"/>
        <c:axId val="109191168"/>
        <c:axId val="109192704"/>
      </c:barChart>
      <c:catAx>
        <c:axId val="10919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192704"/>
        <c:crosses val="autoZero"/>
        <c:auto val="1"/>
        <c:lblAlgn val="ctr"/>
        <c:lblOffset val="100"/>
        <c:tickLblSkip val="1"/>
        <c:tickMarkSkip val="1"/>
        <c:noMultiLvlLbl val="0"/>
      </c:catAx>
      <c:valAx>
        <c:axId val="109192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191168"/>
        <c:crosses val="autoZero"/>
        <c:crossBetween val="between"/>
      </c:valAx>
      <c:spPr>
        <a:solidFill>
          <a:srgbClr val="C0C0C0"/>
        </a:solidFill>
        <a:ln w="12700">
          <a:solidFill>
            <a:srgbClr val="808080"/>
          </a:solidFill>
          <a:prstDash val="solid"/>
        </a:ln>
      </c:spPr>
    </c:plotArea>
    <c:legend>
      <c:legendPos val="r"/>
      <c:layout>
        <c:manualLayout>
          <c:xMode val="edge"/>
          <c:yMode val="edge"/>
          <c:x val="0.89604685212298696"/>
          <c:y val="0.43150781140261901"/>
          <c:w val="9.3704245973645697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08435642619599E-2"/>
          <c:y val="5.9360862944275603E-2"/>
          <c:w val="0.82137465810968702"/>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'03'!$G$3:$G$22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'03'!$H$3:$H$22</c:f>
              <c:numCache>
                <c:formatCode>0</c:formatCode>
                <c:ptCount val="20"/>
                <c:pt idx="0" formatCode="General">
                  <c:v>0</c:v>
                </c:pt>
                <c:pt idx="1">
                  <c:v>1</c:v>
                </c:pt>
                <c:pt idx="2">
                  <c:v>2</c:v>
                </c:pt>
                <c:pt idx="3">
                  <c:v>0</c:v>
                </c:pt>
                <c:pt idx="4">
                  <c:v>1</c:v>
                </c:pt>
                <c:pt idx="5">
                  <c:v>2</c:v>
                </c:pt>
                <c:pt idx="6">
                  <c:v>6</c:v>
                </c:pt>
                <c:pt idx="7">
                  <c:v>4</c:v>
                </c:pt>
                <c:pt idx="8">
                  <c:v>5</c:v>
                </c:pt>
                <c:pt idx="9">
                  <c:v>2</c:v>
                </c:pt>
                <c:pt idx="10">
                  <c:v>5</c:v>
                </c:pt>
                <c:pt idx="11">
                  <c:v>3</c:v>
                </c:pt>
                <c:pt idx="12">
                  <c:v>3</c:v>
                </c:pt>
                <c:pt idx="13">
                  <c:v>4</c:v>
                </c:pt>
                <c:pt idx="14">
                  <c:v>4</c:v>
                </c:pt>
                <c:pt idx="15">
                  <c:v>1</c:v>
                </c:pt>
                <c:pt idx="16">
                  <c:v>5</c:v>
                </c:pt>
                <c:pt idx="17">
                  <c:v>1</c:v>
                </c:pt>
                <c:pt idx="18">
                  <c:v>0</c:v>
                </c:pt>
                <c:pt idx="19">
                  <c:v>0</c:v>
                </c:pt>
              </c:numCache>
            </c:numRef>
          </c:val>
        </c:ser>
        <c:dLbls>
          <c:showLegendKey val="0"/>
          <c:showVal val="0"/>
          <c:showCatName val="0"/>
          <c:showSerName val="0"/>
          <c:showPercent val="0"/>
          <c:showBubbleSize val="0"/>
        </c:dLbls>
        <c:gapWidth val="150"/>
        <c:axId val="109241856"/>
        <c:axId val="109243392"/>
      </c:barChart>
      <c:catAx>
        <c:axId val="1092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243392"/>
        <c:crosses val="autoZero"/>
        <c:auto val="1"/>
        <c:lblAlgn val="ctr"/>
        <c:lblOffset val="100"/>
        <c:tickLblSkip val="1"/>
        <c:tickMarkSkip val="1"/>
        <c:noMultiLvlLbl val="0"/>
      </c:catAx>
      <c:valAx>
        <c:axId val="1092433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241856"/>
        <c:crosses val="autoZero"/>
        <c:crossBetween val="between"/>
      </c:valAx>
      <c:spPr>
        <a:solidFill>
          <a:srgbClr val="C0C0C0"/>
        </a:solidFill>
        <a:ln w="12700">
          <a:solidFill>
            <a:srgbClr val="808080"/>
          </a:solidFill>
          <a:prstDash val="solid"/>
        </a:ln>
      </c:spPr>
    </c:plotArea>
    <c:legend>
      <c:legendPos val="r"/>
      <c:layout>
        <c:manualLayout>
          <c:xMode val="edge"/>
          <c:yMode val="edge"/>
          <c:x val="0.89247445707693895"/>
          <c:y val="0.43150781140261901"/>
          <c:w val="9.8310439333776395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600075</xdr:colOff>
      <xdr:row>0</xdr:row>
      <xdr:rowOff>0</xdr:rowOff>
    </xdr:from>
    <xdr:to>
      <xdr:col>18</xdr:col>
      <xdr:colOff>457200</xdr:colOff>
      <xdr:row>25</xdr:row>
      <xdr:rowOff>123825</xdr:rowOff>
    </xdr:to>
    <xdr:graphicFrame macro="">
      <xdr:nvGraphicFramePr>
        <xdr:cNvPr id="11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600075</xdr:colOff>
      <xdr:row>0</xdr:row>
      <xdr:rowOff>0</xdr:rowOff>
    </xdr:from>
    <xdr:to>
      <xdr:col>17</xdr:col>
      <xdr:colOff>381000</xdr:colOff>
      <xdr:row>25</xdr:row>
      <xdr:rowOff>123825</xdr:rowOff>
    </xdr:to>
    <xdr:graphicFrame macro="">
      <xdr:nvGraphicFramePr>
        <xdr:cNvPr id="205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600075</xdr:colOff>
      <xdr:row>0</xdr:row>
      <xdr:rowOff>9525</xdr:rowOff>
    </xdr:from>
    <xdr:to>
      <xdr:col>15</xdr:col>
      <xdr:colOff>485775</xdr:colOff>
      <xdr:row>25</xdr:row>
      <xdr:rowOff>152400</xdr:rowOff>
    </xdr:to>
    <xdr:graphicFrame macro="">
      <xdr:nvGraphicFramePr>
        <xdr:cNvPr id="3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hwrunner.blogspot.com/2007/07/my-race-story.html" TargetMode="External"/><Relationship Id="rId18" Type="http://schemas.openxmlformats.org/officeDocument/2006/relationships/hyperlink" Target="http://whw08.blogspot.com/2008/06/my-2008-west-highland-way-race.html" TargetMode="External"/><Relationship Id="rId26" Type="http://schemas.openxmlformats.org/officeDocument/2006/relationships/hyperlink" Target="http://vickysrunningblog.blogspot.com/2010/07/my-west-highland-way-race-2010-full.html" TargetMode="External"/><Relationship Id="rId39" Type="http://schemas.openxmlformats.org/officeDocument/2006/relationships/hyperlink" Target="http://www.kynaston.co.uk/reports/2009-06-20.pdf" TargetMode="External"/><Relationship Id="rId3" Type="http://schemas.openxmlformats.org/officeDocument/2006/relationships/hyperlink" Target="http://www.zen31010.zen.co.uk/whwracetales/phil_mestecky_2005.htm" TargetMode="External"/><Relationship Id="rId21" Type="http://schemas.openxmlformats.org/officeDocument/2006/relationships/hyperlink" Target="http://runandbeccome.blogspot.com/2010/06/highlights-from-west-highland-way-2010.html" TargetMode="External"/><Relationship Id="rId34" Type="http://schemas.openxmlformats.org/officeDocument/2006/relationships/hyperlink" Target="http://karinsmiles.wordpress.com/2011/06/27/went-the-day-well/" TargetMode="External"/><Relationship Id="rId42" Type="http://schemas.openxmlformats.org/officeDocument/2006/relationships/hyperlink" Target="http://ajc-runninglate.blogspot.com/2009_07_01_archive.html" TargetMode="External"/><Relationship Id="rId47" Type="http://schemas.openxmlformats.org/officeDocument/2006/relationships/hyperlink" Target="http://www.petestack.com/blog/running/what-price-improvement.html" TargetMode="External"/><Relationship Id="rId50" Type="http://schemas.openxmlformats.org/officeDocument/2006/relationships/hyperlink" Target="http://debsonrunning.blogspot.com/2011/06/dream-nineteen.html" TargetMode="External"/><Relationship Id="rId7" Type="http://schemas.openxmlformats.org/officeDocument/2006/relationships/hyperlink" Target="http://www.zen31010.zen.co.uk/whwracetales/dom_fearnley_2006.htm" TargetMode="External"/><Relationship Id="rId12" Type="http://schemas.openxmlformats.org/officeDocument/2006/relationships/hyperlink" Target="http://www.zen31010.zen.co.uk/whwracetales/jez_bragg_2006.htm" TargetMode="External"/><Relationship Id="rId17" Type="http://schemas.openxmlformats.org/officeDocument/2006/relationships/hyperlink" Target="http://www.zen31010.zen.co.uk/whw2005report.htm" TargetMode="External"/><Relationship Id="rId25" Type="http://schemas.openxmlformats.org/officeDocument/2006/relationships/hyperlink" Target="http://gekstar.blogspot.com/2010/08/bloody-gotta-get-this-done.html" TargetMode="External"/><Relationship Id="rId33" Type="http://schemas.openxmlformats.org/officeDocument/2006/relationships/hyperlink" Target="http://fionarenniewhw.blogspot.com/2010/07/whw-race-2010-gently-does-it.html" TargetMode="External"/><Relationship Id="rId38" Type="http://schemas.openxmlformats.org/officeDocument/2006/relationships/hyperlink" Target="http://www.kynaston.co.uk/reports/2008-06-21.pdf" TargetMode="External"/><Relationship Id="rId46" Type="http://schemas.openxmlformats.org/officeDocument/2006/relationships/hyperlink" Target="http://www.petestack.com/blog/running/not-quite-the-whole-story.html" TargetMode="External"/><Relationship Id="rId2" Type="http://schemas.openxmlformats.org/officeDocument/2006/relationships/hyperlink" Target="http://www.zen31010.zen.co.uk/whwracetales/owen_jones_2005.htm" TargetMode="External"/><Relationship Id="rId16" Type="http://schemas.openxmlformats.org/officeDocument/2006/relationships/hyperlink" Target="http://www.purepersonaltraining.co.uk/index.php?page=West_Highland_Way_Race_Report" TargetMode="External"/><Relationship Id="rId20" Type="http://schemas.openxmlformats.org/officeDocument/2006/relationships/hyperlink" Target="http://runandbeccome.blogspot.com/2010/06/highlights-from-west-highland-way-2010.html" TargetMode="External"/><Relationship Id="rId29" Type="http://schemas.openxmlformats.org/officeDocument/2006/relationships/hyperlink" Target="http://gavsultras.blogspot.com/2010/06/2010-race-report.html" TargetMode="External"/><Relationship Id="rId41" Type="http://schemas.openxmlformats.org/officeDocument/2006/relationships/hyperlink" Target="http://www.kynaston.co.uk/reports/2011-06-18.pdf" TargetMode="External"/><Relationship Id="rId54" Type="http://schemas.openxmlformats.org/officeDocument/2006/relationships/printerSettings" Target="../printerSettings/printerSettings1.bin"/><Relationship Id="rId1" Type="http://schemas.openxmlformats.org/officeDocument/2006/relationships/hyperlink" Target="http://www.zen31010.zen.co.uk/whwracetales/colin_kingsford_1999.htm" TargetMode="External"/><Relationship Id="rId6" Type="http://schemas.openxmlformats.org/officeDocument/2006/relationships/hyperlink" Target="http://www.zen31010.zen.co.uk/whwracetales/dave_waterman_2006.htm" TargetMode="External"/><Relationship Id="rId11" Type="http://schemas.openxmlformats.org/officeDocument/2006/relationships/hyperlink" Target="http://www.zen31010.zen.co.uk/whwracetales/jonathan_bellarby_2006.htm" TargetMode="External"/><Relationship Id="rId24" Type="http://schemas.openxmlformats.org/officeDocument/2006/relationships/hyperlink" Target="http://whwrunner.blogspot.com/2009/06/my-race-report.html" TargetMode="External"/><Relationship Id="rId32" Type="http://schemas.openxmlformats.org/officeDocument/2006/relationships/hyperlink" Target="http://thesundayadventureclub.blogspot.com/2010/07/west-highland-way-race-2010.html" TargetMode="External"/><Relationship Id="rId37" Type="http://schemas.openxmlformats.org/officeDocument/2006/relationships/hyperlink" Target="http://www.kynaston.co.uk/reports/2007-06-23.pdf" TargetMode="External"/><Relationship Id="rId40" Type="http://schemas.openxmlformats.org/officeDocument/2006/relationships/hyperlink" Target="http://www.kynaston.co.uk/reports/2010-06-19.pdf" TargetMode="External"/><Relationship Id="rId45" Type="http://schemas.openxmlformats.org/officeDocument/2006/relationships/hyperlink" Target="http://gekstar.blogspot.com/2011/06/been-while.html" TargetMode="External"/><Relationship Id="rId53" Type="http://schemas.openxmlformats.org/officeDocument/2006/relationships/hyperlink" Target="http://runandbeccome.blogspot.com/2011/07/west-highland-way-2011.html" TargetMode="External"/><Relationship Id="rId5" Type="http://schemas.openxmlformats.org/officeDocument/2006/relationships/hyperlink" Target="http://www.zen31010.zen.co.uk/whwracetales/mark_hamilton_2006.htm" TargetMode="External"/><Relationship Id="rId15" Type="http://schemas.openxmlformats.org/officeDocument/2006/relationships/hyperlink" Target="http://www.zen31010.zen.co.uk/whwracetales/adrian_davis_2007.htm" TargetMode="External"/><Relationship Id="rId23" Type="http://schemas.openxmlformats.org/officeDocument/2006/relationships/hyperlink" Target="http://marcoonrunning.blogspot.com/2009/06/west-highland-way-race-2009.html" TargetMode="External"/><Relationship Id="rId28" Type="http://schemas.openxmlformats.org/officeDocument/2006/relationships/hyperlink" Target="http://debsonrunning.blogspot.com/2010/06/still-alive-after-ninety-five.html" TargetMode="External"/><Relationship Id="rId36" Type="http://schemas.openxmlformats.org/officeDocument/2006/relationships/hyperlink" Target="http://www.tritalk.co.uk/forums/viewtopic.php?t=79482" TargetMode="External"/><Relationship Id="rId49" Type="http://schemas.openxmlformats.org/officeDocument/2006/relationships/hyperlink" Target="http://robsoutar.blogspot.com/2011/06/my-first-west-highland-way-race.html" TargetMode="External"/><Relationship Id="rId10" Type="http://schemas.openxmlformats.org/officeDocument/2006/relationships/hyperlink" Target="http://www.zen31010.zen.co.uk/whwracetales/andrew_dubois_2006.htm" TargetMode="External"/><Relationship Id="rId19" Type="http://schemas.openxmlformats.org/officeDocument/2006/relationships/hyperlink" Target="http://marcoonrunning.blogspot.com/2008/06/west-highland-way-race.html" TargetMode="External"/><Relationship Id="rId31" Type="http://schemas.openxmlformats.org/officeDocument/2006/relationships/hyperlink" Target="http://marcoonrunning.blogspot.com/2010/07/west-highland-way-race-2010.html" TargetMode="External"/><Relationship Id="rId44" Type="http://schemas.openxmlformats.org/officeDocument/2006/relationships/hyperlink" Target="http://ajc-runninglate.blogspot.com/2011/06/another-day-on-west-highland-way.html" TargetMode="External"/><Relationship Id="rId52" Type="http://schemas.openxmlformats.org/officeDocument/2006/relationships/hyperlink" Target="http://runnertom.blogspot.com/2011/06/whw-2011-race-report.html" TargetMode="External"/><Relationship Id="rId4" Type="http://schemas.openxmlformats.org/officeDocument/2006/relationships/hyperlink" Target="http://www.zen31010.zen.co.uk/whwracetales/ian_beattie_2005.htm" TargetMode="External"/><Relationship Id="rId9" Type="http://schemas.openxmlformats.org/officeDocument/2006/relationships/hyperlink" Target="http://www.zen31010.zen.co.uk/whwracetales/mike_mason_2006.htm" TargetMode="External"/><Relationship Id="rId14" Type="http://schemas.openxmlformats.org/officeDocument/2006/relationships/hyperlink" Target="http://www.zen31010.zen.co.uk/whwracetales/lucy_colquhoun_2007.htm" TargetMode="External"/><Relationship Id="rId22" Type="http://schemas.openxmlformats.org/officeDocument/2006/relationships/hyperlink" Target="http://gavsultras.blogspot.com/2008/12/race.html" TargetMode="External"/><Relationship Id="rId27" Type="http://schemas.openxmlformats.org/officeDocument/2006/relationships/hyperlink" Target="http://debsonrunning.blogspot.com/2008/06/west-highland-way-race.html" TargetMode="External"/><Relationship Id="rId30" Type="http://schemas.openxmlformats.org/officeDocument/2006/relationships/hyperlink" Target="http://runnertom.blogspot.com/2010/06/goblet.html" TargetMode="External"/><Relationship Id="rId35" Type="http://schemas.openxmlformats.org/officeDocument/2006/relationships/hyperlink" Target="http://fionarenniewhw.blogspot.com/2011/07/west-highland-way-2011.html" TargetMode="External"/><Relationship Id="rId43" Type="http://schemas.openxmlformats.org/officeDocument/2006/relationships/hyperlink" Target="http://ajc-runninglate.blogspot.com/2010/06/west-highland-way-2010.html" TargetMode="External"/><Relationship Id="rId48" Type="http://schemas.openxmlformats.org/officeDocument/2006/relationships/hyperlink" Target="http://then-stop.blogspot.com/2011/06/west-highland-way-race-2011.html" TargetMode="External"/><Relationship Id="rId8" Type="http://schemas.openxmlformats.org/officeDocument/2006/relationships/hyperlink" Target="http://www.zen31010.zen.co.uk/whwracetales/fiona_rennie_2006.htm" TargetMode="External"/><Relationship Id="rId51" Type="http://schemas.openxmlformats.org/officeDocument/2006/relationships/hyperlink" Target="http://pyllon.wordpress.com/2011/07/01/west-highland-way-race-report-2011/"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marcoonrunning.blogspot.com/2009/06/west-highland-way-race-2009.html" TargetMode="External"/><Relationship Id="rId2" Type="http://schemas.openxmlformats.org/officeDocument/2006/relationships/hyperlink" Target="http://ajc-runninglate.blogspot.com/2009_07_01_archive.html" TargetMode="External"/><Relationship Id="rId1" Type="http://schemas.openxmlformats.org/officeDocument/2006/relationships/hyperlink" Target="http://www.kynaston.co.uk/reports/2009-06-20.pdf" TargetMode="External"/><Relationship Id="rId5" Type="http://schemas.openxmlformats.org/officeDocument/2006/relationships/drawing" Target="../drawings/drawing3.xml"/><Relationship Id="rId4" Type="http://schemas.openxmlformats.org/officeDocument/2006/relationships/hyperlink" Target="http://whwrunner.blogspot.com/2009/06/my-race-report.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ebsonrunning.blogspot.com/2008/06/west-highland-way-race.html" TargetMode="External"/><Relationship Id="rId7" Type="http://schemas.openxmlformats.org/officeDocument/2006/relationships/drawing" Target="../drawings/drawing4.xml"/><Relationship Id="rId2" Type="http://schemas.openxmlformats.org/officeDocument/2006/relationships/hyperlink" Target="http://whw08.blogspot.com/2008/06/my-2008-west-highland-way-race.html" TargetMode="External"/><Relationship Id="rId1" Type="http://schemas.openxmlformats.org/officeDocument/2006/relationships/hyperlink" Target="http://www.kynaston.co.uk/reports/2008-06-21.pdf" TargetMode="External"/><Relationship Id="rId6" Type="http://schemas.openxmlformats.org/officeDocument/2006/relationships/hyperlink" Target="http://www.purepersonaltraining.co.uk/index.php?page=West_Highland_Way_Race_Report" TargetMode="External"/><Relationship Id="rId5" Type="http://schemas.openxmlformats.org/officeDocument/2006/relationships/hyperlink" Target="http://gavsultras.blogspot.com/2008/12/race.html" TargetMode="External"/><Relationship Id="rId4" Type="http://schemas.openxmlformats.org/officeDocument/2006/relationships/hyperlink" Target="http://marcoonrunning.blogspot.com/2008/06/west-highland-way-race.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zen31010.zen.co.uk/whwracetales/adrian_davis_2007.htm" TargetMode="External"/><Relationship Id="rId2" Type="http://schemas.openxmlformats.org/officeDocument/2006/relationships/hyperlink" Target="http://whwrunner.blogspot.com/2007/07/my-race-story.html" TargetMode="External"/><Relationship Id="rId1" Type="http://schemas.openxmlformats.org/officeDocument/2006/relationships/hyperlink" Target="http://www.kynaston.co.uk/reports/2007-06-23.pdf" TargetMode="External"/><Relationship Id="rId5" Type="http://schemas.openxmlformats.org/officeDocument/2006/relationships/drawing" Target="../drawings/drawing5.xml"/><Relationship Id="rId4" Type="http://schemas.openxmlformats.org/officeDocument/2006/relationships/hyperlink" Target="http://www.zen31010.zen.co.uk/whwracetales/lucy_colquhoun_2007.htm"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zen31010.zen.co.uk/whwracetales/dave_waterman_2006.htm" TargetMode="External"/><Relationship Id="rId3" Type="http://schemas.openxmlformats.org/officeDocument/2006/relationships/hyperlink" Target="http://www.zen31010.zen.co.uk/whwracetales/jonathan_bellarby_2006.htm" TargetMode="External"/><Relationship Id="rId7" Type="http://schemas.openxmlformats.org/officeDocument/2006/relationships/hyperlink" Target="http://www.zen31010.zen.co.uk/whwracetales/fiona_rennie_2006.htm" TargetMode="External"/><Relationship Id="rId2" Type="http://schemas.openxmlformats.org/officeDocument/2006/relationships/hyperlink" Target="http://www.zen31010.zen.co.uk/whwracetales/jez_bragg_2006.htm" TargetMode="External"/><Relationship Id="rId1" Type="http://schemas.openxmlformats.org/officeDocument/2006/relationships/hyperlink" Target="http://www.zen31010.zen.co.uk/whwracetales/andrew_dubois_2006.htm" TargetMode="External"/><Relationship Id="rId6" Type="http://schemas.openxmlformats.org/officeDocument/2006/relationships/hyperlink" Target="http://www.zen31010.zen.co.uk/whwracetales/mike_mason_2006.htm" TargetMode="External"/><Relationship Id="rId5" Type="http://schemas.openxmlformats.org/officeDocument/2006/relationships/hyperlink" Target="http://www.zen31010.zen.co.uk/whwracetales/mark_hamilton_2006.htm" TargetMode="External"/><Relationship Id="rId4" Type="http://schemas.openxmlformats.org/officeDocument/2006/relationships/hyperlink" Target="http://www.zen31010.zen.co.uk/whwracetales/dom_fearnley_2006.htm" TargetMode="External"/><Relationship Id="rId9"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3" Type="http://schemas.openxmlformats.org/officeDocument/2006/relationships/hyperlink" Target="http://www.zen31010.zen.co.uk/whwracetales/susan_gray_2005.htm" TargetMode="External"/><Relationship Id="rId2" Type="http://schemas.openxmlformats.org/officeDocument/2006/relationships/hyperlink" Target="http://www.zen31010.zen.co.uk/whwracetales/ian_beattie_2005.htm" TargetMode="External"/><Relationship Id="rId1" Type="http://schemas.openxmlformats.org/officeDocument/2006/relationships/hyperlink" Target="http://www.zen31010.zen.co.uk/whw2005report.htm" TargetMode="External"/><Relationship Id="rId6" Type="http://schemas.openxmlformats.org/officeDocument/2006/relationships/drawing" Target="../drawings/drawing7.xml"/><Relationship Id="rId5" Type="http://schemas.openxmlformats.org/officeDocument/2006/relationships/hyperlink" Target="http://www.zen31010.zen.co.uk/whwracetales/phil_mestecky_2005.htm" TargetMode="External"/><Relationship Id="rId4" Type="http://schemas.openxmlformats.org/officeDocument/2006/relationships/hyperlink" Target="http://www.zen31010.zen.co.uk/whwracetales/owen_jones_2005.htm"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zen31010.zen.co.uk/whwracetales/alan_kay_2004.htm" TargetMode="External"/><Relationship Id="rId2" Type="http://schemas.openxmlformats.org/officeDocument/2006/relationships/hyperlink" Target="http://www.zen31010.zen.co.uk/whwracetales/bob_allison_2004.htm" TargetMode="External"/><Relationship Id="rId1" Type="http://schemas.openxmlformats.org/officeDocument/2006/relationships/hyperlink" Target="http://www.zen31010.zen.co.uk/whwracetales/andy_brock_2004.htm" TargetMode="External"/><Relationship Id="rId6" Type="http://schemas.openxmlformats.org/officeDocument/2006/relationships/drawing" Target="../drawings/drawing8.xml"/><Relationship Id="rId5" Type="http://schemas.openxmlformats.org/officeDocument/2006/relationships/hyperlink" Target="http://www.zen31010.zen.co.uk/whwracetales/richard_shaw_2004.htm" TargetMode="External"/><Relationship Id="rId4" Type="http://schemas.openxmlformats.org/officeDocument/2006/relationships/hyperlink" Target="http://www.zen31010.zen.co.uk/whwracetales/craig_liddle_2004.htm"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3" Type="http://schemas.openxmlformats.org/officeDocument/2006/relationships/hyperlink" Target="http://www.zen31010.zen.co.uk/Files/WHWresultsarchive/whwresults2002.gif" TargetMode="External"/><Relationship Id="rId2" Type="http://schemas.openxmlformats.org/officeDocument/2006/relationships/hyperlink" Target="http://www.zen31010.zen.co.uk/whwracetales/murdo_mcewan_2002.htm" TargetMode="External"/><Relationship Id="rId1" Type="http://schemas.openxmlformats.org/officeDocument/2006/relationships/hyperlink" Target="http://www.zen31010.zen.co.uk/whwracetales/ian_mccuaig_2002.htm" TargetMode="External"/><Relationship Id="rId4"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zen31010.zen.co.uk/Files/WHWresultsarchive/whwresults2001.gif"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zen31010.zen.co.uk/Files/WHWresultsarchive/whwresults2000.gi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zen31010.zen.co.uk/whwracetales/colin_kingsford_1999.htm"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zen31010.zen.co.uk/whwracetales/john_dennison_1988.htm"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www.westhighlandwayrace.org/forum/viewtopic.php?f=6&amp;t=1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gekstar.blogspot.com/2011/06/been-while.html" TargetMode="External"/><Relationship Id="rId13" Type="http://schemas.openxmlformats.org/officeDocument/2006/relationships/hyperlink" Target="http://runandbeccome.blogspot.com/2011/07/west-highland-way-2011.html" TargetMode="External"/><Relationship Id="rId3" Type="http://schemas.openxmlformats.org/officeDocument/2006/relationships/hyperlink" Target="http://debsonrunning.blogspot.com/2011/06/dream-nineteen.html" TargetMode="External"/><Relationship Id="rId7" Type="http://schemas.openxmlformats.org/officeDocument/2006/relationships/hyperlink" Target="http://www.petestack.com/blog/running/what-price-improvement.html" TargetMode="External"/><Relationship Id="rId12" Type="http://schemas.openxmlformats.org/officeDocument/2006/relationships/hyperlink" Target="http://www.tritalk.co.uk/forums/viewtopic.php?t=79482" TargetMode="External"/><Relationship Id="rId2" Type="http://schemas.openxmlformats.org/officeDocument/2006/relationships/hyperlink" Target="http://pyllon.wordpress.com/2011/07/01/west-highland-way-race-report-2011/" TargetMode="External"/><Relationship Id="rId1" Type="http://schemas.openxmlformats.org/officeDocument/2006/relationships/hyperlink" Target="http://www.kynaston.co.uk/reports/2011-06-18.pdf" TargetMode="External"/><Relationship Id="rId6" Type="http://schemas.openxmlformats.org/officeDocument/2006/relationships/hyperlink" Target="http://runnertom.blogspot.com/2011/06/whw-2011-race-report.html" TargetMode="External"/><Relationship Id="rId11" Type="http://schemas.openxmlformats.org/officeDocument/2006/relationships/hyperlink" Target="http://fionarenniewhw.blogspot.com/2011/07/west-highland-way-2011.html" TargetMode="External"/><Relationship Id="rId5" Type="http://schemas.openxmlformats.org/officeDocument/2006/relationships/hyperlink" Target="http://karinsmiles.wordpress.com/2011/06/27/went-the-day-well/" TargetMode="External"/><Relationship Id="rId10" Type="http://schemas.openxmlformats.org/officeDocument/2006/relationships/hyperlink" Target="http://then-stop.blogspot.com/2011/06/west-highland-way-race-2011.html" TargetMode="External"/><Relationship Id="rId4" Type="http://schemas.openxmlformats.org/officeDocument/2006/relationships/hyperlink" Target="http://ajc-runninglate.blogspot.com/2011/06/another-day-on-west-highland-way.html" TargetMode="External"/><Relationship Id="rId9" Type="http://schemas.openxmlformats.org/officeDocument/2006/relationships/hyperlink" Target="http://robsoutar.blogspot.com/2011/06/my-first-west-highland-way-race.html" TargetMode="External"/><Relationship Id="rId14"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8" Type="http://schemas.openxmlformats.org/officeDocument/2006/relationships/hyperlink" Target="http://marcoonrunning.blogspot.com/2010/07/west-highland-way-race-2010.html" TargetMode="External"/><Relationship Id="rId13" Type="http://schemas.openxmlformats.org/officeDocument/2006/relationships/hyperlink" Target="http://runandbeccome.blogspot.com/2010/06/highlights-from-west-highland-way-2010.html" TargetMode="External"/><Relationship Id="rId3" Type="http://schemas.openxmlformats.org/officeDocument/2006/relationships/hyperlink" Target="http://vickysrunningblog.blogspot.com/2010/07/my-west-highland-way-race-2010-full.html" TargetMode="External"/><Relationship Id="rId7" Type="http://schemas.openxmlformats.org/officeDocument/2006/relationships/hyperlink" Target="http://gekstar.blogspot.com/2010/08/bloody-gotta-get-this-done.html" TargetMode="External"/><Relationship Id="rId12" Type="http://schemas.openxmlformats.org/officeDocument/2006/relationships/hyperlink" Target="http://runandbeccome.blogspot.com/2010/06/highlights-from-west-highland-way-2010.html" TargetMode="External"/><Relationship Id="rId2" Type="http://schemas.openxmlformats.org/officeDocument/2006/relationships/hyperlink" Target="http://debsonrunning.blogspot.com/2010/06/still-alive-after-ninety-five.html" TargetMode="External"/><Relationship Id="rId1" Type="http://schemas.openxmlformats.org/officeDocument/2006/relationships/hyperlink" Target="http://www.kynaston.co.uk/reports/2010-06-19.pdf" TargetMode="External"/><Relationship Id="rId6" Type="http://schemas.openxmlformats.org/officeDocument/2006/relationships/hyperlink" Target="http://www.petestack.com/blog/running/not-quite-the-whole-story.html" TargetMode="External"/><Relationship Id="rId11" Type="http://schemas.openxmlformats.org/officeDocument/2006/relationships/hyperlink" Target="http://fionarenniewhw.blogspot.com/2010/07/whw-race-2010-gently-does-it.html" TargetMode="External"/><Relationship Id="rId5" Type="http://schemas.openxmlformats.org/officeDocument/2006/relationships/hyperlink" Target="http://runnertom.blogspot.com/2010/06/goblet.html" TargetMode="External"/><Relationship Id="rId10" Type="http://schemas.openxmlformats.org/officeDocument/2006/relationships/hyperlink" Target="http://thesundayadventureclub.blogspot.com/2010/07/west-highland-way-race-2010.html" TargetMode="External"/><Relationship Id="rId4" Type="http://schemas.openxmlformats.org/officeDocument/2006/relationships/hyperlink" Target="http://ajc-runninglate.blogspot.com/2010/06/west-highland-way-2010.html" TargetMode="External"/><Relationship Id="rId9" Type="http://schemas.openxmlformats.org/officeDocument/2006/relationships/hyperlink" Target="http://gavsultras.blogspot.com/2010/06/2010-race-report.html"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2"/>
  <sheetViews>
    <sheetView tabSelected="1" zoomScale="125" zoomScaleNormal="125" zoomScalePageLayoutView="125" workbookViewId="0">
      <pane ySplit="2" topLeftCell="A3" activePane="bottomLeft" state="frozen"/>
      <selection pane="bottomLeft" activeCell="C7" sqref="C7"/>
    </sheetView>
  </sheetViews>
  <sheetFormatPr defaultColWidth="11.42578125" defaultRowHeight="12" customHeight="1" x14ac:dyDescent="0.2"/>
  <cols>
    <col min="1" max="1" width="6.42578125" style="224" customWidth="1"/>
    <col min="2" max="2" width="10.140625" style="257" customWidth="1"/>
    <col min="3" max="3" width="14.140625" style="257" customWidth="1"/>
    <col min="4" max="4" width="5.42578125" style="269" customWidth="1"/>
    <col min="5" max="5" width="8.42578125" style="224" bestFit="1" customWidth="1"/>
    <col min="6" max="6" width="4.42578125" style="225" customWidth="1"/>
    <col min="7" max="7" width="6.28515625" style="225" customWidth="1"/>
    <col min="8" max="8" width="7.7109375" style="259"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578125" style="195"/>
  </cols>
  <sheetData>
    <row r="1" spans="1:40" s="184" customFormat="1" ht="12" customHeight="1" x14ac:dyDescent="0.2">
      <c r="A1" s="179" t="s">
        <v>1368</v>
      </c>
      <c r="B1" s="270" t="s">
        <v>918</v>
      </c>
      <c r="C1" s="271"/>
      <c r="D1" s="272" t="s">
        <v>1872</v>
      </c>
      <c r="E1" s="180" t="s">
        <v>887</v>
      </c>
      <c r="F1" s="181" t="s">
        <v>889</v>
      </c>
      <c r="G1" s="181" t="s">
        <v>886</v>
      </c>
      <c r="H1" s="260">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x14ac:dyDescent="0.2">
      <c r="A2" s="179"/>
      <c r="B2" s="272"/>
      <c r="C2" s="272"/>
      <c r="D2" s="272"/>
      <c r="E2" s="180"/>
      <c r="F2" s="181"/>
      <c r="G2" s="181"/>
      <c r="H2" s="260"/>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x14ac:dyDescent="0.2">
      <c r="A3" s="185">
        <v>1</v>
      </c>
      <c r="B3" s="263" t="s">
        <v>2341</v>
      </c>
      <c r="C3" s="263" t="s">
        <v>958</v>
      </c>
      <c r="D3" s="264" t="s">
        <v>1873</v>
      </c>
      <c r="E3" s="188">
        <f>MIN(H3:AN3)</f>
        <v>0.57023148148148151</v>
      </c>
      <c r="F3" s="189">
        <f>COUNTA(H3:AN3)</f>
        <v>1</v>
      </c>
      <c r="G3" s="189">
        <v>2017</v>
      </c>
      <c r="H3" s="261">
        <v>0.57023148148148151</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x14ac:dyDescent="0.2">
      <c r="A4" s="185">
        <v>2</v>
      </c>
      <c r="B4" s="186" t="s">
        <v>510</v>
      </c>
      <c r="C4" s="186" t="s">
        <v>1076</v>
      </c>
      <c r="D4" s="187" t="s">
        <v>1873</v>
      </c>
      <c r="E4" s="188">
        <f>MIN(H4:AN4)</f>
        <v>0.59356481481481482</v>
      </c>
      <c r="F4" s="189">
        <f>COUNTA(H4:AN4)</f>
        <v>5</v>
      </c>
      <c r="G4" s="189">
        <v>2015</v>
      </c>
      <c r="H4" s="199"/>
      <c r="I4" s="189"/>
      <c r="J4" s="190">
        <v>0.59356481481481482</v>
      </c>
      <c r="K4" s="191">
        <v>0.59734953703703708</v>
      </c>
      <c r="L4" s="192">
        <v>0.63019675925925933</v>
      </c>
      <c r="M4" s="193">
        <v>0.70863425925925927</v>
      </c>
      <c r="N4" s="194">
        <v>0.79703703703703699</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x14ac:dyDescent="0.2">
      <c r="A5" s="185">
        <v>3</v>
      </c>
      <c r="B5" s="265" t="s">
        <v>1908</v>
      </c>
      <c r="C5" s="265" t="s">
        <v>2029</v>
      </c>
      <c r="D5" s="187" t="s">
        <v>1873</v>
      </c>
      <c r="E5" s="188">
        <f>MIN(H5:AN5)</f>
        <v>0.61652777777777779</v>
      </c>
      <c r="F5" s="189">
        <f>COUNTA(H5:AN5)</f>
        <v>1</v>
      </c>
      <c r="G5" s="189">
        <v>2014</v>
      </c>
      <c r="H5" s="199"/>
      <c r="I5" s="189"/>
      <c r="J5" s="189"/>
      <c r="K5" s="193">
        <v>0.61652777777777779</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x14ac:dyDescent="0.2">
      <c r="A6" s="185">
        <v>4</v>
      </c>
      <c r="B6" s="263" t="s">
        <v>1934</v>
      </c>
      <c r="C6" s="263" t="s">
        <v>416</v>
      </c>
      <c r="D6" s="266" t="s">
        <v>1873</v>
      </c>
      <c r="E6" s="188">
        <f>MIN(H6:AN6)</f>
        <v>0.63609953703703703</v>
      </c>
      <c r="F6" s="189">
        <f>COUNTA(H6:AN6)</f>
        <v>1</v>
      </c>
      <c r="G6" s="189">
        <v>2016</v>
      </c>
      <c r="H6" s="199"/>
      <c r="I6" s="190">
        <v>0.63609953703703703</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x14ac:dyDescent="0.2">
      <c r="A7" s="185">
        <v>5</v>
      </c>
      <c r="B7" s="186" t="s">
        <v>460</v>
      </c>
      <c r="C7" s="186" t="s">
        <v>729</v>
      </c>
      <c r="D7" s="187" t="s">
        <v>1873</v>
      </c>
      <c r="E7" s="188">
        <f>MIN(H7:AN7)</f>
        <v>0.64328703703703705</v>
      </c>
      <c r="F7" s="189">
        <f>COUNTA(H7:AN7)</f>
        <v>7</v>
      </c>
      <c r="G7" s="189">
        <v>1989</v>
      </c>
      <c r="H7" s="199"/>
      <c r="I7" s="189"/>
      <c r="J7" s="189"/>
      <c r="K7" s="189"/>
      <c r="L7" s="189"/>
      <c r="M7" s="189"/>
      <c r="N7" s="193"/>
      <c r="O7" s="189"/>
      <c r="P7" s="185"/>
      <c r="Q7" s="185"/>
      <c r="R7" s="185"/>
      <c r="S7" s="185"/>
      <c r="T7" s="185"/>
      <c r="U7" s="185"/>
      <c r="V7" s="185"/>
      <c r="W7" s="185"/>
      <c r="X7" s="197">
        <v>0.83245370370370375</v>
      </c>
      <c r="Y7" s="197">
        <v>0.77026620370370369</v>
      </c>
      <c r="Z7" s="185"/>
      <c r="AA7" s="185"/>
      <c r="AB7" s="197">
        <v>0.8115162037037037</v>
      </c>
      <c r="AC7" s="198">
        <v>0.78914351851851849</v>
      </c>
      <c r="AD7" s="198">
        <v>0.73854166666666676</v>
      </c>
      <c r="AE7" s="197"/>
      <c r="AF7" s="185"/>
      <c r="AG7" s="185"/>
      <c r="AH7" s="185"/>
      <c r="AI7" s="185"/>
      <c r="AJ7" s="193">
        <v>0.64328703703703705</v>
      </c>
      <c r="AK7" s="193">
        <v>0.76312500000000005</v>
      </c>
      <c r="AL7" s="193"/>
      <c r="AM7" s="193"/>
      <c r="AN7" s="193"/>
    </row>
    <row r="8" spans="1:40" ht="12" customHeight="1" x14ac:dyDescent="0.2">
      <c r="A8" s="185">
        <v>6</v>
      </c>
      <c r="B8" s="263" t="s">
        <v>2050</v>
      </c>
      <c r="C8" s="263" t="s">
        <v>2242</v>
      </c>
      <c r="D8" s="266" t="s">
        <v>1873</v>
      </c>
      <c r="E8" s="188">
        <f>MIN(H8:AN8)</f>
        <v>0.64753472222222219</v>
      </c>
      <c r="F8" s="189">
        <f>COUNTA(H8:AN8)</f>
        <v>1</v>
      </c>
      <c r="G8" s="189">
        <v>2016</v>
      </c>
      <c r="H8" s="199"/>
      <c r="I8" s="206">
        <v>0.64753472222222219</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x14ac:dyDescent="0.2">
      <c r="A9" s="185">
        <v>7</v>
      </c>
      <c r="B9" s="186" t="s">
        <v>559</v>
      </c>
      <c r="C9" s="186" t="s">
        <v>890</v>
      </c>
      <c r="D9" s="187" t="s">
        <v>1873</v>
      </c>
      <c r="E9" s="188">
        <f>MIN(H9:AN9)</f>
        <v>0.64789351851851851</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0.64789351851851851</v>
      </c>
      <c r="AK9" s="193"/>
      <c r="AL9" s="193"/>
      <c r="AM9" s="193">
        <v>0.78287037037037033</v>
      </c>
      <c r="AN9" s="193"/>
    </row>
    <row r="10" spans="1:40" ht="12" customHeight="1" x14ac:dyDescent="0.2">
      <c r="A10" s="185">
        <v>8</v>
      </c>
      <c r="B10" s="186" t="s">
        <v>1804</v>
      </c>
      <c r="C10" s="186" t="s">
        <v>1805</v>
      </c>
      <c r="D10" s="187" t="s">
        <v>1873</v>
      </c>
      <c r="E10" s="188">
        <f>MIN(H10:AN10)</f>
        <v>0.65225694444444449</v>
      </c>
      <c r="F10" s="189">
        <f>COUNTA(H10:AN10)</f>
        <v>1</v>
      </c>
      <c r="G10" s="199">
        <v>2012</v>
      </c>
      <c r="H10" s="199"/>
      <c r="I10" s="199"/>
      <c r="J10" s="199"/>
      <c r="K10" s="199"/>
      <c r="L10" s="199"/>
      <c r="M10" s="191">
        <v>0.65225694444444449</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x14ac:dyDescent="0.2">
      <c r="A11" s="185">
        <v>9</v>
      </c>
      <c r="B11" s="186" t="s">
        <v>491</v>
      </c>
      <c r="C11" s="186" t="s">
        <v>490</v>
      </c>
      <c r="D11" s="187" t="s">
        <v>1873</v>
      </c>
      <c r="E11" s="188">
        <f>MIN(H11:AN11)</f>
        <v>0.65613425925925928</v>
      </c>
      <c r="F11" s="189">
        <f>COUNTA(H11:AN11)</f>
        <v>1</v>
      </c>
      <c r="G11" s="189">
        <v>2006</v>
      </c>
      <c r="H11" s="199"/>
      <c r="I11" s="189"/>
      <c r="J11" s="189"/>
      <c r="K11" s="189"/>
      <c r="L11" s="189"/>
      <c r="M11" s="189"/>
      <c r="N11" s="193"/>
      <c r="O11" s="189"/>
      <c r="P11" s="185"/>
      <c r="Q11" s="185"/>
      <c r="R11" s="185"/>
      <c r="S11" s="201">
        <v>0.65613425925925928</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x14ac:dyDescent="0.2">
      <c r="A12" s="185">
        <v>10</v>
      </c>
      <c r="B12" s="186" t="s">
        <v>68</v>
      </c>
      <c r="C12" s="186" t="s">
        <v>67</v>
      </c>
      <c r="D12" s="187" t="s">
        <v>1873</v>
      </c>
      <c r="E12" s="188">
        <f>MIN(H12:AN12)</f>
        <v>0.66930555555555549</v>
      </c>
      <c r="F12" s="189">
        <f>COUNTA(H12:AN12)</f>
        <v>4</v>
      </c>
      <c r="G12" s="189">
        <v>2013</v>
      </c>
      <c r="H12" s="199"/>
      <c r="I12" s="189"/>
      <c r="J12" s="189"/>
      <c r="K12" s="189"/>
      <c r="L12" s="202">
        <v>0.66930555555555549</v>
      </c>
      <c r="M12" s="189"/>
      <c r="N12" s="193"/>
      <c r="O12" s="194">
        <v>0.78303240740740743</v>
      </c>
      <c r="P12" s="203">
        <v>0.98179398148148145</v>
      </c>
      <c r="Q12" s="203">
        <v>0.86637731481481473</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x14ac:dyDescent="0.2">
      <c r="A13" s="185">
        <v>11</v>
      </c>
      <c r="B13" s="265" t="s">
        <v>2030</v>
      </c>
      <c r="C13" s="265" t="s">
        <v>2031</v>
      </c>
      <c r="D13" s="187" t="s">
        <v>1873</v>
      </c>
      <c r="E13" s="188">
        <f>MIN(H13:AN13)</f>
        <v>0.67021990740740733</v>
      </c>
      <c r="F13" s="189">
        <f>COUNTA(H13:AN13)</f>
        <v>1</v>
      </c>
      <c r="G13" s="189">
        <v>2014</v>
      </c>
      <c r="H13" s="199"/>
      <c r="I13" s="189"/>
      <c r="J13" s="189"/>
      <c r="K13" s="193">
        <v>0.67021990740740733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x14ac:dyDescent="0.2">
      <c r="A14" s="185">
        <v>12</v>
      </c>
      <c r="B14" s="186" t="s">
        <v>22</v>
      </c>
      <c r="C14" s="186" t="s">
        <v>98</v>
      </c>
      <c r="D14" s="187" t="s">
        <v>1873</v>
      </c>
      <c r="E14" s="188">
        <f>MIN(H14:AN14)</f>
        <v>0.67495370370370367</v>
      </c>
      <c r="F14" s="189">
        <f>COUNTA(H14:AN14)</f>
        <v>1</v>
      </c>
      <c r="G14" s="189">
        <v>2009</v>
      </c>
      <c r="H14" s="199"/>
      <c r="I14" s="189"/>
      <c r="J14" s="189"/>
      <c r="K14" s="189"/>
      <c r="L14" s="189"/>
      <c r="M14" s="189"/>
      <c r="N14" s="193"/>
      <c r="O14" s="189"/>
      <c r="P14" s="198">
        <v>0.67495370370370367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x14ac:dyDescent="0.2">
      <c r="A15" s="185">
        <v>13</v>
      </c>
      <c r="B15" s="186" t="s">
        <v>100</v>
      </c>
      <c r="C15" s="186" t="s">
        <v>99</v>
      </c>
      <c r="D15" s="187" t="s">
        <v>1873</v>
      </c>
      <c r="E15" s="188">
        <f>MIN(H15:AN15)</f>
        <v>0.68170138888888887</v>
      </c>
      <c r="F15" s="189">
        <f>COUNTA(H15:AN15)</f>
        <v>2</v>
      </c>
      <c r="G15" s="189">
        <v>2009</v>
      </c>
      <c r="H15" s="199"/>
      <c r="I15" s="189"/>
      <c r="J15" s="189"/>
      <c r="K15" s="189"/>
      <c r="L15" s="189"/>
      <c r="M15" s="189"/>
      <c r="N15" s="193">
        <v>0.68888888888888899</v>
      </c>
      <c r="O15" s="189"/>
      <c r="P15" s="197">
        <v>0.68170138888888887</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x14ac:dyDescent="0.2">
      <c r="A16" s="185">
        <v>14</v>
      </c>
      <c r="B16" s="186" t="s">
        <v>920</v>
      </c>
      <c r="C16" s="186" t="s">
        <v>500</v>
      </c>
      <c r="D16" s="187" t="s">
        <v>1873</v>
      </c>
      <c r="E16" s="188">
        <f>MIN(H16:AN16)</f>
        <v>0.68333333333333324</v>
      </c>
      <c r="F16" s="189">
        <f>COUNTA(H16:AN16)</f>
        <v>8</v>
      </c>
      <c r="G16" s="189">
        <v>2009</v>
      </c>
      <c r="H16" s="199"/>
      <c r="I16" s="189"/>
      <c r="J16" s="189"/>
      <c r="K16" s="189"/>
      <c r="L16" s="202">
        <v>0.68576388888888884</v>
      </c>
      <c r="M16" s="189"/>
      <c r="N16" s="204">
        <v>0.68390046296296303</v>
      </c>
      <c r="O16" s="205">
        <v>0.69171296296296303</v>
      </c>
      <c r="P16" s="197">
        <v>0.68333333333333324</v>
      </c>
      <c r="Q16" s="197">
        <v>0.76875000000000004</v>
      </c>
      <c r="R16" s="197">
        <v>0.82409722222222215</v>
      </c>
      <c r="S16" s="197">
        <v>0.78437500000000004</v>
      </c>
      <c r="T16" s="193">
        <v>0.98759259259259258</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x14ac:dyDescent="0.2">
      <c r="A17" s="185">
        <v>15</v>
      </c>
      <c r="B17" s="267" t="s">
        <v>1884</v>
      </c>
      <c r="C17" s="267" t="s">
        <v>2145</v>
      </c>
      <c r="D17" s="187" t="s">
        <v>1873</v>
      </c>
      <c r="E17" s="188">
        <f>MIN(H17:AN17)</f>
        <v>0.68487268518518529</v>
      </c>
      <c r="F17" s="189">
        <f>COUNTA(H17:AN17)</f>
        <v>1</v>
      </c>
      <c r="G17" s="189">
        <v>2015</v>
      </c>
      <c r="H17" s="199"/>
      <c r="I17" s="189"/>
      <c r="J17" s="206">
        <v>0.68487268518518529</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x14ac:dyDescent="0.2">
      <c r="A18" s="185">
        <v>16</v>
      </c>
      <c r="B18" s="186" t="s">
        <v>631</v>
      </c>
      <c r="C18" s="186" t="s">
        <v>630</v>
      </c>
      <c r="D18" s="187" t="s">
        <v>1873</v>
      </c>
      <c r="E18" s="188">
        <f>MIN(H18:AN18)</f>
        <v>0.68530092592592595</v>
      </c>
      <c r="F18" s="189">
        <f>COUNTA(H18:AN18)</f>
        <v>3</v>
      </c>
      <c r="G18" s="189">
        <v>2000</v>
      </c>
      <c r="H18" s="199"/>
      <c r="I18" s="189"/>
      <c r="J18" s="189"/>
      <c r="K18" s="189"/>
      <c r="L18" s="189"/>
      <c r="M18" s="189"/>
      <c r="N18" s="193"/>
      <c r="O18" s="189"/>
      <c r="P18" s="185"/>
      <c r="Q18" s="185"/>
      <c r="R18" s="185"/>
      <c r="S18" s="185"/>
      <c r="T18" s="185"/>
      <c r="U18" s="198">
        <v>0.73651620370370363</v>
      </c>
      <c r="V18" s="185"/>
      <c r="W18" s="185"/>
      <c r="X18" s="185"/>
      <c r="Y18" s="198">
        <v>0.68530092592592595</v>
      </c>
      <c r="Z18" s="197">
        <v>0.82578703703703704</v>
      </c>
      <c r="AA18" s="185"/>
      <c r="AB18" s="185"/>
      <c r="AC18" s="185"/>
      <c r="AD18" s="185"/>
      <c r="AE18" s="185"/>
      <c r="AF18" s="185"/>
      <c r="AG18" s="185"/>
      <c r="AH18" s="185"/>
      <c r="AI18" s="185"/>
      <c r="AJ18" s="193"/>
      <c r="AK18" s="193"/>
      <c r="AL18" s="193"/>
      <c r="AM18" s="193"/>
      <c r="AN18" s="193"/>
    </row>
    <row r="19" spans="1:40" ht="12" customHeight="1" x14ac:dyDescent="0.2">
      <c r="A19" s="185">
        <v>17</v>
      </c>
      <c r="B19" s="186" t="s">
        <v>690</v>
      </c>
      <c r="C19" s="186" t="s">
        <v>691</v>
      </c>
      <c r="D19" s="187" t="s">
        <v>1873</v>
      </c>
      <c r="E19" s="188">
        <f>MIN(H19:AN19)</f>
        <v>0.69274305555555549</v>
      </c>
      <c r="F19" s="189">
        <f>COUNTA(H19:AN19)</f>
        <v>1</v>
      </c>
      <c r="G19" s="189">
        <v>2003</v>
      </c>
      <c r="H19" s="199"/>
      <c r="I19" s="189"/>
      <c r="J19" s="189"/>
      <c r="K19" s="189"/>
      <c r="L19" s="189"/>
      <c r="M19" s="189"/>
      <c r="N19" s="193"/>
      <c r="O19" s="189"/>
      <c r="P19" s="185"/>
      <c r="Q19" s="185"/>
      <c r="R19" s="185"/>
      <c r="S19" s="185"/>
      <c r="T19" s="185"/>
      <c r="U19" s="185"/>
      <c r="V19" s="198">
        <v>0.69274305555555549</v>
      </c>
      <c r="W19" s="185"/>
      <c r="X19" s="185"/>
      <c r="Y19" s="185"/>
      <c r="Z19" s="185"/>
      <c r="AA19" s="185"/>
      <c r="AB19" s="185"/>
      <c r="AC19" s="185"/>
      <c r="AD19" s="185"/>
      <c r="AE19" s="185"/>
      <c r="AF19" s="185"/>
      <c r="AG19" s="185"/>
      <c r="AH19" s="185"/>
      <c r="AI19" s="185"/>
      <c r="AJ19" s="193"/>
      <c r="AK19" s="193"/>
      <c r="AL19" s="193"/>
      <c r="AM19" s="193"/>
      <c r="AN19" s="193"/>
    </row>
    <row r="20" spans="1:40" ht="12" customHeight="1" x14ac:dyDescent="0.2">
      <c r="A20" s="185">
        <v>18</v>
      </c>
      <c r="B20" s="186" t="s">
        <v>820</v>
      </c>
      <c r="C20" s="186" t="s">
        <v>821</v>
      </c>
      <c r="D20" s="187" t="s">
        <v>1873</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0.78500000000000003</v>
      </c>
      <c r="AJ20" s="193">
        <v>0.71447916666666667</v>
      </c>
      <c r="AK20" s="193"/>
      <c r="AL20" s="193"/>
      <c r="AM20" s="193"/>
      <c r="AN20" s="193"/>
    </row>
    <row r="21" spans="1:40" ht="12" customHeight="1" x14ac:dyDescent="0.2">
      <c r="A21" s="185">
        <v>19</v>
      </c>
      <c r="B21" s="186" t="s">
        <v>407</v>
      </c>
      <c r="C21" s="186" t="s">
        <v>1806</v>
      </c>
      <c r="D21" s="187" t="s">
        <v>1873</v>
      </c>
      <c r="E21" s="188">
        <f>MIN(H21:AN21)</f>
        <v>0.69399305555555557</v>
      </c>
      <c r="F21" s="189">
        <f>COUNTA(H21:AN21)</f>
        <v>2</v>
      </c>
      <c r="G21" s="189">
        <v>2014</v>
      </c>
      <c r="H21" s="199"/>
      <c r="I21" s="189"/>
      <c r="J21" s="189"/>
      <c r="K21" s="193">
        <v>0.69399305555555557</v>
      </c>
      <c r="L21" s="189"/>
      <c r="M21" s="193">
        <v>0.78252314814814816</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x14ac:dyDescent="0.2">
      <c r="A22" s="185">
        <v>20</v>
      </c>
      <c r="B22" s="267" t="s">
        <v>2104</v>
      </c>
      <c r="C22" s="267" t="s">
        <v>93</v>
      </c>
      <c r="D22" s="187" t="s">
        <v>1873</v>
      </c>
      <c r="E22" s="188">
        <f>MIN(H22:AN22)</f>
        <v>0.69403935185185184</v>
      </c>
      <c r="F22" s="189">
        <f>COUNTA(H22:AN22)</f>
        <v>1</v>
      </c>
      <c r="G22" s="189">
        <v>2015</v>
      </c>
      <c r="H22" s="199"/>
      <c r="I22" s="189"/>
      <c r="J22" s="206">
        <v>0.69403935185185184</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x14ac:dyDescent="0.2">
      <c r="A23" s="185">
        <v>21</v>
      </c>
      <c r="B23" s="186" t="s">
        <v>417</v>
      </c>
      <c r="C23" s="186" t="s">
        <v>749</v>
      </c>
      <c r="D23" s="187" t="s">
        <v>1873</v>
      </c>
      <c r="E23" s="188">
        <f>MIN(H23:AN23)</f>
        <v>0.69874999999999998</v>
      </c>
      <c r="F23" s="189">
        <f>COUNTA(H23:AN23)</f>
        <v>4</v>
      </c>
      <c r="G23" s="189">
        <v>2009</v>
      </c>
      <c r="H23" s="199"/>
      <c r="I23" s="189"/>
      <c r="J23" s="189"/>
      <c r="K23" s="189"/>
      <c r="L23" s="189"/>
      <c r="M23" s="189"/>
      <c r="N23" s="193"/>
      <c r="O23" s="193">
        <v>0.73486111111111108</v>
      </c>
      <c r="P23" s="197">
        <v>0.69874999999999998</v>
      </c>
      <c r="Q23" s="197">
        <v>0.73612268518518509</v>
      </c>
      <c r="R23" s="197">
        <v>0.83946759259259263</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x14ac:dyDescent="0.2">
      <c r="A24" s="185">
        <v>22</v>
      </c>
      <c r="B24" s="214" t="s">
        <v>552</v>
      </c>
      <c r="C24" s="214" t="s">
        <v>938</v>
      </c>
      <c r="D24" s="215" t="s">
        <v>1873</v>
      </c>
      <c r="E24" s="188">
        <f>MIN(H24:AN24)</f>
        <v>0.70431712962962967</v>
      </c>
      <c r="F24" s="189">
        <f>COUNTA(H24:AN24)</f>
        <v>2</v>
      </c>
      <c r="G24" s="189">
        <v>2010</v>
      </c>
      <c r="H24" s="199"/>
      <c r="I24" s="189"/>
      <c r="J24" s="189"/>
      <c r="K24" s="189"/>
      <c r="L24" s="189"/>
      <c r="M24" s="189"/>
      <c r="N24" s="193">
        <v>0.73714120370370362</v>
      </c>
      <c r="O24" s="193">
        <v>0.70431712962962967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x14ac:dyDescent="0.2">
      <c r="A25" s="185">
        <v>23</v>
      </c>
      <c r="B25" s="186" t="s">
        <v>493</v>
      </c>
      <c r="C25" s="186" t="s">
        <v>492</v>
      </c>
      <c r="D25" s="187" t="s">
        <v>1873</v>
      </c>
      <c r="E25" s="188">
        <f>MIN(H25:AN25)</f>
        <v>0.70436342592592593</v>
      </c>
      <c r="F25" s="189">
        <f>COUNTA(H25:AN25)</f>
        <v>1</v>
      </c>
      <c r="G25" s="189">
        <v>2006</v>
      </c>
      <c r="H25" s="199"/>
      <c r="I25" s="189"/>
      <c r="J25" s="189"/>
      <c r="K25" s="189"/>
      <c r="L25" s="189"/>
      <c r="M25" s="189"/>
      <c r="N25" s="193"/>
      <c r="O25" s="189"/>
      <c r="P25" s="185"/>
      <c r="Q25" s="185"/>
      <c r="R25" s="185"/>
      <c r="S25" s="197">
        <v>0.70436342592592593</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x14ac:dyDescent="0.2">
      <c r="A26" s="185">
        <v>24</v>
      </c>
      <c r="B26" s="186" t="s">
        <v>734</v>
      </c>
      <c r="C26" s="186" t="s">
        <v>111</v>
      </c>
      <c r="D26" s="187" t="s">
        <v>1873</v>
      </c>
      <c r="E26" s="188">
        <f>MIN(H26:AN26)</f>
        <v>0.70613425925925932</v>
      </c>
      <c r="F26" s="189">
        <f>COUNTA(H26:AN26)</f>
        <v>6</v>
      </c>
      <c r="G26" s="189">
        <v>2013</v>
      </c>
      <c r="H26" s="199"/>
      <c r="I26" s="189"/>
      <c r="J26" s="189"/>
      <c r="K26" s="193">
        <v>0.7297569444444445</v>
      </c>
      <c r="L26" s="202">
        <v>0.70613425925925932</v>
      </c>
      <c r="M26" s="193">
        <v>0.79987268518518517</v>
      </c>
      <c r="N26" s="193">
        <v>0.82348379629629631</v>
      </c>
      <c r="O26" s="193">
        <v>0.82750000000000001</v>
      </c>
      <c r="P26" s="197">
        <v>0.96758101851851841</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x14ac:dyDescent="0.2">
      <c r="A27" s="185">
        <v>25</v>
      </c>
      <c r="B27" s="263" t="s">
        <v>2012</v>
      </c>
      <c r="C27" s="263" t="s">
        <v>1907</v>
      </c>
      <c r="D27" s="264" t="s">
        <v>1873</v>
      </c>
      <c r="E27" s="188">
        <f>MIN(H27:AN27)</f>
        <v>0.70688657407407407</v>
      </c>
      <c r="F27" s="189">
        <f>COUNTA(H27:AN27)</f>
        <v>1</v>
      </c>
      <c r="G27" s="189">
        <v>2017</v>
      </c>
      <c r="H27" s="251">
        <v>0.70688657407407407</v>
      </c>
      <c r="I27" s="189"/>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x14ac:dyDescent="0.2">
      <c r="A28" s="185">
        <v>26</v>
      </c>
      <c r="B28" s="186" t="s">
        <v>1828</v>
      </c>
      <c r="C28" s="186" t="s">
        <v>1829</v>
      </c>
      <c r="D28" s="187" t="s">
        <v>1873</v>
      </c>
      <c r="E28" s="188">
        <f>MIN(H28:AN28)</f>
        <v>0.70793981481481483</v>
      </c>
      <c r="F28" s="189">
        <f>COUNTA(H28:AN28)</f>
        <v>3</v>
      </c>
      <c r="G28" s="189">
        <v>2013</v>
      </c>
      <c r="H28" s="199"/>
      <c r="I28" s="189"/>
      <c r="J28" s="189"/>
      <c r="K28" s="193">
        <v>0.73679398148148145</v>
      </c>
      <c r="L28" s="202">
        <v>0.70793981481481483</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x14ac:dyDescent="0.2">
      <c r="A29" s="185">
        <v>27</v>
      </c>
      <c r="B29" s="186" t="s">
        <v>533</v>
      </c>
      <c r="C29" s="186" t="s">
        <v>0</v>
      </c>
      <c r="D29" s="187" t="s">
        <v>1873</v>
      </c>
      <c r="E29" s="188">
        <f>MIN(H29:AN29)</f>
        <v>0.71126157407407409</v>
      </c>
      <c r="F29" s="189">
        <f>COUNTA(H29:AN29)</f>
        <v>1</v>
      </c>
      <c r="G29" s="189">
        <v>2007</v>
      </c>
      <c r="H29" s="254"/>
      <c r="I29" s="189"/>
      <c r="J29" s="189"/>
      <c r="K29" s="189"/>
      <c r="L29" s="189"/>
      <c r="M29" s="189"/>
      <c r="N29" s="193"/>
      <c r="O29" s="189"/>
      <c r="P29" s="185"/>
      <c r="Q29" s="185"/>
      <c r="R29" s="201">
        <v>0.71126157407407409</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x14ac:dyDescent="0.2">
      <c r="A30" s="185">
        <v>28</v>
      </c>
      <c r="B30" s="186" t="s">
        <v>60</v>
      </c>
      <c r="C30" s="186" t="s">
        <v>59</v>
      </c>
      <c r="D30" s="187" t="s">
        <v>1873</v>
      </c>
      <c r="E30" s="188">
        <f>MIN(H30:AN30)</f>
        <v>0.71253472222222225</v>
      </c>
      <c r="F30" s="189">
        <f>COUNTA(H30:AN30)</f>
        <v>1</v>
      </c>
      <c r="G30" s="189">
        <v>2008</v>
      </c>
      <c r="H30" s="199"/>
      <c r="I30" s="189"/>
      <c r="J30" s="189"/>
      <c r="K30" s="189"/>
      <c r="L30" s="189"/>
      <c r="M30" s="189"/>
      <c r="N30" s="193"/>
      <c r="O30" s="189"/>
      <c r="P30" s="185"/>
      <c r="Q30" s="198">
        <v>0.71253472222222225</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x14ac:dyDescent="0.2">
      <c r="A31" s="185">
        <v>29</v>
      </c>
      <c r="B31" s="186" t="s">
        <v>510</v>
      </c>
      <c r="C31" s="186" t="s">
        <v>101</v>
      </c>
      <c r="D31" s="187" t="s">
        <v>1873</v>
      </c>
      <c r="E31" s="188">
        <f>MIN(H31:AN31)</f>
        <v>0.71696759259259257</v>
      </c>
      <c r="F31" s="189">
        <f>COUNTA(H31:AN31)</f>
        <v>1</v>
      </c>
      <c r="G31" s="189">
        <v>2009</v>
      </c>
      <c r="H31" s="199"/>
      <c r="I31" s="189"/>
      <c r="J31" s="189"/>
      <c r="K31" s="189"/>
      <c r="L31" s="189"/>
      <c r="M31" s="189"/>
      <c r="N31" s="193"/>
      <c r="O31" s="189"/>
      <c r="P31" s="197">
        <v>0.71696759259259257</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x14ac:dyDescent="0.2">
      <c r="A32" s="185">
        <v>30</v>
      </c>
      <c r="B32" s="186" t="s">
        <v>2</v>
      </c>
      <c r="C32" s="186" t="s">
        <v>1</v>
      </c>
      <c r="D32" s="187" t="s">
        <v>1874</v>
      </c>
      <c r="E32" s="188">
        <f>MIN(H32:AN32)</f>
        <v>0.71967592592592589</v>
      </c>
      <c r="F32" s="189">
        <f>COUNTA(H32:AN32)</f>
        <v>1</v>
      </c>
      <c r="G32" s="189">
        <v>2007</v>
      </c>
      <c r="H32" s="199"/>
      <c r="I32" s="189"/>
      <c r="J32" s="189"/>
      <c r="K32" s="189"/>
      <c r="L32" s="189"/>
      <c r="M32" s="189"/>
      <c r="N32" s="193"/>
      <c r="O32" s="189"/>
      <c r="P32" s="185"/>
      <c r="Q32" s="185"/>
      <c r="R32" s="208">
        <v>0.71967592592592589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x14ac:dyDescent="0.2">
      <c r="A33" s="185">
        <v>31</v>
      </c>
      <c r="B33" s="265" t="s">
        <v>2032</v>
      </c>
      <c r="C33" s="265" t="s">
        <v>2033</v>
      </c>
      <c r="D33" s="187" t="s">
        <v>1873</v>
      </c>
      <c r="E33" s="188">
        <f>MIN(H33:AN33)</f>
        <v>0.72993055555555564</v>
      </c>
      <c r="F33" s="189">
        <f>COUNTA(H33:AN33)</f>
        <v>1</v>
      </c>
      <c r="G33" s="189">
        <v>2014</v>
      </c>
      <c r="H33" s="199"/>
      <c r="I33" s="189"/>
      <c r="J33" s="189"/>
      <c r="K33" s="193">
        <v>0.72993055555555564</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x14ac:dyDescent="0.2">
      <c r="A34" s="185">
        <v>32</v>
      </c>
      <c r="B34" s="186" t="s">
        <v>428</v>
      </c>
      <c r="C34" s="186" t="s">
        <v>727</v>
      </c>
      <c r="D34" s="187" t="s">
        <v>1873</v>
      </c>
      <c r="E34" s="188">
        <f>MIN(H34:AN34)</f>
        <v>0.73162037037037031</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0.73162037037037031</v>
      </c>
      <c r="Y34" s="185"/>
      <c r="Z34" s="185"/>
      <c r="AA34" s="185"/>
      <c r="AB34" s="185"/>
      <c r="AC34" s="185"/>
      <c r="AD34" s="185"/>
      <c r="AE34" s="185"/>
      <c r="AF34" s="185"/>
      <c r="AG34" s="185"/>
      <c r="AH34" s="185"/>
      <c r="AI34" s="185"/>
      <c r="AJ34" s="193"/>
      <c r="AK34" s="193"/>
      <c r="AL34" s="193"/>
      <c r="AM34" s="193"/>
      <c r="AN34" s="193"/>
    </row>
    <row r="35" spans="1:40" ht="12" customHeight="1" x14ac:dyDescent="0.2">
      <c r="A35" s="185">
        <v>33</v>
      </c>
      <c r="B35" s="186" t="s">
        <v>497</v>
      </c>
      <c r="C35" s="186" t="s">
        <v>496</v>
      </c>
      <c r="D35" s="187" t="s">
        <v>1874</v>
      </c>
      <c r="E35" s="188">
        <f>MIN(H35:AN35)</f>
        <v>0.73458333333333325</v>
      </c>
      <c r="F35" s="189">
        <f>COUNTA(H35:AN35)</f>
        <v>7</v>
      </c>
      <c r="G35" s="189">
        <v>2000</v>
      </c>
      <c r="H35" s="199"/>
      <c r="I35" s="189"/>
      <c r="J35" s="189"/>
      <c r="K35" s="189"/>
      <c r="L35" s="189"/>
      <c r="M35" s="189"/>
      <c r="N35" s="209">
        <v>0.79745370370370372</v>
      </c>
      <c r="O35" s="210">
        <v>0.79084490740740743</v>
      </c>
      <c r="P35" s="185"/>
      <c r="Q35" s="197"/>
      <c r="R35" s="185"/>
      <c r="S35" s="211">
        <v>0.77280092592592586</v>
      </c>
      <c r="T35" s="185"/>
      <c r="U35" s="211">
        <v>0.81709490740740742</v>
      </c>
      <c r="V35" s="211">
        <v>0.81226851851851845</v>
      </c>
      <c r="W35" s="185"/>
      <c r="X35" s="185"/>
      <c r="Y35" s="211">
        <v>0.73458333333333325</v>
      </c>
      <c r="Z35" s="211">
        <v>0.7866319444444444</v>
      </c>
      <c r="AA35" s="196"/>
      <c r="AB35" s="185"/>
      <c r="AC35" s="185"/>
      <c r="AD35" s="185"/>
      <c r="AE35" s="185"/>
      <c r="AF35" s="185"/>
      <c r="AG35" s="185"/>
      <c r="AH35" s="185"/>
      <c r="AI35" s="185"/>
      <c r="AJ35" s="193"/>
      <c r="AK35" s="193"/>
      <c r="AL35" s="193"/>
      <c r="AM35" s="193"/>
      <c r="AN35" s="193"/>
    </row>
    <row r="36" spans="1:40" ht="12" customHeight="1" x14ac:dyDescent="0.2">
      <c r="A36" s="185">
        <v>34</v>
      </c>
      <c r="B36" s="265" t="s">
        <v>1921</v>
      </c>
      <c r="C36" s="265" t="s">
        <v>2034</v>
      </c>
      <c r="D36" s="187" t="s">
        <v>1873</v>
      </c>
      <c r="E36" s="188">
        <f>MIN(H36:AN36)</f>
        <v>0.73460648148148155</v>
      </c>
      <c r="F36" s="189">
        <f>COUNTA(H36:AN36)</f>
        <v>1</v>
      </c>
      <c r="G36" s="189">
        <v>2014</v>
      </c>
      <c r="H36" s="199"/>
      <c r="I36" s="189"/>
      <c r="J36" s="189"/>
      <c r="K36" s="193">
        <v>0.73460648148148155</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x14ac:dyDescent="0.2">
      <c r="A37" s="185">
        <v>35</v>
      </c>
      <c r="B37" s="265" t="s">
        <v>2035</v>
      </c>
      <c r="C37" s="265" t="s">
        <v>2036</v>
      </c>
      <c r="D37" s="187" t="s">
        <v>1873</v>
      </c>
      <c r="E37" s="188">
        <f>MIN(H37:AN37)</f>
        <v>0.73460648148148155</v>
      </c>
      <c r="F37" s="189">
        <f>COUNTA(H37:AN37)</f>
        <v>2</v>
      </c>
      <c r="G37" s="189">
        <v>2015</v>
      </c>
      <c r="H37" s="199"/>
      <c r="I37" s="206">
        <v>0.73460648148148155</v>
      </c>
      <c r="J37" s="189"/>
      <c r="K37" s="193">
        <v>0.73981481481481481</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x14ac:dyDescent="0.2">
      <c r="A38" s="185">
        <v>36</v>
      </c>
      <c r="B38" s="212" t="s">
        <v>1895</v>
      </c>
      <c r="C38" s="212" t="s">
        <v>1896</v>
      </c>
      <c r="D38" s="255" t="s">
        <v>1873</v>
      </c>
      <c r="E38" s="188">
        <f>MIN(H38:AN38)</f>
        <v>0.73525462962962962</v>
      </c>
      <c r="F38" s="189">
        <f>COUNTA(H38:AN38)</f>
        <v>2</v>
      </c>
      <c r="G38" s="213">
        <v>2014</v>
      </c>
      <c r="H38" s="255"/>
      <c r="I38" s="213"/>
      <c r="J38" s="213"/>
      <c r="K38" s="193">
        <v>0.73525462962962962</v>
      </c>
      <c r="L38" s="202">
        <v>0.88427083333333334</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x14ac:dyDescent="0.2">
      <c r="A39" s="185">
        <v>37</v>
      </c>
      <c r="B39" s="186" t="s">
        <v>552</v>
      </c>
      <c r="C39" s="186" t="s">
        <v>634</v>
      </c>
      <c r="D39" s="187" t="s">
        <v>1873</v>
      </c>
      <c r="E39" s="188">
        <f>MIN(H39:AN39)</f>
        <v>0.73579861111111111</v>
      </c>
      <c r="F39" s="189">
        <f>COUNTA(H39:AN39)</f>
        <v>3</v>
      </c>
      <c r="G39" s="189">
        <v>2007</v>
      </c>
      <c r="H39" s="199"/>
      <c r="I39" s="189"/>
      <c r="J39" s="189"/>
      <c r="K39" s="189"/>
      <c r="L39" s="189"/>
      <c r="M39" s="189"/>
      <c r="N39" s="193"/>
      <c r="O39" s="189"/>
      <c r="P39" s="185"/>
      <c r="Q39" s="185"/>
      <c r="R39" s="197">
        <v>0.73579861111111111</v>
      </c>
      <c r="S39" s="185"/>
      <c r="T39" s="185"/>
      <c r="U39" s="197">
        <v>0.88203703703703706</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x14ac:dyDescent="0.2">
      <c r="A40" s="185">
        <v>38</v>
      </c>
      <c r="B40" s="186" t="s">
        <v>407</v>
      </c>
      <c r="C40" s="186" t="s">
        <v>1819</v>
      </c>
      <c r="D40" s="187" t="s">
        <v>1873</v>
      </c>
      <c r="E40" s="188">
        <f>MIN(H40:AN40)</f>
        <v>0.7368055555555556</v>
      </c>
      <c r="F40" s="189">
        <f>COUNTA(H40:AN40)</f>
        <v>3</v>
      </c>
      <c r="G40" s="189">
        <v>2014</v>
      </c>
      <c r="H40" s="199"/>
      <c r="I40" s="189"/>
      <c r="J40" s="189"/>
      <c r="K40" s="193">
        <v>0.7368055555555556</v>
      </c>
      <c r="L40" s="202">
        <v>0.8979166666666667</v>
      </c>
      <c r="M40" s="193">
        <v>0.95976851851851841</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x14ac:dyDescent="0.2">
      <c r="A41" s="185">
        <v>39</v>
      </c>
      <c r="B41" s="212" t="s">
        <v>1908</v>
      </c>
      <c r="C41" s="212" t="s">
        <v>781</v>
      </c>
      <c r="D41" s="255" t="s">
        <v>1873</v>
      </c>
      <c r="E41" s="188">
        <f>MIN(H41:AN41)</f>
        <v>0.73681712962962964</v>
      </c>
      <c r="F41" s="189">
        <f>COUNTA(H41:AN41)</f>
        <v>2</v>
      </c>
      <c r="G41" s="213">
        <v>2014</v>
      </c>
      <c r="H41" s="255"/>
      <c r="I41" s="213"/>
      <c r="J41" s="213"/>
      <c r="K41" s="193">
        <v>0.73681712962962964</v>
      </c>
      <c r="L41" s="202">
        <v>0.91932870370370379</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x14ac:dyDescent="0.2">
      <c r="A42" s="185">
        <v>40</v>
      </c>
      <c r="B42" s="263" t="s">
        <v>2243</v>
      </c>
      <c r="C42" s="263" t="s">
        <v>2244</v>
      </c>
      <c r="D42" s="266" t="s">
        <v>1874</v>
      </c>
      <c r="E42" s="188">
        <f>MIN(H42:AN42)</f>
        <v>0.73781249999999998</v>
      </c>
      <c r="F42" s="189">
        <f>COUNTA(H42:AN42)</f>
        <v>1</v>
      </c>
      <c r="G42" s="189">
        <v>2016</v>
      </c>
      <c r="H42" s="199"/>
      <c r="I42" s="218">
        <v>0.73781249999999998</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x14ac:dyDescent="0.2">
      <c r="A43" s="185">
        <v>41</v>
      </c>
      <c r="B43" s="186" t="s">
        <v>495</v>
      </c>
      <c r="C43" s="186" t="s">
        <v>494</v>
      </c>
      <c r="D43" s="187" t="s">
        <v>1873</v>
      </c>
      <c r="E43" s="188">
        <f>MIN(H43:AN43)</f>
        <v>0.7381712962962963</v>
      </c>
      <c r="F43" s="189">
        <f>COUNTA(H43:AN43)</f>
        <v>5</v>
      </c>
      <c r="G43" s="189">
        <v>2006</v>
      </c>
      <c r="H43" s="199"/>
      <c r="I43" s="189"/>
      <c r="J43" s="189"/>
      <c r="K43" s="193">
        <v>0.86408564814814814</v>
      </c>
      <c r="L43" s="189"/>
      <c r="M43" s="189"/>
      <c r="N43" s="193"/>
      <c r="O43" s="189"/>
      <c r="P43" s="185"/>
      <c r="Q43" s="185"/>
      <c r="R43" s="197">
        <v>0.79074074074074074</v>
      </c>
      <c r="S43" s="197">
        <v>0.7381712962962963</v>
      </c>
      <c r="T43" s="193">
        <v>0.80508101851851854</v>
      </c>
      <c r="U43" s="197">
        <v>0.90717592592592589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x14ac:dyDescent="0.2">
      <c r="A44" s="185">
        <v>42</v>
      </c>
      <c r="B44" s="263" t="s">
        <v>1786</v>
      </c>
      <c r="C44" s="263" t="s">
        <v>1937</v>
      </c>
      <c r="D44" s="264" t="s">
        <v>1873</v>
      </c>
      <c r="E44" s="188">
        <f>MIN(H44:AN44)</f>
        <v>0.7387731481481481</v>
      </c>
      <c r="F44" s="189">
        <f>COUNTA(H44:AN44)</f>
        <v>1</v>
      </c>
      <c r="G44" s="189">
        <v>2017</v>
      </c>
      <c r="H44" s="251">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x14ac:dyDescent="0.2">
      <c r="A45" s="185">
        <v>43</v>
      </c>
      <c r="B45" s="212" t="s">
        <v>419</v>
      </c>
      <c r="C45" s="212" t="s">
        <v>781</v>
      </c>
      <c r="D45" s="187" t="s">
        <v>1873</v>
      </c>
      <c r="E45" s="188">
        <f>MIN(H45:AN45)</f>
        <v>0.74195601851851845</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0.74195601851851845</v>
      </c>
      <c r="AK45" s="193"/>
      <c r="AL45" s="193"/>
      <c r="AM45" s="193"/>
      <c r="AN45" s="193"/>
    </row>
    <row r="46" spans="1:40" ht="12" customHeight="1" x14ac:dyDescent="0.2">
      <c r="A46" s="185">
        <v>44</v>
      </c>
      <c r="B46" s="186" t="s">
        <v>612</v>
      </c>
      <c r="C46" s="186" t="s">
        <v>917</v>
      </c>
      <c r="D46" s="187" t="s">
        <v>1873</v>
      </c>
      <c r="E46" s="188">
        <f>MIN(H46:AN46)</f>
        <v>0.74201388888888886</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0.74201388888888886</v>
      </c>
    </row>
    <row r="47" spans="1:40" ht="12" customHeight="1" x14ac:dyDescent="0.2">
      <c r="A47" s="185">
        <v>45</v>
      </c>
      <c r="B47" s="186" t="s">
        <v>662</v>
      </c>
      <c r="C47" s="186" t="s">
        <v>528</v>
      </c>
      <c r="D47" s="187" t="s">
        <v>1873</v>
      </c>
      <c r="E47" s="188">
        <f>MIN(H47:AN47)</f>
        <v>0.74201388888888886</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0.84355324074074067</v>
      </c>
      <c r="AL47" s="193"/>
      <c r="AM47" s="193"/>
      <c r="AN47" s="193">
        <v>0.74201388888888886</v>
      </c>
    </row>
    <row r="48" spans="1:40" ht="12" customHeight="1" x14ac:dyDescent="0.2">
      <c r="A48" s="185">
        <v>46</v>
      </c>
      <c r="B48" s="186" t="s">
        <v>692</v>
      </c>
      <c r="C48" s="186" t="s">
        <v>693</v>
      </c>
      <c r="D48" s="187" t="s">
        <v>1873</v>
      </c>
      <c r="E48" s="188">
        <f>MIN(H48:AN48)</f>
        <v>0.74313657407407396</v>
      </c>
      <c r="F48" s="189">
        <f>COUNTA(H48:AN48)</f>
        <v>1</v>
      </c>
      <c r="G48" s="189">
        <v>2003</v>
      </c>
      <c r="H48" s="199"/>
      <c r="I48" s="189"/>
      <c r="J48" s="189"/>
      <c r="K48" s="189"/>
      <c r="L48" s="189"/>
      <c r="M48" s="189"/>
      <c r="N48" s="193"/>
      <c r="O48" s="189"/>
      <c r="P48" s="185"/>
      <c r="Q48" s="185"/>
      <c r="R48" s="185"/>
      <c r="S48" s="185"/>
      <c r="T48" s="185"/>
      <c r="U48" s="185"/>
      <c r="V48" s="197">
        <v>0.74313657407407396</v>
      </c>
      <c r="W48" s="185"/>
      <c r="X48" s="185"/>
      <c r="Y48" s="185"/>
      <c r="Z48" s="185"/>
      <c r="AA48" s="185"/>
      <c r="AB48" s="185"/>
      <c r="AC48" s="185"/>
      <c r="AD48" s="185"/>
      <c r="AE48" s="185"/>
      <c r="AF48" s="185"/>
      <c r="AG48" s="185"/>
      <c r="AH48" s="185"/>
      <c r="AI48" s="185"/>
      <c r="AJ48" s="193"/>
      <c r="AK48" s="193"/>
      <c r="AL48" s="193"/>
      <c r="AM48" s="193"/>
      <c r="AN48" s="193"/>
    </row>
    <row r="49" spans="1:40" ht="12" customHeight="1" x14ac:dyDescent="0.2">
      <c r="A49" s="185">
        <v>47</v>
      </c>
      <c r="B49" s="186" t="s">
        <v>1086</v>
      </c>
      <c r="C49" s="214" t="s">
        <v>781</v>
      </c>
      <c r="D49" s="215" t="s">
        <v>1873</v>
      </c>
      <c r="E49" s="188">
        <f>MIN(H49:AN49)</f>
        <v>0.74398148148148147</v>
      </c>
      <c r="F49" s="189">
        <f>COUNTA(H49:AN49)</f>
        <v>3</v>
      </c>
      <c r="G49" s="189">
        <v>2012</v>
      </c>
      <c r="H49" s="199"/>
      <c r="I49" s="189"/>
      <c r="J49" s="189"/>
      <c r="K49" s="189"/>
      <c r="L49" s="189"/>
      <c r="M49" s="193">
        <v>0.74398148148148147</v>
      </c>
      <c r="N49" s="193">
        <v>0.9409953703703704</v>
      </c>
      <c r="O49" s="193">
        <v>0.89215277777777768</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x14ac:dyDescent="0.2">
      <c r="A50" s="185">
        <v>48</v>
      </c>
      <c r="B50" s="214" t="s">
        <v>438</v>
      </c>
      <c r="C50" s="214" t="s">
        <v>939</v>
      </c>
      <c r="D50" s="215" t="s">
        <v>1873</v>
      </c>
      <c r="E50" s="188">
        <f>MIN(H50:AN50)</f>
        <v>0.74637731481481484</v>
      </c>
      <c r="F50" s="189">
        <f>COUNTA(H50:AN50)</f>
        <v>2</v>
      </c>
      <c r="G50" s="189">
        <v>2011</v>
      </c>
      <c r="H50" s="199"/>
      <c r="I50" s="189"/>
      <c r="J50" s="189"/>
      <c r="K50" s="189"/>
      <c r="L50" s="189"/>
      <c r="M50" s="189"/>
      <c r="N50" s="194">
        <v>0.74637731481481484</v>
      </c>
      <c r="O50" s="194">
        <v>0.78451388888888884</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x14ac:dyDescent="0.2">
      <c r="A51" s="185">
        <v>49</v>
      </c>
      <c r="B51" s="186" t="s">
        <v>403</v>
      </c>
      <c r="C51" s="186" t="s">
        <v>404</v>
      </c>
      <c r="D51" s="187" t="s">
        <v>1873</v>
      </c>
      <c r="E51" s="188">
        <f>MIN(H51:AN51)</f>
        <v>0.74664351851851851</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0.83245370370370375</v>
      </c>
      <c r="Y51" s="185"/>
      <c r="Z51" s="185"/>
      <c r="AA51" s="185"/>
      <c r="AB51" s="198">
        <v>0.74664351851851851</v>
      </c>
      <c r="AC51" s="185"/>
      <c r="AD51" s="197">
        <v>0.85717592592592595</v>
      </c>
      <c r="AE51" s="185" t="s">
        <v>1803</v>
      </c>
      <c r="AF51" s="216" t="s">
        <v>854</v>
      </c>
      <c r="AG51" s="185"/>
      <c r="AH51" s="185"/>
      <c r="AI51" s="185"/>
      <c r="AJ51" s="193"/>
      <c r="AK51" s="193"/>
      <c r="AL51" s="193"/>
      <c r="AM51" s="193"/>
      <c r="AN51" s="193"/>
    </row>
    <row r="52" spans="1:40" ht="12" customHeight="1" x14ac:dyDescent="0.2">
      <c r="A52" s="185">
        <v>50</v>
      </c>
      <c r="B52" s="265" t="s">
        <v>1925</v>
      </c>
      <c r="C52" s="265" t="s">
        <v>2037</v>
      </c>
      <c r="D52" s="187" t="s">
        <v>1873</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x14ac:dyDescent="0.2">
      <c r="A53" s="185">
        <v>51</v>
      </c>
      <c r="B53" s="186" t="s">
        <v>419</v>
      </c>
      <c r="C53" s="186" t="s">
        <v>477</v>
      </c>
      <c r="D53" s="187" t="s">
        <v>1873</v>
      </c>
      <c r="E53" s="188">
        <f>MIN(H53:AN53)</f>
        <v>0.74681712962962965</v>
      </c>
      <c r="F53" s="189">
        <f>COUNTA(H53:AN53)</f>
        <v>2</v>
      </c>
      <c r="G53" s="189">
        <v>2003</v>
      </c>
      <c r="H53" s="199"/>
      <c r="I53" s="189"/>
      <c r="J53" s="189"/>
      <c r="K53" s="189"/>
      <c r="L53" s="189"/>
      <c r="M53" s="189"/>
      <c r="N53" s="193"/>
      <c r="O53" s="189"/>
      <c r="P53" s="185"/>
      <c r="Q53" s="185"/>
      <c r="R53" s="185"/>
      <c r="S53" s="185"/>
      <c r="T53" s="185"/>
      <c r="U53" s="185"/>
      <c r="V53" s="197">
        <v>0.74681712962962965</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x14ac:dyDescent="0.2">
      <c r="A54" s="185">
        <v>52</v>
      </c>
      <c r="B54" s="267" t="s">
        <v>2146</v>
      </c>
      <c r="C54" s="267" t="s">
        <v>713</v>
      </c>
      <c r="D54" s="187" t="s">
        <v>1873</v>
      </c>
      <c r="E54" s="188">
        <f>MIN(H54:AN54)</f>
        <v>0.74896990740740732</v>
      </c>
      <c r="F54" s="189">
        <f>COUNTA(H54:AN54)</f>
        <v>1</v>
      </c>
      <c r="G54" s="189">
        <v>2015</v>
      </c>
      <c r="H54" s="199"/>
      <c r="I54" s="189"/>
      <c r="J54" s="206">
        <v>0.74896990740740732</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x14ac:dyDescent="0.2">
      <c r="A55" s="185">
        <v>53</v>
      </c>
      <c r="B55" s="186" t="s">
        <v>460</v>
      </c>
      <c r="C55" s="186" t="s">
        <v>775</v>
      </c>
      <c r="D55" s="187" t="s">
        <v>1873</v>
      </c>
      <c r="E55" s="188">
        <f>MIN(H55:AN55)</f>
        <v>0.75405092592592593</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0.75405092592592593</v>
      </c>
      <c r="AB55" s="185"/>
      <c r="AC55" s="185"/>
      <c r="AD55" s="185"/>
      <c r="AE55" s="185"/>
      <c r="AF55" s="185"/>
      <c r="AG55" s="185"/>
      <c r="AH55" s="185"/>
      <c r="AI55" s="185"/>
      <c r="AJ55" s="193"/>
      <c r="AK55" s="193"/>
      <c r="AL55" s="193"/>
      <c r="AM55" s="193"/>
      <c r="AN55" s="193"/>
    </row>
    <row r="56" spans="1:40" ht="12" customHeight="1" x14ac:dyDescent="0.2">
      <c r="A56" s="185">
        <v>54</v>
      </c>
      <c r="B56" s="265" t="s">
        <v>1932</v>
      </c>
      <c r="C56" s="265" t="s">
        <v>2038</v>
      </c>
      <c r="D56" s="187" t="s">
        <v>1873</v>
      </c>
      <c r="E56" s="188">
        <f>MIN(H56:AN56)</f>
        <v>0.75571759259259252</v>
      </c>
      <c r="F56" s="189">
        <f>COUNTA(H56:AN56)</f>
        <v>1</v>
      </c>
      <c r="G56" s="189">
        <v>2014</v>
      </c>
      <c r="H56" s="199"/>
      <c r="I56" s="189"/>
      <c r="J56" s="189"/>
      <c r="K56" s="193">
        <v>0.75571759259259252</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x14ac:dyDescent="0.2">
      <c r="A57" s="185">
        <v>55</v>
      </c>
      <c r="B57" s="263" t="s">
        <v>2245</v>
      </c>
      <c r="C57" s="263" t="s">
        <v>2246</v>
      </c>
      <c r="D57" s="266" t="s">
        <v>1874</v>
      </c>
      <c r="E57" s="188">
        <f>MIN(H57:AN57)</f>
        <v>0.75578703703703709</v>
      </c>
      <c r="F57" s="189">
        <f>COUNTA(H57:AN57)</f>
        <v>1</v>
      </c>
      <c r="G57" s="189">
        <v>2016</v>
      </c>
      <c r="H57" s="199"/>
      <c r="I57" s="206">
        <v>0.75578703703703709</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x14ac:dyDescent="0.2">
      <c r="A58" s="185">
        <v>56</v>
      </c>
      <c r="B58" s="186" t="s">
        <v>530</v>
      </c>
      <c r="C58" s="186" t="s">
        <v>767</v>
      </c>
      <c r="D58" s="187" t="s">
        <v>1873</v>
      </c>
      <c r="E58" s="188">
        <f>MIN(H58:AN58)</f>
        <v>0.75581018518518517</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0.75581018518518517</v>
      </c>
      <c r="AA58" s="185"/>
      <c r="AB58" s="185"/>
      <c r="AC58" s="185"/>
      <c r="AD58" s="185"/>
      <c r="AE58" s="185"/>
      <c r="AF58" s="185"/>
      <c r="AG58" s="185"/>
      <c r="AH58" s="185"/>
      <c r="AI58" s="185"/>
      <c r="AJ58" s="193"/>
      <c r="AK58" s="193"/>
      <c r="AL58" s="193"/>
      <c r="AM58" s="193"/>
      <c r="AN58" s="193"/>
    </row>
    <row r="59" spans="1:40" ht="12" customHeight="1" x14ac:dyDescent="0.2">
      <c r="A59" s="185">
        <v>57</v>
      </c>
      <c r="B59" s="186" t="s">
        <v>418</v>
      </c>
      <c r="C59" s="186" t="s">
        <v>728</v>
      </c>
      <c r="D59" s="187" t="s">
        <v>1873</v>
      </c>
      <c r="E59" s="188">
        <f>MIN(H59:AN59)</f>
        <v>0.75685185185185189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0.75685185185185189</v>
      </c>
      <c r="Y59" s="185"/>
      <c r="Z59" s="185"/>
      <c r="AA59" s="185"/>
      <c r="AB59" s="185"/>
      <c r="AC59" s="185"/>
      <c r="AD59" s="185"/>
      <c r="AE59" s="185"/>
      <c r="AF59" s="185"/>
      <c r="AG59" s="185"/>
      <c r="AH59" s="185"/>
      <c r="AI59" s="185"/>
      <c r="AJ59" s="193"/>
      <c r="AK59" s="193"/>
      <c r="AL59" s="193"/>
      <c r="AM59" s="193"/>
      <c r="AN59" s="193"/>
    </row>
    <row r="60" spans="1:40" ht="12" customHeight="1" x14ac:dyDescent="0.2">
      <c r="A60" s="185">
        <v>58</v>
      </c>
      <c r="B60" s="212" t="s">
        <v>891</v>
      </c>
      <c r="C60" s="212" t="s">
        <v>482</v>
      </c>
      <c r="D60" s="187" t="s">
        <v>1873</v>
      </c>
      <c r="E60" s="188">
        <f>MIN(H60:AN60)</f>
        <v>0.75902777777777775</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0.75902777777777775</v>
      </c>
      <c r="AK60" s="193"/>
      <c r="AL60" s="193"/>
      <c r="AM60" s="193"/>
      <c r="AN60" s="193"/>
    </row>
    <row r="61" spans="1:40" ht="12" customHeight="1" x14ac:dyDescent="0.2">
      <c r="A61" s="185">
        <v>59</v>
      </c>
      <c r="B61" s="267" t="s">
        <v>2152</v>
      </c>
      <c r="C61" s="267" t="s">
        <v>2153</v>
      </c>
      <c r="D61" s="187" t="s">
        <v>1873</v>
      </c>
      <c r="E61" s="188">
        <f>MIN(H61:AN61)</f>
        <v>0.75971064814814815</v>
      </c>
      <c r="F61" s="189">
        <f>COUNTA(H61:AN61)</f>
        <v>2</v>
      </c>
      <c r="G61" s="189">
        <v>2016</v>
      </c>
      <c r="H61" s="199"/>
      <c r="I61" s="206">
        <v>0.75971064814814815</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x14ac:dyDescent="0.2">
      <c r="A62" s="185">
        <v>60</v>
      </c>
      <c r="B62" s="267" t="s">
        <v>1908</v>
      </c>
      <c r="C62" s="267" t="s">
        <v>359</v>
      </c>
      <c r="D62" s="187" t="s">
        <v>1873</v>
      </c>
      <c r="E62" s="188">
        <f>MIN(H62:AN62)</f>
        <v>0.76090277777777782</v>
      </c>
      <c r="F62" s="189">
        <f>COUNTA(H62:AN62)</f>
        <v>3</v>
      </c>
      <c r="G62" s="189">
        <v>2017</v>
      </c>
      <c r="H62" s="251">
        <v>0.78214120370370377</v>
      </c>
      <c r="I62" s="206">
        <v>0.82023148148148151</v>
      </c>
      <c r="J62" s="206">
        <v>0.76090277777777782</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x14ac:dyDescent="0.2">
      <c r="A63" s="185">
        <v>61</v>
      </c>
      <c r="B63" s="214" t="s">
        <v>552</v>
      </c>
      <c r="C63" s="214" t="s">
        <v>949</v>
      </c>
      <c r="D63" s="187" t="s">
        <v>1873</v>
      </c>
      <c r="E63" s="188">
        <f>MIN(H63:AN63)</f>
        <v>0.76148148148148154</v>
      </c>
      <c r="F63" s="189">
        <f>COUNTA(H63:AN63)</f>
        <v>5</v>
      </c>
      <c r="G63" s="189">
        <v>2016</v>
      </c>
      <c r="H63" s="251">
        <v>0.7936805555555555</v>
      </c>
      <c r="I63" s="206">
        <v>0.76148148148148154</v>
      </c>
      <c r="J63" s="189"/>
      <c r="K63" s="193">
        <v>0.8995023148148148</v>
      </c>
      <c r="L63" s="189"/>
      <c r="M63" s="189"/>
      <c r="N63" s="193">
        <v>0.81682870370370375</v>
      </c>
      <c r="O63" s="193">
        <v>0.92673611111111109</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x14ac:dyDescent="0.2">
      <c r="A64" s="185">
        <v>62</v>
      </c>
      <c r="B64" s="186" t="s">
        <v>559</v>
      </c>
      <c r="C64" s="186" t="s">
        <v>1083</v>
      </c>
      <c r="D64" s="187" t="s">
        <v>1873</v>
      </c>
      <c r="E64" s="188">
        <f>MIN(H64:AN64)</f>
        <v>0.76275462962962959</v>
      </c>
      <c r="F64" s="189">
        <f>COUNTA(H64:AN64)</f>
        <v>3</v>
      </c>
      <c r="G64" s="189">
        <v>2012</v>
      </c>
      <c r="H64" s="199"/>
      <c r="I64" s="189"/>
      <c r="J64" s="189"/>
      <c r="K64" s="189"/>
      <c r="L64" s="202">
        <v>0.76275462962962959</v>
      </c>
      <c r="M64" s="193">
        <v>0.80879629629629635</v>
      </c>
      <c r="N64" s="193">
        <v>0.89587962962962964</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x14ac:dyDescent="0.2">
      <c r="A65" s="185">
        <v>63</v>
      </c>
      <c r="B65" s="263" t="s">
        <v>2249</v>
      </c>
      <c r="C65" s="263" t="s">
        <v>2250</v>
      </c>
      <c r="D65" s="266" t="s">
        <v>1873</v>
      </c>
      <c r="E65" s="188">
        <f>MIN(H65:AN65)</f>
        <v>0.76497685185185194</v>
      </c>
      <c r="F65" s="189">
        <f>COUNTA(H65:AN65)</f>
        <v>1</v>
      </c>
      <c r="G65" s="189">
        <v>2016</v>
      </c>
      <c r="H65" s="199"/>
      <c r="I65" s="206">
        <v>0.76497685185185194</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x14ac:dyDescent="0.2">
      <c r="A66" s="185">
        <v>64</v>
      </c>
      <c r="B66" s="212" t="s">
        <v>1880</v>
      </c>
      <c r="C66" s="212" t="s">
        <v>1881</v>
      </c>
      <c r="D66" s="255" t="s">
        <v>1874</v>
      </c>
      <c r="E66" s="188">
        <f>MIN(H66:AN66)</f>
        <v>0.76635416666666656</v>
      </c>
      <c r="F66" s="189">
        <f>COUNTA(H66:AN66)</f>
        <v>3</v>
      </c>
      <c r="G66" s="213">
        <v>2016</v>
      </c>
      <c r="H66" s="255"/>
      <c r="I66" s="206">
        <v>0.76635416666666656</v>
      </c>
      <c r="J66" s="206">
        <v>0.89259259259259249</v>
      </c>
      <c r="K66" s="213"/>
      <c r="L66" s="202">
        <v>0.82361111111111107</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x14ac:dyDescent="0.2">
      <c r="A67" s="185">
        <v>65</v>
      </c>
      <c r="B67" s="186" t="s">
        <v>530</v>
      </c>
      <c r="C67" s="186" t="s">
        <v>809</v>
      </c>
      <c r="D67" s="187" t="s">
        <v>1873</v>
      </c>
      <c r="E67" s="188">
        <f>MIN(H67:AN67)</f>
        <v>0.76822916666666663</v>
      </c>
      <c r="F67" s="189">
        <f>COUNTA(H67:AN67)</f>
        <v>1</v>
      </c>
      <c r="G67" s="189">
        <v>2009</v>
      </c>
      <c r="H67" s="199"/>
      <c r="I67" s="189"/>
      <c r="J67" s="189"/>
      <c r="K67" s="189"/>
      <c r="L67" s="189"/>
      <c r="M67" s="189"/>
      <c r="N67" s="193"/>
      <c r="O67" s="189"/>
      <c r="P67" s="197">
        <v>0.76822916666666663</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x14ac:dyDescent="0.2">
      <c r="A68" s="185">
        <v>66</v>
      </c>
      <c r="B68" s="214" t="s">
        <v>921</v>
      </c>
      <c r="C68" s="214" t="s">
        <v>416</v>
      </c>
      <c r="D68" s="215" t="s">
        <v>1873</v>
      </c>
      <c r="E68" s="188">
        <f>MIN(H68:AN68)</f>
        <v>0.76877314814814823</v>
      </c>
      <c r="F68" s="189">
        <f>COUNTA(H68:AN68)</f>
        <v>1</v>
      </c>
      <c r="G68" s="189">
        <v>2010</v>
      </c>
      <c r="H68" s="199"/>
      <c r="I68" s="189"/>
      <c r="J68" s="189"/>
      <c r="K68" s="189"/>
      <c r="L68" s="189"/>
      <c r="M68" s="189"/>
      <c r="N68" s="193"/>
      <c r="O68" s="193">
        <v>0.76877314814814823</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x14ac:dyDescent="0.2">
      <c r="A69" s="185">
        <v>67</v>
      </c>
      <c r="B69" s="214" t="s">
        <v>460</v>
      </c>
      <c r="C69" s="214" t="s">
        <v>942</v>
      </c>
      <c r="D69" s="187" t="s">
        <v>1873</v>
      </c>
      <c r="E69" s="188">
        <f>MIN(H69:AN69)</f>
        <v>0.77151620370370377</v>
      </c>
      <c r="F69" s="189">
        <f>COUNTA(H69:AN69)</f>
        <v>2</v>
      </c>
      <c r="G69" s="189">
        <v>2013</v>
      </c>
      <c r="H69" s="199"/>
      <c r="I69" s="189"/>
      <c r="J69" s="189"/>
      <c r="K69" s="189"/>
      <c r="L69" s="202">
        <v>0.77151620370370377</v>
      </c>
      <c r="M69" s="189"/>
      <c r="N69" s="193"/>
      <c r="O69" s="193">
        <v>0.84790509259259261</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x14ac:dyDescent="0.2">
      <c r="A70" s="185">
        <v>68</v>
      </c>
      <c r="B70" s="186" t="s">
        <v>506</v>
      </c>
      <c r="C70" s="186" t="s">
        <v>822</v>
      </c>
      <c r="D70" s="187" t="s">
        <v>1873</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0.89236111111111116</v>
      </c>
      <c r="AI70" s="207">
        <v>0.82231481481481483</v>
      </c>
      <c r="AJ70" s="193"/>
      <c r="AK70" s="193"/>
      <c r="AL70" s="193"/>
      <c r="AM70" s="193"/>
      <c r="AN70" s="193"/>
    </row>
    <row r="71" spans="1:40" ht="12" customHeight="1" x14ac:dyDescent="0.2">
      <c r="A71" s="185">
        <v>69</v>
      </c>
      <c r="B71" s="186" t="s">
        <v>73</v>
      </c>
      <c r="C71" s="186" t="s">
        <v>72</v>
      </c>
      <c r="D71" s="187" t="s">
        <v>1873</v>
      </c>
      <c r="E71" s="188">
        <f>MIN(H71:AN71)</f>
        <v>0.77916666666666667</v>
      </c>
      <c r="F71" s="189">
        <f>COUNTA(H71:AN71)</f>
        <v>2</v>
      </c>
      <c r="G71" s="189">
        <v>2009</v>
      </c>
      <c r="H71" s="199"/>
      <c r="I71" s="189"/>
      <c r="J71" s="189"/>
      <c r="K71" s="189"/>
      <c r="L71" s="189"/>
      <c r="M71" s="189"/>
      <c r="N71" s="193"/>
      <c r="O71" s="189"/>
      <c r="P71" s="197">
        <v>0.77916666666666667</v>
      </c>
      <c r="Q71" s="197">
        <v>0.88056712962962969</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x14ac:dyDescent="0.2">
      <c r="A72" s="185">
        <v>70</v>
      </c>
      <c r="B72" s="263" t="s">
        <v>2252</v>
      </c>
      <c r="C72" s="263" t="s">
        <v>2253</v>
      </c>
      <c r="D72" s="266" t="s">
        <v>1873</v>
      </c>
      <c r="E72" s="188">
        <f>MIN(H72:AN72)</f>
        <v>0.77929398148148143</v>
      </c>
      <c r="F72" s="189">
        <f>COUNTA(H72:AN72)</f>
        <v>1</v>
      </c>
      <c r="G72" s="189">
        <v>2016</v>
      </c>
      <c r="H72" s="199"/>
      <c r="I72" s="206">
        <v>0.77929398148148143</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x14ac:dyDescent="0.2">
      <c r="A73" s="185">
        <v>71</v>
      </c>
      <c r="B73" s="186" t="s">
        <v>440</v>
      </c>
      <c r="C73" s="186" t="s">
        <v>441</v>
      </c>
      <c r="D73" s="187" t="s">
        <v>1873</v>
      </c>
      <c r="E73" s="188">
        <f>MIN(H73:AN73)</f>
        <v>0.78114583333333332</v>
      </c>
      <c r="F73" s="189">
        <f>COUNTA(H73:AN73)</f>
        <v>1</v>
      </c>
      <c r="G73" s="189">
        <v>2002</v>
      </c>
      <c r="H73" s="199"/>
      <c r="I73" s="189"/>
      <c r="J73" s="189"/>
      <c r="K73" s="189"/>
      <c r="L73" s="189"/>
      <c r="M73" s="189"/>
      <c r="N73" s="193"/>
      <c r="O73" s="189"/>
      <c r="P73" s="185"/>
      <c r="Q73" s="185"/>
      <c r="R73" s="185"/>
      <c r="S73" s="185"/>
      <c r="T73" s="185"/>
      <c r="U73" s="185"/>
      <c r="V73" s="185"/>
      <c r="W73" s="198">
        <v>0.78114583333333332</v>
      </c>
      <c r="X73" s="185"/>
      <c r="Y73" s="185"/>
      <c r="Z73" s="185"/>
      <c r="AA73" s="185"/>
      <c r="AB73" s="185"/>
      <c r="AC73" s="185"/>
      <c r="AD73" s="185"/>
      <c r="AE73" s="185"/>
      <c r="AF73" s="185"/>
      <c r="AG73" s="185"/>
      <c r="AH73" s="185"/>
      <c r="AI73" s="185"/>
      <c r="AJ73" s="193"/>
      <c r="AK73" s="193"/>
      <c r="AL73" s="193"/>
      <c r="AM73" s="193"/>
      <c r="AN73" s="193"/>
    </row>
    <row r="74" spans="1:40" ht="12" customHeight="1" x14ac:dyDescent="0.2">
      <c r="A74" s="185">
        <v>72</v>
      </c>
      <c r="B74" s="186" t="s">
        <v>1812</v>
      </c>
      <c r="C74" s="186" t="s">
        <v>513</v>
      </c>
      <c r="D74" s="187" t="s">
        <v>1874</v>
      </c>
      <c r="E74" s="188">
        <f>MIN(H74:AN74)</f>
        <v>0.78129629629629627</v>
      </c>
      <c r="F74" s="189">
        <f>COUNTA(H74:AN74)</f>
        <v>2</v>
      </c>
      <c r="G74" s="189">
        <v>2014</v>
      </c>
      <c r="H74" s="199"/>
      <c r="I74" s="189"/>
      <c r="J74" s="189"/>
      <c r="K74" s="209">
        <v>0.78129629629629627</v>
      </c>
      <c r="L74" s="189"/>
      <c r="M74" s="193">
        <v>0.89780092592592586</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x14ac:dyDescent="0.2">
      <c r="A75" s="185">
        <v>73</v>
      </c>
      <c r="B75" s="186" t="s">
        <v>407</v>
      </c>
      <c r="C75" s="186" t="s">
        <v>637</v>
      </c>
      <c r="D75" s="187" t="s">
        <v>1873</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0.94144675925925936</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x14ac:dyDescent="0.2">
      <c r="A76" s="185">
        <v>74</v>
      </c>
      <c r="B76" s="265" t="s">
        <v>2040</v>
      </c>
      <c r="C76" s="265" t="s">
        <v>2041</v>
      </c>
      <c r="D76" s="187" t="s">
        <v>1873</v>
      </c>
      <c r="E76" s="188">
        <f>MIN(H76:AN76)</f>
        <v>0.78318287037037038</v>
      </c>
      <c r="F76" s="189">
        <f>COUNTA(H76:AN76)</f>
        <v>1</v>
      </c>
      <c r="G76" s="189">
        <v>2014</v>
      </c>
      <c r="H76" s="199"/>
      <c r="I76" s="189"/>
      <c r="J76" s="189"/>
      <c r="K76" s="193">
        <v>0.78318287037037038</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x14ac:dyDescent="0.2">
      <c r="A77" s="185">
        <v>75</v>
      </c>
      <c r="B77" s="186" t="s">
        <v>499</v>
      </c>
      <c r="C77" s="186" t="s">
        <v>498</v>
      </c>
      <c r="D77" s="187" t="s">
        <v>1873</v>
      </c>
      <c r="E77" s="188">
        <f>MIN(H77:AN77)</f>
        <v>0.78364583333333337</v>
      </c>
      <c r="F77" s="189">
        <f>COUNTA(H77:AN77)</f>
        <v>1</v>
      </c>
      <c r="G77" s="189">
        <v>2006</v>
      </c>
      <c r="H77" s="199"/>
      <c r="I77" s="189"/>
      <c r="J77" s="189"/>
      <c r="K77" s="189"/>
      <c r="L77" s="189"/>
      <c r="M77" s="189"/>
      <c r="N77" s="193"/>
      <c r="O77" s="189"/>
      <c r="P77" s="185"/>
      <c r="Q77" s="185"/>
      <c r="R77" s="185"/>
      <c r="S77" s="197">
        <v>0.78364583333333337</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x14ac:dyDescent="0.2">
      <c r="A78" s="185">
        <v>76</v>
      </c>
      <c r="B78" s="263" t="s">
        <v>2096</v>
      </c>
      <c r="C78" s="263" t="s">
        <v>4</v>
      </c>
      <c r="D78" s="264" t="s">
        <v>1874</v>
      </c>
      <c r="E78" s="188">
        <f>MIN(H78:AN78)</f>
        <v>0.78369212962962964</v>
      </c>
      <c r="F78" s="189">
        <f>COUNTA(H78:AN78)</f>
        <v>1</v>
      </c>
      <c r="G78" s="189">
        <v>2017</v>
      </c>
      <c r="H78" s="262">
        <v>0.78369212962962964</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x14ac:dyDescent="0.2">
      <c r="A79" s="185">
        <v>77</v>
      </c>
      <c r="B79" s="265" t="s">
        <v>1969</v>
      </c>
      <c r="C79" s="265" t="s">
        <v>1856</v>
      </c>
      <c r="D79" s="187" t="s">
        <v>1873</v>
      </c>
      <c r="E79" s="188">
        <f>MIN(H79:AN79)</f>
        <v>0.78538194444444442</v>
      </c>
      <c r="F79" s="189">
        <f>COUNTA(H79:AN79)</f>
        <v>3</v>
      </c>
      <c r="G79" s="189">
        <v>2016</v>
      </c>
      <c r="H79" s="199"/>
      <c r="I79" s="206">
        <v>0.78538194444444442</v>
      </c>
      <c r="J79" s="206">
        <v>0.83561342592592591</v>
      </c>
      <c r="K79" s="193">
        <v>0.96578703703703705</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x14ac:dyDescent="0.2">
      <c r="A80" s="185">
        <v>78</v>
      </c>
      <c r="B80" s="186" t="s">
        <v>624</v>
      </c>
      <c r="C80" s="186" t="s">
        <v>1807</v>
      </c>
      <c r="D80" s="187" t="s">
        <v>1873</v>
      </c>
      <c r="E80" s="188">
        <f>MIN(H80:AN80)</f>
        <v>0.78755787037037039</v>
      </c>
      <c r="F80" s="189">
        <f>COUNTA(H80:AN80)</f>
        <v>1</v>
      </c>
      <c r="G80" s="189">
        <v>2012</v>
      </c>
      <c r="H80" s="199"/>
      <c r="I80" s="189"/>
      <c r="J80" s="189"/>
      <c r="K80" s="189"/>
      <c r="L80" s="189"/>
      <c r="M80" s="193">
        <v>0.78755787037037039</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x14ac:dyDescent="0.2">
      <c r="A81" s="185">
        <v>79</v>
      </c>
      <c r="B81" s="186" t="s">
        <v>590</v>
      </c>
      <c r="C81" s="186" t="s">
        <v>589</v>
      </c>
      <c r="D81" s="187" t="s">
        <v>1873</v>
      </c>
      <c r="E81" s="188">
        <f>MIN(H81:AN81)</f>
        <v>0.78993055555555547</v>
      </c>
      <c r="F81" s="189">
        <f>COUNTA(H81:AN81)</f>
        <v>2</v>
      </c>
      <c r="G81" s="189">
        <v>2005</v>
      </c>
      <c r="H81" s="199"/>
      <c r="I81" s="189"/>
      <c r="J81" s="189"/>
      <c r="K81" s="189"/>
      <c r="L81" s="189"/>
      <c r="M81" s="189"/>
      <c r="N81" s="193"/>
      <c r="O81" s="189"/>
      <c r="P81" s="185"/>
      <c r="Q81" s="185"/>
      <c r="R81" s="185"/>
      <c r="S81" s="185"/>
      <c r="T81" s="204">
        <v>0.78993055555555547</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x14ac:dyDescent="0.2">
      <c r="A82" s="185">
        <v>80</v>
      </c>
      <c r="B82" s="212" t="s">
        <v>1878</v>
      </c>
      <c r="C82" s="212" t="s">
        <v>661</v>
      </c>
      <c r="D82" s="255" t="s">
        <v>1873</v>
      </c>
      <c r="E82" s="188">
        <f>MIN(H82:AN82)</f>
        <v>0.79059027777777768</v>
      </c>
      <c r="F82" s="189">
        <f>COUNTA(H82:AN82)</f>
        <v>1</v>
      </c>
      <c r="G82" s="213">
        <v>2013</v>
      </c>
      <c r="H82" s="255"/>
      <c r="I82" s="213"/>
      <c r="J82" s="213"/>
      <c r="K82" s="213"/>
      <c r="L82" s="202">
        <v>0.79059027777777768</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x14ac:dyDescent="0.2">
      <c r="A83" s="185">
        <v>81</v>
      </c>
      <c r="B83" s="267" t="s">
        <v>2030</v>
      </c>
      <c r="C83" s="267" t="s">
        <v>357</v>
      </c>
      <c r="D83" s="187" t="s">
        <v>1873</v>
      </c>
      <c r="E83" s="188">
        <f>MIN(H83:AN83)</f>
        <v>0.79077546296296297</v>
      </c>
      <c r="F83" s="189">
        <f>COUNTA(H83:AN83)</f>
        <v>1</v>
      </c>
      <c r="G83" s="189">
        <v>2015</v>
      </c>
      <c r="H83" s="199"/>
      <c r="I83" s="189"/>
      <c r="J83" s="206">
        <v>0.79077546296296297</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x14ac:dyDescent="0.2">
      <c r="A84" s="185">
        <v>82</v>
      </c>
      <c r="B84" s="267" t="s">
        <v>1965</v>
      </c>
      <c r="C84" s="267" t="s">
        <v>2147</v>
      </c>
      <c r="D84" s="187" t="s">
        <v>1873</v>
      </c>
      <c r="E84" s="188">
        <f>MIN(H84:AN84)</f>
        <v>0.79186342592592596</v>
      </c>
      <c r="F84" s="189">
        <f>COUNTA(H84:AN84)</f>
        <v>1</v>
      </c>
      <c r="G84" s="189">
        <v>2015</v>
      </c>
      <c r="H84" s="199"/>
      <c r="I84" s="189"/>
      <c r="J84" s="206">
        <v>0.79186342592592596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x14ac:dyDescent="0.2">
      <c r="A85" s="185">
        <v>83</v>
      </c>
      <c r="B85" s="186" t="s">
        <v>838</v>
      </c>
      <c r="C85" s="186" t="s">
        <v>1808</v>
      </c>
      <c r="D85" s="187" t="s">
        <v>1873</v>
      </c>
      <c r="E85" s="188">
        <f>MIN(H85:AN85)</f>
        <v>0.79271990740740739</v>
      </c>
      <c r="F85" s="189">
        <f>COUNTA(H85:AN85)</f>
        <v>1</v>
      </c>
      <c r="G85" s="189">
        <v>2012</v>
      </c>
      <c r="H85" s="254"/>
      <c r="I85" s="189"/>
      <c r="J85" s="189"/>
      <c r="K85" s="189"/>
      <c r="L85" s="189"/>
      <c r="M85" s="193">
        <v>0.79271990740740739</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x14ac:dyDescent="0.2">
      <c r="A86" s="185">
        <v>84</v>
      </c>
      <c r="B86" s="186" t="s">
        <v>515</v>
      </c>
      <c r="C86" s="186" t="s">
        <v>514</v>
      </c>
      <c r="D86" s="187" t="s">
        <v>1874</v>
      </c>
      <c r="E86" s="188">
        <f>MIN(H86:AN86)</f>
        <v>0.79327546296296303</v>
      </c>
      <c r="F86" s="189">
        <f>COUNTA(H86:AN86)</f>
        <v>11</v>
      </c>
      <c r="G86" s="189">
        <v>2014</v>
      </c>
      <c r="H86" s="199"/>
      <c r="I86" s="206">
        <v>0.83146990740740734</v>
      </c>
      <c r="J86" s="206">
        <v>0.9394097222222223</v>
      </c>
      <c r="K86" s="193">
        <v>0.79327546296296303</v>
      </c>
      <c r="L86" s="217">
        <v>0.81046296296296294</v>
      </c>
      <c r="M86" s="210">
        <v>0.84422453703703704</v>
      </c>
      <c r="N86" s="193"/>
      <c r="O86" s="193">
        <v>0.8924537037037038</v>
      </c>
      <c r="P86" s="197">
        <v>0.87905092592592593</v>
      </c>
      <c r="Q86" s="197">
        <v>0.90194444444444455</v>
      </c>
      <c r="R86" s="197">
        <v>0.94644675925925925</v>
      </c>
      <c r="S86" s="197">
        <v>0.92791666666666661</v>
      </c>
      <c r="T86" s="193">
        <v>0.96263888888888882</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x14ac:dyDescent="0.2">
      <c r="A87" s="185">
        <v>85</v>
      </c>
      <c r="B87" s="214" t="s">
        <v>935</v>
      </c>
      <c r="C87" s="214" t="s">
        <v>0</v>
      </c>
      <c r="D87" s="187" t="s">
        <v>1873</v>
      </c>
      <c r="E87" s="188">
        <f>MIN(H87:AN87)</f>
        <v>0.79420138888888892</v>
      </c>
      <c r="F87" s="189">
        <f>COUNTA(H87:AN87)</f>
        <v>1</v>
      </c>
      <c r="G87" s="189">
        <v>2010</v>
      </c>
      <c r="H87" s="199"/>
      <c r="I87" s="189"/>
      <c r="J87" s="189"/>
      <c r="K87" s="189"/>
      <c r="L87" s="189"/>
      <c r="M87" s="189"/>
      <c r="N87" s="193"/>
      <c r="O87" s="193">
        <v>0.79420138888888892</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x14ac:dyDescent="0.2">
      <c r="A88" s="185">
        <v>86</v>
      </c>
      <c r="B88" s="263" t="s">
        <v>2363</v>
      </c>
      <c r="C88" s="263" t="s">
        <v>643</v>
      </c>
      <c r="D88" s="264" t="s">
        <v>1873</v>
      </c>
      <c r="E88" s="188">
        <f>MIN(H88:AN88)</f>
        <v>0.79467592592592595</v>
      </c>
      <c r="F88" s="189">
        <f>COUNTA(H88:AN88)</f>
        <v>1</v>
      </c>
      <c r="G88" s="189">
        <v>2017</v>
      </c>
      <c r="H88" s="251">
        <v>0.79467592592592595</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x14ac:dyDescent="0.2">
      <c r="A89" s="185">
        <v>87</v>
      </c>
      <c r="B89" s="186" t="s">
        <v>397</v>
      </c>
      <c r="C89" s="186" t="s">
        <v>549</v>
      </c>
      <c r="D89" s="187" t="s">
        <v>1873</v>
      </c>
      <c r="E89" s="188">
        <f>MIN(H89:AN89)</f>
        <v>0.79502314814814812</v>
      </c>
      <c r="F89" s="189">
        <f>COUNTA(H89:AN89)</f>
        <v>1</v>
      </c>
      <c r="G89" s="189">
        <v>2008</v>
      </c>
      <c r="H89" s="254"/>
      <c r="I89" s="189"/>
      <c r="J89" s="189"/>
      <c r="K89" s="189"/>
      <c r="L89" s="189"/>
      <c r="M89" s="189"/>
      <c r="N89" s="193"/>
      <c r="O89" s="189"/>
      <c r="P89" s="185"/>
      <c r="Q89" s="197">
        <v>0.79502314814814812</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x14ac:dyDescent="0.2">
      <c r="A90" s="185">
        <v>88</v>
      </c>
      <c r="B90" s="186" t="s">
        <v>488</v>
      </c>
      <c r="C90" s="186" t="s">
        <v>1804</v>
      </c>
      <c r="D90" s="187" t="s">
        <v>1873</v>
      </c>
      <c r="E90" s="188">
        <f>MIN(H90:AN90)</f>
        <v>0.79555555555555557</v>
      </c>
      <c r="F90" s="189">
        <f>COUNTA(H90:AN90)</f>
        <v>2</v>
      </c>
      <c r="G90" s="189">
        <v>2012</v>
      </c>
      <c r="H90" s="199"/>
      <c r="I90" s="206">
        <v>0.79555555555555557</v>
      </c>
      <c r="J90" s="189"/>
      <c r="K90" s="189"/>
      <c r="L90" s="189"/>
      <c r="M90" s="193">
        <v>0.85028935185185184</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x14ac:dyDescent="0.2">
      <c r="A91" s="185">
        <v>89</v>
      </c>
      <c r="B91" s="186" t="s">
        <v>820</v>
      </c>
      <c r="C91" s="186" t="s">
        <v>421</v>
      </c>
      <c r="D91" s="187" t="s">
        <v>1873</v>
      </c>
      <c r="E91" s="188">
        <f>MIN(H91:AN91)</f>
        <v>0.79740740740740745</v>
      </c>
      <c r="F91" s="189">
        <f>COUNTA(H91:AN91)</f>
        <v>1</v>
      </c>
      <c r="G91" s="189">
        <v>2008</v>
      </c>
      <c r="H91" s="199"/>
      <c r="I91" s="189"/>
      <c r="J91" s="189"/>
      <c r="K91" s="189"/>
      <c r="L91" s="189"/>
      <c r="M91" s="189"/>
      <c r="N91" s="193"/>
      <c r="O91" s="189"/>
      <c r="P91" s="185"/>
      <c r="Q91" s="197">
        <v>0.79740740740740745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x14ac:dyDescent="0.2">
      <c r="A92" s="185">
        <v>90</v>
      </c>
      <c r="B92" s="186" t="s">
        <v>443</v>
      </c>
      <c r="C92" s="186" t="s">
        <v>444</v>
      </c>
      <c r="D92" s="187" t="s">
        <v>1873</v>
      </c>
      <c r="E92" s="188">
        <f>MIN(H92:AN92)</f>
        <v>0.79740740740740745</v>
      </c>
      <c r="F92" s="189">
        <f>COUNTA(H92:AN92)</f>
        <v>6</v>
      </c>
      <c r="G92" s="189">
        <v>2008</v>
      </c>
      <c r="H92" s="199"/>
      <c r="I92" s="189"/>
      <c r="J92" s="189"/>
      <c r="K92" s="189"/>
      <c r="L92" s="189"/>
      <c r="M92" s="189"/>
      <c r="N92" s="193"/>
      <c r="O92" s="189"/>
      <c r="P92" s="185"/>
      <c r="Q92" s="197">
        <v>0.79740740740740745</v>
      </c>
      <c r="R92" s="197">
        <v>0.84166666666666667</v>
      </c>
      <c r="S92" s="197">
        <v>0.84111111111111114</v>
      </c>
      <c r="T92" s="185"/>
      <c r="U92" s="197">
        <v>0.84386574074074072</v>
      </c>
      <c r="V92" s="185"/>
      <c r="W92" s="197">
        <v>0.82016203703703694</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x14ac:dyDescent="0.2">
      <c r="A93" s="185">
        <v>91</v>
      </c>
      <c r="B93" s="186" t="s">
        <v>425</v>
      </c>
      <c r="C93" s="186" t="s">
        <v>442</v>
      </c>
      <c r="D93" s="187" t="s">
        <v>1873</v>
      </c>
      <c r="E93" s="188">
        <f>MIN(H93:AN93)</f>
        <v>0.79756944444444444</v>
      </c>
      <c r="F93" s="189">
        <f>COUNTA(H93:AN93)</f>
        <v>1</v>
      </c>
      <c r="G93" s="189">
        <v>2002</v>
      </c>
      <c r="H93" s="199"/>
      <c r="I93" s="189"/>
      <c r="J93" s="189"/>
      <c r="K93" s="189"/>
      <c r="L93" s="189"/>
      <c r="M93" s="189"/>
      <c r="N93" s="193"/>
      <c r="O93" s="189"/>
      <c r="P93" s="185"/>
      <c r="Q93" s="185"/>
      <c r="R93" s="185"/>
      <c r="S93" s="185"/>
      <c r="T93" s="185"/>
      <c r="U93" s="185"/>
      <c r="V93" s="185"/>
      <c r="W93" s="197">
        <v>0.79756944444444444</v>
      </c>
      <c r="X93" s="185"/>
      <c r="Y93" s="185"/>
      <c r="Z93" s="185"/>
      <c r="AA93" s="185"/>
      <c r="AB93" s="185"/>
      <c r="AC93" s="185"/>
      <c r="AD93" s="185"/>
      <c r="AE93" s="185"/>
      <c r="AF93" s="185"/>
      <c r="AG93" s="185"/>
      <c r="AH93" s="185"/>
      <c r="AI93" s="185"/>
      <c r="AJ93" s="193"/>
      <c r="AK93" s="193"/>
      <c r="AL93" s="193"/>
      <c r="AM93" s="193"/>
      <c r="AN93" s="193"/>
    </row>
    <row r="94" spans="1:40" ht="12" customHeight="1" x14ac:dyDescent="0.2">
      <c r="A94" s="185">
        <v>92</v>
      </c>
      <c r="B94" s="186" t="s">
        <v>501</v>
      </c>
      <c r="C94" s="186" t="s">
        <v>514</v>
      </c>
      <c r="D94" s="187" t="s">
        <v>1873</v>
      </c>
      <c r="E94" s="188">
        <f>MIN(H94:AN94)</f>
        <v>0.79817129629629635</v>
      </c>
      <c r="F94" s="189">
        <f>COUNTA(H94:AN94)</f>
        <v>1</v>
      </c>
      <c r="G94" s="189">
        <v>2009</v>
      </c>
      <c r="H94" s="199"/>
      <c r="I94" s="189"/>
      <c r="J94" s="189"/>
      <c r="K94" s="189"/>
      <c r="L94" s="189"/>
      <c r="M94" s="189"/>
      <c r="N94" s="193"/>
      <c r="O94" s="189"/>
      <c r="P94" s="197">
        <v>0.79817129629629635</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x14ac:dyDescent="0.2">
      <c r="A95" s="185">
        <v>93</v>
      </c>
      <c r="B95" s="186" t="s">
        <v>465</v>
      </c>
      <c r="C95" s="186" t="s">
        <v>20</v>
      </c>
      <c r="D95" s="187" t="s">
        <v>1873</v>
      </c>
      <c r="E95" s="188">
        <f>MIN(H95:AN95)</f>
        <v>0.79817129629629635</v>
      </c>
      <c r="F95" s="189">
        <f>COUNTA(H95:AN95)</f>
        <v>2</v>
      </c>
      <c r="G95" s="189">
        <v>2009</v>
      </c>
      <c r="H95" s="199"/>
      <c r="I95" s="189"/>
      <c r="J95" s="189"/>
      <c r="K95" s="189"/>
      <c r="L95" s="189"/>
      <c r="M95" s="189"/>
      <c r="N95" s="193"/>
      <c r="O95" s="189"/>
      <c r="P95" s="197">
        <v>0.79817129629629635</v>
      </c>
      <c r="Q95" s="185"/>
      <c r="R95" s="197">
        <v>0.98332175925925924</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x14ac:dyDescent="0.2">
      <c r="A96" s="185">
        <v>94</v>
      </c>
      <c r="B96" s="186" t="s">
        <v>425</v>
      </c>
      <c r="C96" s="186" t="s">
        <v>662</v>
      </c>
      <c r="D96" s="187" t="s">
        <v>1873</v>
      </c>
      <c r="E96" s="188">
        <f>MIN(H96:AN96)</f>
        <v>0.79857638888888882</v>
      </c>
      <c r="F96" s="189">
        <f>COUNTA(H96:AN96)</f>
        <v>3</v>
      </c>
      <c r="G96" s="189">
        <v>2015</v>
      </c>
      <c r="H96" s="199"/>
      <c r="I96" s="189"/>
      <c r="J96" s="206">
        <v>0.79857638888888882</v>
      </c>
      <c r="K96" s="193">
        <v>0.81612268518518516</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x14ac:dyDescent="0.2">
      <c r="A97" s="185">
        <v>95</v>
      </c>
      <c r="B97" s="186" t="s">
        <v>731</v>
      </c>
      <c r="C97" s="186" t="s">
        <v>102</v>
      </c>
      <c r="D97" s="187" t="s">
        <v>1874</v>
      </c>
      <c r="E97" s="188">
        <f>MIN(H97:AN97)</f>
        <v>0.79994212962962974</v>
      </c>
      <c r="F97" s="189">
        <f>COUNTA(H97:AN97)</f>
        <v>3</v>
      </c>
      <c r="G97" s="189">
        <v>2011</v>
      </c>
      <c r="H97" s="199"/>
      <c r="I97" s="189"/>
      <c r="J97" s="189"/>
      <c r="K97" s="189"/>
      <c r="L97" s="189"/>
      <c r="M97" s="189"/>
      <c r="N97" s="193">
        <v>0.79994212962962974</v>
      </c>
      <c r="O97" s="193">
        <v>0.84200231481481491</v>
      </c>
      <c r="P97" s="211">
        <v>0.83018518518518514</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x14ac:dyDescent="0.2">
      <c r="A98" s="185">
        <v>96</v>
      </c>
      <c r="B98" s="186" t="s">
        <v>552</v>
      </c>
      <c r="C98" s="186" t="s">
        <v>595</v>
      </c>
      <c r="D98" s="187" t="s">
        <v>1873</v>
      </c>
      <c r="E98" s="188">
        <f>MIN(H98:AN98)</f>
        <v>0.8002893518518519</v>
      </c>
      <c r="F98" s="189">
        <f>COUNTA(H98:AN98)</f>
        <v>4</v>
      </c>
      <c r="G98" s="189">
        <v>2013</v>
      </c>
      <c r="H98" s="199"/>
      <c r="I98" s="189"/>
      <c r="J98" s="206">
        <v>0.92501157407407408</v>
      </c>
      <c r="K98" s="189"/>
      <c r="L98" s="202">
        <v>0.8002893518518519</v>
      </c>
      <c r="M98" s="189"/>
      <c r="N98" s="193">
        <v>0.82489583333333327</v>
      </c>
      <c r="O98" s="189"/>
      <c r="P98" s="185"/>
      <c r="Q98" s="185"/>
      <c r="R98" s="185"/>
      <c r="S98" s="185"/>
      <c r="T98" s="193">
        <v>0.86517361111111113</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x14ac:dyDescent="0.2">
      <c r="A99" s="185">
        <v>97</v>
      </c>
      <c r="B99" s="186" t="s">
        <v>1818</v>
      </c>
      <c r="C99" s="186" t="s">
        <v>476</v>
      </c>
      <c r="D99" s="187" t="s">
        <v>1874</v>
      </c>
      <c r="E99" s="188">
        <f>MIN(H99:AN99)</f>
        <v>0.80114583333333333</v>
      </c>
      <c r="F99" s="189">
        <f>COUNTA(H99:AN99)</f>
        <v>3</v>
      </c>
      <c r="G99" s="189">
        <v>2017</v>
      </c>
      <c r="H99" s="252">
        <v>0.80114583333333333</v>
      </c>
      <c r="I99" s="189"/>
      <c r="J99" s="189"/>
      <c r="K99" s="193">
        <v>0.86591435185185184</v>
      </c>
      <c r="L99" s="189"/>
      <c r="M99" s="193">
        <v>0.95403935185185185</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x14ac:dyDescent="0.2">
      <c r="A100" s="185">
        <v>98</v>
      </c>
      <c r="B100" s="186" t="s">
        <v>621</v>
      </c>
      <c r="C100" s="186" t="s">
        <v>620</v>
      </c>
      <c r="D100" s="187" t="s">
        <v>1873</v>
      </c>
      <c r="E100" s="188">
        <f>MIN(H100:AN100)</f>
        <v>0.80157407407407411</v>
      </c>
      <c r="F100" s="189">
        <f>COUNTA(H100:AN100)</f>
        <v>2</v>
      </c>
      <c r="G100" s="189">
        <v>2008</v>
      </c>
      <c r="H100" s="199"/>
      <c r="I100" s="189"/>
      <c r="J100" s="189"/>
      <c r="K100" s="189"/>
      <c r="L100" s="189"/>
      <c r="M100" s="189"/>
      <c r="N100" s="193"/>
      <c r="O100" s="189"/>
      <c r="P100" s="185"/>
      <c r="Q100" s="197">
        <v>0.80157407407407411</v>
      </c>
      <c r="R100" s="185"/>
      <c r="S100" s="185"/>
      <c r="T100" s="194">
        <v>1.1462731481481481</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x14ac:dyDescent="0.2">
      <c r="A101" s="185">
        <v>99</v>
      </c>
      <c r="B101" s="212" t="s">
        <v>892</v>
      </c>
      <c r="C101" s="212" t="s">
        <v>893</v>
      </c>
      <c r="D101" s="187" t="s">
        <v>1873</v>
      </c>
      <c r="E101" s="188">
        <f>MIN(H101:AN101)</f>
        <v>0.80238425925925927</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0.80238425925925927</v>
      </c>
      <c r="AK101" s="193"/>
      <c r="AL101" s="193"/>
      <c r="AM101" s="193"/>
      <c r="AN101" s="193"/>
    </row>
    <row r="102" spans="1:40" ht="12" customHeight="1" x14ac:dyDescent="0.2">
      <c r="A102" s="185">
        <v>100</v>
      </c>
      <c r="B102" s="186" t="s">
        <v>559</v>
      </c>
      <c r="C102" s="186" t="s">
        <v>632</v>
      </c>
      <c r="D102" s="187" t="s">
        <v>1873</v>
      </c>
      <c r="E102" s="188">
        <f>MIN(H102:AN102)</f>
        <v>0.80261574074074071</v>
      </c>
      <c r="F102" s="189">
        <f>COUNTA(H102:AN102)</f>
        <v>1</v>
      </c>
      <c r="G102" s="189">
        <v>2004</v>
      </c>
      <c r="H102" s="199"/>
      <c r="I102" s="189"/>
      <c r="J102" s="189"/>
      <c r="K102" s="189"/>
      <c r="L102" s="189"/>
      <c r="M102" s="189"/>
      <c r="N102" s="193"/>
      <c r="O102" s="189"/>
      <c r="P102" s="185"/>
      <c r="Q102" s="185"/>
      <c r="R102" s="185"/>
      <c r="S102" s="185"/>
      <c r="T102" s="185"/>
      <c r="U102" s="197">
        <v>0.80261574074074071</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x14ac:dyDescent="0.2">
      <c r="A103" s="185">
        <v>101</v>
      </c>
      <c r="B103" s="186" t="s">
        <v>465</v>
      </c>
      <c r="C103" s="186" t="s">
        <v>1077</v>
      </c>
      <c r="D103" s="187" t="s">
        <v>1873</v>
      </c>
      <c r="E103" s="188">
        <f>MIN(H103:AN103)</f>
        <v>0.80342592592592599</v>
      </c>
      <c r="F103" s="189">
        <f>COUNTA(H103:AN103)</f>
        <v>1</v>
      </c>
      <c r="G103" s="189">
        <v>2011</v>
      </c>
      <c r="H103" s="199"/>
      <c r="I103" s="189"/>
      <c r="J103" s="189"/>
      <c r="K103" s="189"/>
      <c r="L103" s="189"/>
      <c r="M103" s="189"/>
      <c r="N103" s="193">
        <v>0.80342592592592599</v>
      </c>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x14ac:dyDescent="0.2">
      <c r="A104" s="185">
        <v>102</v>
      </c>
      <c r="B104" s="212" t="s">
        <v>1879</v>
      </c>
      <c r="C104" s="212" t="s">
        <v>83</v>
      </c>
      <c r="D104" s="255" t="s">
        <v>1873</v>
      </c>
      <c r="E104" s="188">
        <f>MIN(H104:AN104)</f>
        <v>0.80342592592592599</v>
      </c>
      <c r="F104" s="189">
        <f>COUNTA(H104:AN104)</f>
        <v>1</v>
      </c>
      <c r="G104" s="213">
        <v>2013</v>
      </c>
      <c r="H104" s="255"/>
      <c r="I104" s="213"/>
      <c r="J104" s="213"/>
      <c r="K104" s="213"/>
      <c r="L104" s="202">
        <v>0.80342592592592599</v>
      </c>
      <c r="M104" s="189"/>
      <c r="N104" s="193"/>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x14ac:dyDescent="0.2">
      <c r="A105" s="185">
        <v>103</v>
      </c>
      <c r="B105" s="186" t="s">
        <v>705</v>
      </c>
      <c r="C105" s="186" t="s">
        <v>706</v>
      </c>
      <c r="D105" s="187" t="s">
        <v>1873</v>
      </c>
      <c r="E105" s="188">
        <f>MIN(H105:AN105)</f>
        <v>0.80723379629629621</v>
      </c>
      <c r="F105" s="189">
        <f>COUNTA(H105:AN105)</f>
        <v>4</v>
      </c>
      <c r="G105" s="189">
        <v>2009</v>
      </c>
      <c r="H105" s="199"/>
      <c r="I105" s="189"/>
      <c r="J105" s="206">
        <v>0.99561342592592583</v>
      </c>
      <c r="K105" s="189"/>
      <c r="L105" s="189"/>
      <c r="M105" s="189"/>
      <c r="N105" s="193"/>
      <c r="O105" s="189"/>
      <c r="P105" s="197">
        <v>0.80723379629629621</v>
      </c>
      <c r="Q105" s="193">
        <v>1.0291435185185185</v>
      </c>
      <c r="R105" s="185"/>
      <c r="S105" s="185"/>
      <c r="T105" s="185"/>
      <c r="U105" s="185"/>
      <c r="V105" s="197">
        <v>0.98406249999999995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x14ac:dyDescent="0.2">
      <c r="A106" s="185">
        <v>104</v>
      </c>
      <c r="B106" s="186" t="s">
        <v>417</v>
      </c>
      <c r="C106" s="186" t="s">
        <v>604</v>
      </c>
      <c r="D106" s="187" t="s">
        <v>1873</v>
      </c>
      <c r="E106" s="188">
        <f>MIN(H106:AN106)</f>
        <v>0.80795138888888884</v>
      </c>
      <c r="F106" s="189">
        <f>COUNTA(H106:AN106)</f>
        <v>2</v>
      </c>
      <c r="G106" s="189">
        <v>1990</v>
      </c>
      <c r="H106" s="199"/>
      <c r="I106" s="189"/>
      <c r="J106" s="189"/>
      <c r="K106" s="189"/>
      <c r="L106" s="189"/>
      <c r="M106" s="189"/>
      <c r="N106" s="193"/>
      <c r="O106" s="189"/>
      <c r="P106" s="185"/>
      <c r="Q106" s="185"/>
      <c r="R106" s="185"/>
      <c r="S106" s="185"/>
      <c r="T106" s="193">
        <v>0.98347222222222219</v>
      </c>
      <c r="U106" s="185"/>
      <c r="V106" s="185"/>
      <c r="W106" s="185"/>
      <c r="X106" s="185"/>
      <c r="Y106" s="185"/>
      <c r="Z106" s="185"/>
      <c r="AA106" s="185"/>
      <c r="AB106" s="185"/>
      <c r="AC106" s="185"/>
      <c r="AD106" s="185"/>
      <c r="AE106" s="185"/>
      <c r="AF106" s="185"/>
      <c r="AG106" s="185"/>
      <c r="AH106" s="185"/>
      <c r="AI106" s="207">
        <v>0.80795138888888884</v>
      </c>
      <c r="AJ106" s="193"/>
      <c r="AK106" s="193"/>
      <c r="AL106" s="193"/>
      <c r="AM106" s="193"/>
      <c r="AN106" s="193"/>
    </row>
    <row r="107" spans="1:40" ht="12" customHeight="1" x14ac:dyDescent="0.2">
      <c r="A107" s="185">
        <v>105</v>
      </c>
      <c r="B107" s="186" t="s">
        <v>660</v>
      </c>
      <c r="C107" s="186" t="s">
        <v>1093</v>
      </c>
      <c r="D107" s="187" t="s">
        <v>1873</v>
      </c>
      <c r="E107" s="188">
        <f>MIN(H107:AN107)</f>
        <v>0.80874999999999997</v>
      </c>
      <c r="F107" s="189">
        <f>COUNTA(H107:AN107)</f>
        <v>2</v>
      </c>
      <c r="G107" s="189">
        <v>2014</v>
      </c>
      <c r="H107" s="199"/>
      <c r="I107" s="189"/>
      <c r="J107" s="189"/>
      <c r="K107" s="193">
        <v>0.80874999999999997</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x14ac:dyDescent="0.2">
      <c r="A108" s="185">
        <v>106</v>
      </c>
      <c r="B108" s="214" t="s">
        <v>453</v>
      </c>
      <c r="C108" s="214" t="s">
        <v>945</v>
      </c>
      <c r="D108" s="187" t="s">
        <v>1873</v>
      </c>
      <c r="E108" s="188">
        <f>MIN(H108:AN108)</f>
        <v>0.80944444444444441</v>
      </c>
      <c r="F108" s="189">
        <f>COUNTA(H108:AN108)</f>
        <v>3</v>
      </c>
      <c r="G108" s="189">
        <v>2011</v>
      </c>
      <c r="H108" s="199"/>
      <c r="I108" s="189"/>
      <c r="J108" s="189"/>
      <c r="K108" s="189"/>
      <c r="L108" s="202">
        <v>0.90218750000000003</v>
      </c>
      <c r="M108" s="189"/>
      <c r="N108" s="193">
        <v>0.80944444444444441</v>
      </c>
      <c r="O108" s="193">
        <v>0.91378472222222218</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x14ac:dyDescent="0.2">
      <c r="A109" s="185">
        <v>107</v>
      </c>
      <c r="B109" s="263" t="s">
        <v>1882</v>
      </c>
      <c r="C109" s="263" t="s">
        <v>2255</v>
      </c>
      <c r="D109" s="266" t="s">
        <v>1873</v>
      </c>
      <c r="E109" s="188">
        <f>MIN(H109:AN109)</f>
        <v>0.80979166666666658</v>
      </c>
      <c r="F109" s="189">
        <f>COUNTA(H109:AN109)</f>
        <v>1</v>
      </c>
      <c r="G109" s="189">
        <v>2016</v>
      </c>
      <c r="H109" s="199"/>
      <c r="I109" s="206">
        <v>0.80979166666666658</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x14ac:dyDescent="0.2">
      <c r="A110" s="185">
        <v>108</v>
      </c>
      <c r="B110" s="263" t="s">
        <v>1882</v>
      </c>
      <c r="C110" s="263" t="s">
        <v>2256</v>
      </c>
      <c r="D110" s="266" t="s">
        <v>1873</v>
      </c>
      <c r="E110" s="188">
        <f>MIN(H110:AN110)</f>
        <v>0.80981481481481488</v>
      </c>
      <c r="F110" s="189">
        <f>COUNTA(H110:AN110)</f>
        <v>1</v>
      </c>
      <c r="G110" s="189">
        <v>2016</v>
      </c>
      <c r="H110" s="199"/>
      <c r="I110" s="206">
        <v>0.80981481481481488</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x14ac:dyDescent="0.2">
      <c r="A111" s="185">
        <v>109</v>
      </c>
      <c r="B111" s="263" t="s">
        <v>1952</v>
      </c>
      <c r="C111" s="263" t="s">
        <v>2257</v>
      </c>
      <c r="D111" s="266" t="s">
        <v>1873</v>
      </c>
      <c r="E111" s="188">
        <f>MIN(H111:AN111)</f>
        <v>0.80984953703703699</v>
      </c>
      <c r="F111" s="189">
        <f>COUNTA(H111:AN111)</f>
        <v>1</v>
      </c>
      <c r="G111" s="189">
        <v>2016</v>
      </c>
      <c r="H111" s="199"/>
      <c r="I111" s="206">
        <v>0.80984953703703699</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x14ac:dyDescent="0.2">
      <c r="A112" s="185">
        <v>110</v>
      </c>
      <c r="B112" s="186" t="s">
        <v>4</v>
      </c>
      <c r="C112" s="186" t="s">
        <v>3</v>
      </c>
      <c r="D112" s="187" t="s">
        <v>1873</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x14ac:dyDescent="0.2">
      <c r="A113" s="185">
        <v>111</v>
      </c>
      <c r="B113" s="214" t="s">
        <v>756</v>
      </c>
      <c r="C113" s="214" t="s">
        <v>941</v>
      </c>
      <c r="D113" s="187" t="s">
        <v>1874</v>
      </c>
      <c r="E113" s="188">
        <f>MIN(H113:AN113)</f>
        <v>0.81137731481481479</v>
      </c>
      <c r="F113" s="189">
        <f>COUNTA(H113:AN113)</f>
        <v>2</v>
      </c>
      <c r="G113" s="189">
        <v>2015</v>
      </c>
      <c r="H113" s="199"/>
      <c r="I113" s="189"/>
      <c r="J113" s="218">
        <v>0.81137731481481479</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x14ac:dyDescent="0.2">
      <c r="A114" s="185">
        <v>112</v>
      </c>
      <c r="B114" s="263" t="s">
        <v>2027</v>
      </c>
      <c r="C114" s="263" t="s">
        <v>2364</v>
      </c>
      <c r="D114" s="264" t="s">
        <v>1873</v>
      </c>
      <c r="E114" s="188">
        <f>MIN(H114:AN114)</f>
        <v>0.81168981481481473</v>
      </c>
      <c r="F114" s="189">
        <f>COUNTA(H114:AN114)</f>
        <v>1</v>
      </c>
      <c r="G114" s="189">
        <v>2017</v>
      </c>
      <c r="H114" s="251">
        <v>0.81168981481481473</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x14ac:dyDescent="0.2">
      <c r="A115" s="185">
        <v>113</v>
      </c>
      <c r="B115" s="212" t="s">
        <v>1886</v>
      </c>
      <c r="C115" s="212" t="s">
        <v>1887</v>
      </c>
      <c r="D115" s="255" t="s">
        <v>1873</v>
      </c>
      <c r="E115" s="188">
        <f>MIN(H115:AN115)</f>
        <v>0.81231481481481482</v>
      </c>
      <c r="F115" s="189">
        <f>COUNTA(H115:AN115)</f>
        <v>3</v>
      </c>
      <c r="G115" s="213">
        <v>2015</v>
      </c>
      <c r="H115" s="255"/>
      <c r="I115" s="213"/>
      <c r="J115" s="206">
        <v>0.81231481481481482</v>
      </c>
      <c r="K115" s="193">
        <v>0.844212962962963</v>
      </c>
      <c r="L115" s="202">
        <v>0.86327546296296298</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x14ac:dyDescent="0.2">
      <c r="A116" s="185">
        <v>114</v>
      </c>
      <c r="B116" s="186" t="s">
        <v>592</v>
      </c>
      <c r="C116" s="186" t="s">
        <v>591</v>
      </c>
      <c r="D116" s="187" t="s">
        <v>1873</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x14ac:dyDescent="0.2">
      <c r="A117" s="185">
        <v>115</v>
      </c>
      <c r="B117" s="186" t="s">
        <v>697</v>
      </c>
      <c r="C117" s="186" t="s">
        <v>1834</v>
      </c>
      <c r="D117" s="187" t="s">
        <v>1874</v>
      </c>
      <c r="E117" s="188">
        <f>MIN(H117:AN117)</f>
        <v>0.81555555555555559</v>
      </c>
      <c r="F117" s="189">
        <f>COUNTA(H117:AN117)</f>
        <v>2</v>
      </c>
      <c r="G117" s="189">
        <v>2016</v>
      </c>
      <c r="H117" s="199"/>
      <c r="I117" s="206">
        <v>0.81555555555555559</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x14ac:dyDescent="0.2">
      <c r="A118" s="185">
        <v>116</v>
      </c>
      <c r="B118" s="186" t="s">
        <v>399</v>
      </c>
      <c r="C118" s="186" t="s">
        <v>582</v>
      </c>
      <c r="D118" s="187" t="s">
        <v>1873</v>
      </c>
      <c r="E118" s="188">
        <f>MIN(H118:AN118)</f>
        <v>0.81560185185185186</v>
      </c>
      <c r="F118" s="189">
        <f>COUNTA(H118:AN118)</f>
        <v>4</v>
      </c>
      <c r="G118" s="189">
        <v>2005</v>
      </c>
      <c r="H118" s="199"/>
      <c r="I118" s="189"/>
      <c r="J118" s="189"/>
      <c r="K118" s="189"/>
      <c r="L118" s="189"/>
      <c r="M118" s="189"/>
      <c r="N118" s="193"/>
      <c r="O118" s="189"/>
      <c r="P118" s="185"/>
      <c r="Q118" s="197">
        <v>0.90130787037037041</v>
      </c>
      <c r="R118" s="185"/>
      <c r="S118" s="185"/>
      <c r="T118" s="193">
        <v>0.81560185185185186</v>
      </c>
      <c r="U118" s="185"/>
      <c r="V118" s="197">
        <v>0.89067129629629627</v>
      </c>
      <c r="W118" s="185"/>
      <c r="X118" s="197">
        <v>0.89076388888888891</v>
      </c>
      <c r="Y118" s="185"/>
      <c r="Z118" s="185"/>
      <c r="AA118" s="185"/>
      <c r="AB118" s="185"/>
      <c r="AC118" s="185"/>
      <c r="AD118" s="185"/>
      <c r="AE118" s="185"/>
      <c r="AF118" s="185"/>
      <c r="AG118" s="185"/>
      <c r="AH118" s="185"/>
      <c r="AI118" s="185"/>
      <c r="AJ118" s="193"/>
      <c r="AK118" s="193"/>
      <c r="AL118" s="193"/>
      <c r="AM118" s="193"/>
      <c r="AN118" s="193"/>
    </row>
    <row r="119" spans="1:40" ht="12" customHeight="1" x14ac:dyDescent="0.2">
      <c r="A119" s="185">
        <v>117</v>
      </c>
      <c r="B119" s="186" t="s">
        <v>425</v>
      </c>
      <c r="C119" s="186" t="s">
        <v>834</v>
      </c>
      <c r="D119" s="187" t="s">
        <v>1873</v>
      </c>
      <c r="E119" s="188">
        <f>MIN(H119:AN119)</f>
        <v>0.81589120370370372</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0.81589120370370372</v>
      </c>
      <c r="AI119" s="197"/>
      <c r="AJ119" s="193"/>
      <c r="AK119" s="193"/>
      <c r="AL119" s="193"/>
      <c r="AM119" s="193"/>
      <c r="AN119" s="193"/>
    </row>
    <row r="120" spans="1:40" ht="12" customHeight="1" x14ac:dyDescent="0.2">
      <c r="A120" s="185">
        <v>118</v>
      </c>
      <c r="B120" s="214" t="s">
        <v>476</v>
      </c>
      <c r="C120" s="214" t="s">
        <v>500</v>
      </c>
      <c r="D120" s="187" t="s">
        <v>1873</v>
      </c>
      <c r="E120" s="188">
        <f>MIN(H120:AN120)</f>
        <v>0.81607638888888889</v>
      </c>
      <c r="F120" s="189">
        <f>COUNTA(H120:AN120)</f>
        <v>2</v>
      </c>
      <c r="G120" s="189">
        <v>2011</v>
      </c>
      <c r="H120" s="199"/>
      <c r="I120" s="189"/>
      <c r="J120" s="189"/>
      <c r="K120" s="189"/>
      <c r="L120" s="189"/>
      <c r="M120" s="189"/>
      <c r="N120" s="193">
        <v>0.81607638888888889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x14ac:dyDescent="0.2">
      <c r="A121" s="185">
        <v>119</v>
      </c>
      <c r="B121" s="186" t="s">
        <v>838</v>
      </c>
      <c r="C121" s="186" t="s">
        <v>1078</v>
      </c>
      <c r="D121" s="187" t="s">
        <v>1873</v>
      </c>
      <c r="E121" s="188">
        <f>MIN(H121:AN121)</f>
        <v>0.81712962962962965</v>
      </c>
      <c r="F121" s="189">
        <f>COUNTA(H121:AN121)</f>
        <v>1</v>
      </c>
      <c r="G121" s="189">
        <v>2011</v>
      </c>
      <c r="H121" s="254"/>
      <c r="I121" s="189"/>
      <c r="J121" s="189"/>
      <c r="K121" s="189"/>
      <c r="L121" s="189"/>
      <c r="M121" s="189"/>
      <c r="N121" s="193">
        <v>0.81712962962962965</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x14ac:dyDescent="0.2">
      <c r="A122" s="185">
        <v>120</v>
      </c>
      <c r="B122" s="212" t="s">
        <v>1893</v>
      </c>
      <c r="C122" s="212" t="s">
        <v>476</v>
      </c>
      <c r="D122" s="255" t="s">
        <v>1873</v>
      </c>
      <c r="E122" s="188">
        <f>MIN(H122:AN122)</f>
        <v>0.81782407407407398</v>
      </c>
      <c r="F122" s="189">
        <f>COUNTA(H122:AN122)</f>
        <v>3</v>
      </c>
      <c r="G122" s="213">
        <v>2015</v>
      </c>
      <c r="H122" s="251">
        <v>0.88214120370370364</v>
      </c>
      <c r="I122" s="213"/>
      <c r="J122" s="206">
        <v>0.81782407407407398</v>
      </c>
      <c r="K122" s="213"/>
      <c r="L122" s="202">
        <v>0.87724537037037031</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x14ac:dyDescent="0.2">
      <c r="A123" s="185">
        <v>121</v>
      </c>
      <c r="B123" s="186" t="s">
        <v>62</v>
      </c>
      <c r="C123" s="186" t="s">
        <v>61</v>
      </c>
      <c r="D123" s="187" t="s">
        <v>1874</v>
      </c>
      <c r="E123" s="188">
        <f>MIN(H123:AN123)</f>
        <v>0.81862268518518511</v>
      </c>
      <c r="F123" s="189">
        <f>COUNTA(H123:AN123)</f>
        <v>2</v>
      </c>
      <c r="G123" s="189">
        <v>2008</v>
      </c>
      <c r="H123" s="199"/>
      <c r="I123" s="189"/>
      <c r="J123" s="189"/>
      <c r="K123" s="189"/>
      <c r="L123" s="189"/>
      <c r="M123" s="189"/>
      <c r="N123" s="193"/>
      <c r="O123" s="193">
        <v>0.82293981481481471</v>
      </c>
      <c r="P123" s="185"/>
      <c r="Q123" s="211">
        <v>0.81862268518518511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x14ac:dyDescent="0.2">
      <c r="A124" s="185">
        <v>122</v>
      </c>
      <c r="B124" s="186" t="s">
        <v>503</v>
      </c>
      <c r="C124" s="186" t="s">
        <v>1079</v>
      </c>
      <c r="D124" s="187" t="s">
        <v>1873</v>
      </c>
      <c r="E124" s="188">
        <f>MIN(H124:AN124)</f>
        <v>0.81940972222222219</v>
      </c>
      <c r="F124" s="189">
        <f>COUNTA(H124:AN124)</f>
        <v>1</v>
      </c>
      <c r="G124" s="189">
        <v>2011</v>
      </c>
      <c r="H124" s="199"/>
      <c r="I124" s="189"/>
      <c r="J124" s="189"/>
      <c r="K124" s="189"/>
      <c r="L124" s="189"/>
      <c r="M124" s="189"/>
      <c r="N124" s="193">
        <v>0.81940972222222219</v>
      </c>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x14ac:dyDescent="0.2">
      <c r="A125" s="185">
        <v>123</v>
      </c>
      <c r="B125" s="186" t="s">
        <v>597</v>
      </c>
      <c r="C125" s="186" t="s">
        <v>89</v>
      </c>
      <c r="D125" s="187" t="s">
        <v>1874</v>
      </c>
      <c r="E125" s="188">
        <f>MIN(H125:AN125)</f>
        <v>0.81940972222222219</v>
      </c>
      <c r="F125" s="189">
        <f>COUNTA(H125:AN125)</f>
        <v>3</v>
      </c>
      <c r="G125" s="189">
        <v>2011</v>
      </c>
      <c r="H125" s="199"/>
      <c r="I125" s="189"/>
      <c r="J125" s="189"/>
      <c r="K125" s="189"/>
      <c r="L125" s="189"/>
      <c r="M125" s="189"/>
      <c r="N125" s="194">
        <v>0.81940972222222219</v>
      </c>
      <c r="O125" s="194">
        <v>0.87402777777777774</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x14ac:dyDescent="0.2">
      <c r="A126" s="185">
        <v>124</v>
      </c>
      <c r="B126" s="267" t="s">
        <v>2149</v>
      </c>
      <c r="C126" s="267" t="s">
        <v>520</v>
      </c>
      <c r="D126" s="187" t="s">
        <v>1873</v>
      </c>
      <c r="E126" s="188">
        <f>MIN(H126:AN126)</f>
        <v>0.81940972222222219</v>
      </c>
      <c r="F126" s="189">
        <f>COUNTA(H126:AN126)</f>
        <v>1</v>
      </c>
      <c r="G126" s="189">
        <v>2015</v>
      </c>
      <c r="H126" s="199"/>
      <c r="I126" s="189"/>
      <c r="J126" s="206">
        <v>0.81940972222222219</v>
      </c>
      <c r="K126" s="189"/>
      <c r="L126" s="189"/>
      <c r="M126" s="189"/>
      <c r="N126" s="193"/>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x14ac:dyDescent="0.2">
      <c r="A127" s="185">
        <v>125</v>
      </c>
      <c r="B127" s="267" t="s">
        <v>2150</v>
      </c>
      <c r="C127" s="267" t="s">
        <v>2151</v>
      </c>
      <c r="D127" s="187" t="s">
        <v>1873</v>
      </c>
      <c r="E127" s="188">
        <f>MIN(H127:AN127)</f>
        <v>0.81987268518518519</v>
      </c>
      <c r="F127" s="189">
        <f>COUNTA(H127:AN127)</f>
        <v>1</v>
      </c>
      <c r="G127" s="189">
        <v>2015</v>
      </c>
      <c r="H127" s="199"/>
      <c r="I127" s="189"/>
      <c r="J127" s="206">
        <v>0.81987268518518519</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x14ac:dyDescent="0.2">
      <c r="A128" s="185">
        <v>126</v>
      </c>
      <c r="B128" s="186" t="s">
        <v>687</v>
      </c>
      <c r="C128" s="186" t="s">
        <v>1809</v>
      </c>
      <c r="D128" s="187" t="s">
        <v>1873</v>
      </c>
      <c r="E128" s="188">
        <f>MIN(H128:AN128)</f>
        <v>0.82094907407407414</v>
      </c>
      <c r="F128" s="189">
        <f>COUNTA(H128:AN128)</f>
        <v>1</v>
      </c>
      <c r="G128" s="189">
        <v>2012</v>
      </c>
      <c r="H128" s="199"/>
      <c r="I128" s="189"/>
      <c r="J128" s="189"/>
      <c r="K128" s="189"/>
      <c r="L128" s="189"/>
      <c r="M128" s="193">
        <v>0.82094907407407414</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x14ac:dyDescent="0.2">
      <c r="A129" s="185">
        <v>127</v>
      </c>
      <c r="B129" s="263" t="s">
        <v>1934</v>
      </c>
      <c r="C129" s="263" t="s">
        <v>2365</v>
      </c>
      <c r="D129" s="264" t="s">
        <v>1873</v>
      </c>
      <c r="E129" s="188">
        <f>MIN(H129:AN129)</f>
        <v>0.82119212962962962</v>
      </c>
      <c r="F129" s="189">
        <f>COUNTA(H129:AN129)</f>
        <v>1</v>
      </c>
      <c r="G129" s="189">
        <v>2017</v>
      </c>
      <c r="H129" s="251">
        <v>0.82119212962962962</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x14ac:dyDescent="0.2">
      <c r="A130" s="185">
        <v>128</v>
      </c>
      <c r="B130" s="267" t="s">
        <v>2028</v>
      </c>
      <c r="C130" s="267" t="s">
        <v>781</v>
      </c>
      <c r="D130" s="187" t="s">
        <v>1873</v>
      </c>
      <c r="E130" s="188">
        <f>MIN(H130:AN130)</f>
        <v>0.82126157407407396</v>
      </c>
      <c r="F130" s="189">
        <f>COUNTA(H130:AN130)</f>
        <v>1</v>
      </c>
      <c r="G130" s="189">
        <v>2015</v>
      </c>
      <c r="H130" s="199"/>
      <c r="I130" s="189"/>
      <c r="J130" s="206">
        <v>0.82126157407407396</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x14ac:dyDescent="0.2">
      <c r="A131" s="185">
        <v>129</v>
      </c>
      <c r="B131" s="186" t="s">
        <v>913</v>
      </c>
      <c r="C131" s="186" t="s">
        <v>589</v>
      </c>
      <c r="D131" s="187" t="s">
        <v>1874</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x14ac:dyDescent="0.2">
      <c r="A132" s="185">
        <v>130</v>
      </c>
      <c r="B132" s="214" t="s">
        <v>734</v>
      </c>
      <c r="C132" s="214" t="s">
        <v>940</v>
      </c>
      <c r="D132" s="187" t="s">
        <v>1873</v>
      </c>
      <c r="E132" s="188">
        <f>MIN(H132:AN132)</f>
        <v>0.82204861111111116</v>
      </c>
      <c r="F132" s="189">
        <f>COUNTA(H132:AN132)</f>
        <v>1</v>
      </c>
      <c r="G132" s="189">
        <v>2010</v>
      </c>
      <c r="H132" s="199"/>
      <c r="I132" s="189"/>
      <c r="J132" s="189"/>
      <c r="K132" s="189"/>
      <c r="L132" s="189"/>
      <c r="M132" s="189"/>
      <c r="N132" s="193"/>
      <c r="O132" s="193">
        <v>0.82204861111111116</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x14ac:dyDescent="0.2">
      <c r="A133" s="185">
        <v>131</v>
      </c>
      <c r="B133" s="186" t="s">
        <v>654</v>
      </c>
      <c r="C133" s="186" t="s">
        <v>6</v>
      </c>
      <c r="D133" s="187" t="s">
        <v>1873</v>
      </c>
      <c r="E133" s="188">
        <f>MIN(H133:AN133)</f>
        <v>0.82228009259259249</v>
      </c>
      <c r="F133" s="189">
        <f>COUNTA(H133:AN133)</f>
        <v>3</v>
      </c>
      <c r="G133" s="189">
        <v>2009</v>
      </c>
      <c r="H133" s="199"/>
      <c r="I133" s="189"/>
      <c r="J133" s="189"/>
      <c r="K133" s="189"/>
      <c r="L133" s="189"/>
      <c r="M133" s="189"/>
      <c r="N133" s="193"/>
      <c r="O133" s="189"/>
      <c r="P133" s="197">
        <v>0.82228009259259249</v>
      </c>
      <c r="Q133" s="197">
        <v>0.85744212962962962</v>
      </c>
      <c r="R133" s="197">
        <v>0.87765046296296301</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x14ac:dyDescent="0.2">
      <c r="A134" s="185">
        <v>132</v>
      </c>
      <c r="B134" s="186" t="s">
        <v>694</v>
      </c>
      <c r="C134" s="186" t="s">
        <v>795</v>
      </c>
      <c r="D134" s="187" t="s">
        <v>1873</v>
      </c>
      <c r="E134" s="188">
        <f>MIN(H134:AN134)</f>
        <v>0.82234953703703706</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0.86577546296296293</v>
      </c>
      <c r="AE134" s="185" t="s">
        <v>1803</v>
      </c>
      <c r="AF134" s="185"/>
      <c r="AG134" s="185"/>
      <c r="AH134" s="198">
        <v>0.82234953703703706</v>
      </c>
      <c r="AI134" s="197"/>
      <c r="AJ134" s="193"/>
      <c r="AK134" s="193"/>
      <c r="AL134" s="193"/>
      <c r="AM134" s="193"/>
      <c r="AN134" s="193"/>
    </row>
    <row r="135" spans="1:40" ht="12" customHeight="1" x14ac:dyDescent="0.2">
      <c r="A135" s="185">
        <v>133</v>
      </c>
      <c r="B135" s="265" t="s">
        <v>2044</v>
      </c>
      <c r="C135" s="265" t="s">
        <v>2045</v>
      </c>
      <c r="D135" s="187" t="s">
        <v>1873</v>
      </c>
      <c r="E135" s="188">
        <f>MIN(H135:AN135)</f>
        <v>0.82269675925925922</v>
      </c>
      <c r="F135" s="189">
        <f>COUNTA(H135:AN135)</f>
        <v>1</v>
      </c>
      <c r="G135" s="189">
        <v>2014</v>
      </c>
      <c r="H135" s="199"/>
      <c r="I135" s="189"/>
      <c r="J135" s="189"/>
      <c r="K135" s="193">
        <v>0.82269675925925922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x14ac:dyDescent="0.2">
      <c r="A136" s="185">
        <v>134</v>
      </c>
      <c r="B136" s="263" t="s">
        <v>1976</v>
      </c>
      <c r="C136" s="263" t="s">
        <v>2258</v>
      </c>
      <c r="D136" s="266" t="s">
        <v>1874</v>
      </c>
      <c r="E136" s="188">
        <f>MIN(H136:AN136)</f>
        <v>0.82317129629629626</v>
      </c>
      <c r="F136" s="189">
        <f>COUNTA(H136:AN136)</f>
        <v>1</v>
      </c>
      <c r="G136" s="189">
        <v>2016</v>
      </c>
      <c r="H136" s="199"/>
      <c r="I136" s="206">
        <v>0.82317129629629626</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x14ac:dyDescent="0.2">
      <c r="A137" s="185">
        <v>135</v>
      </c>
      <c r="B137" s="186" t="s">
        <v>624</v>
      </c>
      <c r="C137" s="186" t="s">
        <v>1080</v>
      </c>
      <c r="D137" s="187" t="s">
        <v>1873</v>
      </c>
      <c r="E137" s="188">
        <f>MIN(H137:AN137)</f>
        <v>0.82450231481481484</v>
      </c>
      <c r="F137" s="189">
        <f>COUNTA(H137:AN137)</f>
        <v>1</v>
      </c>
      <c r="G137" s="189">
        <v>2011</v>
      </c>
      <c r="H137" s="199"/>
      <c r="I137" s="189"/>
      <c r="J137" s="189"/>
      <c r="K137" s="189"/>
      <c r="L137" s="189"/>
      <c r="M137" s="189"/>
      <c r="N137" s="194">
        <v>0.82450231481481484</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x14ac:dyDescent="0.2">
      <c r="A138" s="185">
        <v>136</v>
      </c>
      <c r="B138" s="219" t="s">
        <v>429</v>
      </c>
      <c r="C138" s="219" t="s">
        <v>430</v>
      </c>
      <c r="D138" s="187" t="s">
        <v>1873</v>
      </c>
      <c r="E138" s="188">
        <f>MIN(H138:AN138)</f>
        <v>0.82488425925925923</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0.82488425925925923</v>
      </c>
      <c r="AG138" s="185"/>
      <c r="AH138" s="185"/>
      <c r="AI138" s="185"/>
      <c r="AJ138" s="193"/>
      <c r="AK138" s="193"/>
      <c r="AL138" s="193"/>
      <c r="AM138" s="193"/>
      <c r="AN138" s="193"/>
    </row>
    <row r="139" spans="1:40" ht="12" customHeight="1" x14ac:dyDescent="0.2">
      <c r="A139" s="185">
        <v>137</v>
      </c>
      <c r="B139" s="186" t="s">
        <v>533</v>
      </c>
      <c r="C139" s="186" t="s">
        <v>532</v>
      </c>
      <c r="D139" s="187" t="s">
        <v>1873</v>
      </c>
      <c r="E139" s="188">
        <f>MIN(H139:AN139)</f>
        <v>0.82641203703703703</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0.87548611111111108</v>
      </c>
      <c r="U139" s="197">
        <v>0.94496527777777783</v>
      </c>
      <c r="V139" s="185"/>
      <c r="W139" s="185"/>
      <c r="X139" s="197">
        <v>0.91396990740740736</v>
      </c>
      <c r="Y139" s="197">
        <v>0.82641203703703703</v>
      </c>
      <c r="Z139" s="197">
        <v>0.8884143518518518</v>
      </c>
      <c r="AA139" s="197">
        <v>0.83146990740740734</v>
      </c>
      <c r="AB139" s="185"/>
      <c r="AC139" s="197">
        <v>0.93768518518518518</v>
      </c>
      <c r="AD139" s="185"/>
      <c r="AE139" s="185"/>
      <c r="AF139" s="185"/>
      <c r="AG139" s="197">
        <v>0.83912037037037035</v>
      </c>
      <c r="AH139" s="197">
        <v>0.96076388888888886</v>
      </c>
      <c r="AI139" s="197"/>
      <c r="AJ139" s="197"/>
      <c r="AK139" s="193"/>
      <c r="AL139" s="193"/>
      <c r="AM139" s="193"/>
      <c r="AN139" s="193"/>
    </row>
    <row r="140" spans="1:40" ht="12" customHeight="1" x14ac:dyDescent="0.2">
      <c r="A140" s="185">
        <v>138</v>
      </c>
      <c r="B140" s="265" t="s">
        <v>1905</v>
      </c>
      <c r="C140" s="265" t="s">
        <v>1107</v>
      </c>
      <c r="D140" s="187" t="s">
        <v>1873</v>
      </c>
      <c r="E140" s="188">
        <f>MIN(H140:AN140)</f>
        <v>0.82666666666666666</v>
      </c>
      <c r="F140" s="189">
        <f>COUNTA(H140:AN140)</f>
        <v>2</v>
      </c>
      <c r="G140" s="189">
        <v>2014</v>
      </c>
      <c r="H140" s="199"/>
      <c r="I140" s="189"/>
      <c r="J140" s="206">
        <v>0.90302083333333327</v>
      </c>
      <c r="K140" s="193">
        <v>0.82666666666666666</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x14ac:dyDescent="0.2">
      <c r="A141" s="185">
        <v>139</v>
      </c>
      <c r="B141" s="222" t="s">
        <v>838</v>
      </c>
      <c r="C141" s="222" t="s">
        <v>952</v>
      </c>
      <c r="D141" s="187" t="s">
        <v>1873</v>
      </c>
      <c r="E141" s="188">
        <f>MIN(H141:AN141)</f>
        <v>0.82677083333333334</v>
      </c>
      <c r="F141" s="189">
        <f>COUNTA(H141:AN141)</f>
        <v>2</v>
      </c>
      <c r="G141" s="189">
        <v>2014</v>
      </c>
      <c r="H141" s="199"/>
      <c r="I141" s="189"/>
      <c r="J141" s="189"/>
      <c r="K141" s="193">
        <v>0.82677083333333334</v>
      </c>
      <c r="L141" s="189"/>
      <c r="M141" s="189"/>
      <c r="N141" s="193"/>
      <c r="O141" s="193">
        <v>0.94293981481481481</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x14ac:dyDescent="0.2">
      <c r="A142" s="185">
        <v>140</v>
      </c>
      <c r="B142" s="186" t="s">
        <v>425</v>
      </c>
      <c r="C142" s="186" t="s">
        <v>12</v>
      </c>
      <c r="D142" s="187" t="s">
        <v>1873</v>
      </c>
      <c r="E142" s="188">
        <f>MIN(H142:AN142)</f>
        <v>0.82776620370370368</v>
      </c>
      <c r="F142" s="189">
        <f>COUNTA(H142:AN142)</f>
        <v>6</v>
      </c>
      <c r="G142" s="189">
        <v>2009</v>
      </c>
      <c r="H142" s="199"/>
      <c r="I142" s="189"/>
      <c r="J142" s="189"/>
      <c r="K142" s="189"/>
      <c r="L142" s="202">
        <v>0.89371527777777782</v>
      </c>
      <c r="M142" s="189"/>
      <c r="N142" s="194">
        <v>1.1499999999999999</v>
      </c>
      <c r="O142" s="194">
        <v>0.92710648148148145</v>
      </c>
      <c r="P142" s="203">
        <v>0.82776620370370368</v>
      </c>
      <c r="Q142" s="203">
        <v>0.83302083333333332</v>
      </c>
      <c r="R142" s="203">
        <v>0.94813657407407403</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x14ac:dyDescent="0.2">
      <c r="A143" s="185">
        <v>141</v>
      </c>
      <c r="B143" s="186" t="s">
        <v>64</v>
      </c>
      <c r="C143" s="186" t="s">
        <v>63</v>
      </c>
      <c r="D143" s="187" t="s">
        <v>1873</v>
      </c>
      <c r="E143" s="188">
        <f>MIN(H143:AN143)</f>
        <v>0.82851851851851854</v>
      </c>
      <c r="F143" s="189">
        <f>COUNTA(H143:AN143)</f>
        <v>1</v>
      </c>
      <c r="G143" s="189">
        <v>2008</v>
      </c>
      <c r="H143" s="199"/>
      <c r="I143" s="189"/>
      <c r="J143" s="189"/>
      <c r="K143" s="189"/>
      <c r="L143" s="189"/>
      <c r="M143" s="189"/>
      <c r="N143" s="193"/>
      <c r="O143" s="189"/>
      <c r="P143" s="185"/>
      <c r="Q143" s="197">
        <v>0.82851851851851854</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x14ac:dyDescent="0.2">
      <c r="A144" s="185">
        <v>142</v>
      </c>
      <c r="B144" s="263" t="s">
        <v>2191</v>
      </c>
      <c r="C144" s="263" t="s">
        <v>781</v>
      </c>
      <c r="D144" s="264" t="s">
        <v>1873</v>
      </c>
      <c r="E144" s="188">
        <f>MIN(H144:AN144)</f>
        <v>0.82879629629629636</v>
      </c>
      <c r="F144" s="189">
        <f>COUNTA(H144:AN144)</f>
        <v>1</v>
      </c>
      <c r="G144" s="189">
        <v>2017</v>
      </c>
      <c r="H144" s="251">
        <v>0.82879629629629636</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x14ac:dyDescent="0.2">
      <c r="A145" s="185">
        <v>143</v>
      </c>
      <c r="B145" s="186" t="s">
        <v>415</v>
      </c>
      <c r="C145" s="186" t="s">
        <v>65</v>
      </c>
      <c r="D145" s="187" t="s">
        <v>1873</v>
      </c>
      <c r="E145" s="188">
        <f>MIN(H145:AN145)</f>
        <v>0.82916666666666661</v>
      </c>
      <c r="F145" s="189">
        <f>COUNTA(H145:AN145)</f>
        <v>4</v>
      </c>
      <c r="G145" s="189">
        <v>2008</v>
      </c>
      <c r="H145" s="199"/>
      <c r="I145" s="189"/>
      <c r="J145" s="189"/>
      <c r="K145" s="189"/>
      <c r="L145" s="189"/>
      <c r="M145" s="189"/>
      <c r="N145" s="193">
        <v>0.90409722222222222</v>
      </c>
      <c r="O145" s="194">
        <v>0.8335300925925927</v>
      </c>
      <c r="P145" s="197">
        <v>0.87635416666666666</v>
      </c>
      <c r="Q145" s="203">
        <v>0.82916666666666661</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x14ac:dyDescent="0.2">
      <c r="A146" s="185">
        <v>144</v>
      </c>
      <c r="B146" s="186" t="s">
        <v>503</v>
      </c>
      <c r="C146" s="186" t="s">
        <v>502</v>
      </c>
      <c r="D146" s="187" t="s">
        <v>1873</v>
      </c>
      <c r="E146" s="188">
        <f>MIN(H146:AN146)</f>
        <v>0.82968750000000002</v>
      </c>
      <c r="F146" s="189">
        <f>COUNTA(H146:AN146)</f>
        <v>1</v>
      </c>
      <c r="G146" s="189">
        <v>2006</v>
      </c>
      <c r="H146" s="199"/>
      <c r="I146" s="189"/>
      <c r="J146" s="189"/>
      <c r="K146" s="189"/>
      <c r="L146" s="189"/>
      <c r="M146" s="189"/>
      <c r="N146" s="193"/>
      <c r="O146" s="189"/>
      <c r="P146" s="185"/>
      <c r="Q146" s="185"/>
      <c r="R146" s="185"/>
      <c r="S146" s="197">
        <v>0.82968750000000002</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x14ac:dyDescent="0.2">
      <c r="A147" s="185">
        <v>145</v>
      </c>
      <c r="B147" s="186" t="s">
        <v>827</v>
      </c>
      <c r="C147" s="186" t="s">
        <v>530</v>
      </c>
      <c r="D147" s="187" t="s">
        <v>1873</v>
      </c>
      <c r="E147" s="188">
        <f>MIN(H147:AN147)</f>
        <v>0.82989583333333339</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0.82989583333333339</v>
      </c>
      <c r="AK147" s="193"/>
      <c r="AL147" s="193"/>
      <c r="AM147" s="193"/>
      <c r="AN147" s="193"/>
    </row>
    <row r="148" spans="1:40" ht="12" customHeight="1" x14ac:dyDescent="0.2">
      <c r="A148" s="185">
        <v>146</v>
      </c>
      <c r="B148" s="212" t="s">
        <v>1882</v>
      </c>
      <c r="C148" s="212" t="s">
        <v>1883</v>
      </c>
      <c r="D148" s="255" t="s">
        <v>1873</v>
      </c>
      <c r="E148" s="188">
        <f>MIN(H148:AN148)</f>
        <v>0.83041666666666669</v>
      </c>
      <c r="F148" s="189">
        <f>COUNTA(H148:AN148)</f>
        <v>1</v>
      </c>
      <c r="G148" s="213">
        <v>2013</v>
      </c>
      <c r="H148" s="255"/>
      <c r="I148" s="213"/>
      <c r="J148" s="213"/>
      <c r="K148" s="213"/>
      <c r="L148" s="202">
        <v>0.83041666666666669</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x14ac:dyDescent="0.2">
      <c r="A149" s="185">
        <v>147</v>
      </c>
      <c r="B149" s="186" t="s">
        <v>561</v>
      </c>
      <c r="C149" s="186" t="s">
        <v>514</v>
      </c>
      <c r="D149" s="187" t="s">
        <v>1873</v>
      </c>
      <c r="E149" s="188">
        <f>MIN(H149:AN149)</f>
        <v>0.83087962962962969</v>
      </c>
      <c r="F149" s="189">
        <f>COUNTA(H149:AN149)</f>
        <v>4</v>
      </c>
      <c r="G149" s="189">
        <v>2009</v>
      </c>
      <c r="H149" s="199"/>
      <c r="I149" s="189"/>
      <c r="J149" s="189"/>
      <c r="K149" s="189"/>
      <c r="L149" s="189"/>
      <c r="M149" s="189"/>
      <c r="N149" s="193"/>
      <c r="O149" s="189"/>
      <c r="P149" s="197">
        <v>0.83087962962962969</v>
      </c>
      <c r="Q149" s="185"/>
      <c r="R149" s="185"/>
      <c r="S149" s="185"/>
      <c r="T149" s="185"/>
      <c r="U149" s="185"/>
      <c r="V149" s="185"/>
      <c r="W149" s="185"/>
      <c r="X149" s="185"/>
      <c r="Y149" s="185"/>
      <c r="Z149" s="197">
        <v>0.94236111111111109</v>
      </c>
      <c r="AA149" s="185"/>
      <c r="AB149" s="185"/>
      <c r="AC149" s="197">
        <v>0.84855324074074068</v>
      </c>
      <c r="AD149" s="197">
        <v>0.98159722222222223</v>
      </c>
      <c r="AE149" s="197"/>
      <c r="AF149" s="185"/>
      <c r="AG149" s="185"/>
      <c r="AH149" s="185"/>
      <c r="AI149" s="185"/>
      <c r="AJ149" s="193"/>
      <c r="AK149" s="193"/>
      <c r="AL149" s="193"/>
      <c r="AM149" s="193"/>
      <c r="AN149" s="193"/>
    </row>
    <row r="150" spans="1:40" ht="12" customHeight="1" x14ac:dyDescent="0.2">
      <c r="A150" s="185">
        <v>148</v>
      </c>
      <c r="B150" s="263" t="s">
        <v>1919</v>
      </c>
      <c r="C150" s="263" t="s">
        <v>477</v>
      </c>
      <c r="D150" s="264" t="s">
        <v>1874</v>
      </c>
      <c r="E150" s="188">
        <f>MIN(H150:AN150)</f>
        <v>0.83185185185185195</v>
      </c>
      <c r="F150" s="189">
        <f>COUNTA(H150:AN150)</f>
        <v>1</v>
      </c>
      <c r="G150" s="189">
        <v>2017</v>
      </c>
      <c r="H150" s="251">
        <v>0.83185185185185195</v>
      </c>
      <c r="I150" s="189"/>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x14ac:dyDescent="0.2">
      <c r="A151" s="185">
        <v>149</v>
      </c>
      <c r="B151" s="263" t="s">
        <v>2028</v>
      </c>
      <c r="C151" s="263" t="s">
        <v>2265</v>
      </c>
      <c r="D151" s="266" t="s">
        <v>1873</v>
      </c>
      <c r="E151" s="188">
        <f>MIN(H151:AN151)</f>
        <v>0.83229166666666676</v>
      </c>
      <c r="F151" s="189">
        <f>COUNTA(H151:AN151)</f>
        <v>2</v>
      </c>
      <c r="G151" s="189">
        <v>2017</v>
      </c>
      <c r="H151" s="251">
        <v>0.83229166666666676</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x14ac:dyDescent="0.2">
      <c r="A152" s="185">
        <v>150</v>
      </c>
      <c r="B152" s="263" t="s">
        <v>2262</v>
      </c>
      <c r="C152" s="263" t="s">
        <v>2366</v>
      </c>
      <c r="D152" s="264" t="s">
        <v>1873</v>
      </c>
      <c r="E152" s="188">
        <f>MIN(H152:AN152)</f>
        <v>0.8341319444444445</v>
      </c>
      <c r="F152" s="189">
        <f>COUNTA(H152:AN152)</f>
        <v>1</v>
      </c>
      <c r="G152" s="189">
        <v>2017</v>
      </c>
      <c r="H152" s="251">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x14ac:dyDescent="0.2">
      <c r="A153" s="185">
        <v>151</v>
      </c>
      <c r="B153" s="186" t="s">
        <v>694</v>
      </c>
      <c r="C153" s="186" t="s">
        <v>695</v>
      </c>
      <c r="D153" s="187" t="s">
        <v>1873</v>
      </c>
      <c r="E153" s="188">
        <f>MIN(H153:AN153)</f>
        <v>0.83611111111111114</v>
      </c>
      <c r="F153" s="189">
        <f>COUNTA(H153:AN153)</f>
        <v>1</v>
      </c>
      <c r="G153" s="189">
        <v>2003</v>
      </c>
      <c r="H153" s="199"/>
      <c r="I153" s="189"/>
      <c r="J153" s="189"/>
      <c r="K153" s="189"/>
      <c r="L153" s="189"/>
      <c r="M153" s="189"/>
      <c r="N153" s="193"/>
      <c r="O153" s="189"/>
      <c r="P153" s="185"/>
      <c r="Q153" s="185"/>
      <c r="R153" s="185"/>
      <c r="S153" s="185"/>
      <c r="T153" s="185"/>
      <c r="U153" s="185"/>
      <c r="V153" s="197">
        <v>0.83611111111111114</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x14ac:dyDescent="0.2">
      <c r="A154" s="185">
        <v>152</v>
      </c>
      <c r="B154" s="186" t="s">
        <v>501</v>
      </c>
      <c r="C154" s="186" t="s">
        <v>696</v>
      </c>
      <c r="D154" s="187" t="s">
        <v>1873</v>
      </c>
      <c r="E154" s="188">
        <f>MIN(H154:AN154)</f>
        <v>0.83687500000000004</v>
      </c>
      <c r="F154" s="189">
        <f>COUNTA(H154:AN154)</f>
        <v>1</v>
      </c>
      <c r="G154" s="189">
        <v>2003</v>
      </c>
      <c r="H154" s="199"/>
      <c r="I154" s="189"/>
      <c r="J154" s="189"/>
      <c r="K154" s="189"/>
      <c r="L154" s="189"/>
      <c r="M154" s="189"/>
      <c r="N154" s="193"/>
      <c r="O154" s="189"/>
      <c r="P154" s="185"/>
      <c r="Q154" s="185"/>
      <c r="R154" s="185"/>
      <c r="S154" s="185"/>
      <c r="T154" s="185"/>
      <c r="U154" s="185"/>
      <c r="V154" s="197">
        <v>0.83687500000000004</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x14ac:dyDescent="0.2">
      <c r="A155" s="185">
        <v>153</v>
      </c>
      <c r="B155" s="267" t="s">
        <v>2154</v>
      </c>
      <c r="C155" s="267" t="s">
        <v>2155</v>
      </c>
      <c r="D155" s="187" t="s">
        <v>1874</v>
      </c>
      <c r="E155" s="188">
        <f>MIN(H155:AN155)</f>
        <v>0.83704861111111117</v>
      </c>
      <c r="F155" s="189">
        <f>COUNTA(H155:AN155)</f>
        <v>2</v>
      </c>
      <c r="G155" s="189">
        <v>2015</v>
      </c>
      <c r="H155" s="251">
        <v>0.84761574074074064</v>
      </c>
      <c r="I155" s="189"/>
      <c r="J155" s="206">
        <v>0.83704861111111117</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x14ac:dyDescent="0.2">
      <c r="A156" s="185">
        <v>154</v>
      </c>
      <c r="B156" s="186" t="s">
        <v>479</v>
      </c>
      <c r="C156" s="186" t="s">
        <v>70</v>
      </c>
      <c r="D156" s="187" t="s">
        <v>1873</v>
      </c>
      <c r="E156" s="188">
        <f>MIN(H156:AN156)</f>
        <v>0.83846064814814814</v>
      </c>
      <c r="F156" s="189">
        <f>COUNTA(H156:AN156)</f>
        <v>1</v>
      </c>
      <c r="G156" s="189">
        <v>2012</v>
      </c>
      <c r="H156" s="199"/>
      <c r="I156" s="189"/>
      <c r="J156" s="189"/>
      <c r="K156" s="189"/>
      <c r="L156" s="189"/>
      <c r="M156" s="193">
        <v>0.83846064814814814</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x14ac:dyDescent="0.2">
      <c r="A157" s="185">
        <v>155</v>
      </c>
      <c r="B157" s="186" t="s">
        <v>1810</v>
      </c>
      <c r="C157" s="186" t="s">
        <v>1811</v>
      </c>
      <c r="D157" s="187" t="s">
        <v>1873</v>
      </c>
      <c r="E157" s="188">
        <f>MIN(H157:AN157)</f>
        <v>0.83846064814814814</v>
      </c>
      <c r="F157" s="189">
        <f>COUNTA(H157:AN157)</f>
        <v>1</v>
      </c>
      <c r="G157" s="189">
        <v>2012</v>
      </c>
      <c r="H157" s="199"/>
      <c r="I157" s="189"/>
      <c r="J157" s="189"/>
      <c r="K157" s="189"/>
      <c r="L157" s="189"/>
      <c r="M157" s="193">
        <v>0.83846064814814814</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x14ac:dyDescent="0.2">
      <c r="A158" s="185">
        <v>156</v>
      </c>
      <c r="B158" s="265" t="s">
        <v>2047</v>
      </c>
      <c r="C158" s="265" t="s">
        <v>2048</v>
      </c>
      <c r="D158" s="187" t="s">
        <v>1874</v>
      </c>
      <c r="E158" s="188">
        <f>MIN(H158:AN158)</f>
        <v>0.83998842592592593</v>
      </c>
      <c r="F158" s="189">
        <f>COUNTA(H158:AN158)</f>
        <v>1</v>
      </c>
      <c r="G158" s="189">
        <v>2014</v>
      </c>
      <c r="H158" s="199"/>
      <c r="I158" s="189"/>
      <c r="J158" s="189"/>
      <c r="K158" s="193">
        <v>0.83998842592592593</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x14ac:dyDescent="0.2">
      <c r="A159" s="185">
        <v>157</v>
      </c>
      <c r="B159" s="186" t="s">
        <v>518</v>
      </c>
      <c r="C159" s="186" t="s">
        <v>351</v>
      </c>
      <c r="D159" s="187" t="s">
        <v>1873</v>
      </c>
      <c r="E159" s="188">
        <f>MIN(H159:AN159)</f>
        <v>0.84060185185185177</v>
      </c>
      <c r="F159" s="189">
        <f>COUNTA(H159:AN159)</f>
        <v>11</v>
      </c>
      <c r="G159" s="189">
        <v>2005</v>
      </c>
      <c r="H159" s="250">
        <v>1.1617476851851851</v>
      </c>
      <c r="I159" s="189"/>
      <c r="J159" s="189"/>
      <c r="K159" s="193">
        <v>0.97572916666666665</v>
      </c>
      <c r="L159" s="202">
        <v>0.98670138888888881</v>
      </c>
      <c r="M159" s="189"/>
      <c r="N159" s="193">
        <v>0.90495370370370365</v>
      </c>
      <c r="O159" s="193">
        <v>0.90089120370370368</v>
      </c>
      <c r="P159" s="197">
        <v>0.8682523148148148</v>
      </c>
      <c r="Q159" s="197">
        <v>0.94783564814814814</v>
      </c>
      <c r="R159" s="185"/>
      <c r="S159" s="197">
        <v>0.94216435185185177</v>
      </c>
      <c r="T159" s="193">
        <v>0.84060185185185177</v>
      </c>
      <c r="U159" s="197">
        <v>0.87997685185185182</v>
      </c>
      <c r="V159" s="197">
        <v>0.94409722222222225</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x14ac:dyDescent="0.2">
      <c r="A160" s="185">
        <v>158</v>
      </c>
      <c r="B160" s="186" t="s">
        <v>752</v>
      </c>
      <c r="C160" s="186" t="s">
        <v>22</v>
      </c>
      <c r="D160" s="187" t="s">
        <v>1873</v>
      </c>
      <c r="E160" s="188">
        <f>MIN(H160:AN160)</f>
        <v>0.84076388888888898</v>
      </c>
      <c r="F160" s="189">
        <f>COUNTA(H160:AN160)</f>
        <v>1</v>
      </c>
      <c r="G160" s="189">
        <v>2011</v>
      </c>
      <c r="H160" s="199"/>
      <c r="I160" s="189"/>
      <c r="J160" s="189"/>
      <c r="K160" s="189"/>
      <c r="L160" s="189"/>
      <c r="M160" s="189"/>
      <c r="N160" s="193">
        <v>0.84076388888888898</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x14ac:dyDescent="0.2">
      <c r="A161" s="185">
        <v>159</v>
      </c>
      <c r="B161" s="263" t="s">
        <v>2140</v>
      </c>
      <c r="C161" s="263" t="s">
        <v>2260</v>
      </c>
      <c r="D161" s="266" t="s">
        <v>1873</v>
      </c>
      <c r="E161" s="188">
        <f>MIN(H161:AN161)</f>
        <v>0.84171296296296294</v>
      </c>
      <c r="F161" s="189">
        <f>COUNTA(H161:AN161)</f>
        <v>1</v>
      </c>
      <c r="G161" s="189">
        <v>2016</v>
      </c>
      <c r="H161" s="199"/>
      <c r="I161" s="206">
        <v>0.84171296296296294</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x14ac:dyDescent="0.2">
      <c r="A162" s="185">
        <v>160</v>
      </c>
      <c r="B162" s="219" t="s">
        <v>423</v>
      </c>
      <c r="C162" s="219" t="s">
        <v>878</v>
      </c>
      <c r="D162" s="187" t="s">
        <v>1873</v>
      </c>
      <c r="E162" s="188">
        <f>MIN(H162:AN162)</f>
        <v>0.84201388888888884</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0.84201388888888884</v>
      </c>
      <c r="AG162" s="185"/>
      <c r="AH162" s="185"/>
      <c r="AI162" s="185"/>
      <c r="AJ162" s="193"/>
      <c r="AK162" s="193"/>
      <c r="AL162" s="193"/>
      <c r="AM162" s="193"/>
      <c r="AN162" s="193"/>
    </row>
    <row r="163" spans="1:40" ht="12" customHeight="1" x14ac:dyDescent="0.2">
      <c r="A163" s="185">
        <v>161</v>
      </c>
      <c r="B163" s="263" t="s">
        <v>2066</v>
      </c>
      <c r="C163" s="263" t="s">
        <v>2261</v>
      </c>
      <c r="D163" s="266" t="s">
        <v>1873</v>
      </c>
      <c r="E163" s="188">
        <f>MIN(H163:AN163)</f>
        <v>0.84340277777777783</v>
      </c>
      <c r="F163" s="189">
        <f>COUNTA(H163:AN163)</f>
        <v>1</v>
      </c>
      <c r="G163" s="189">
        <v>2016</v>
      </c>
      <c r="H163" s="199"/>
      <c r="I163" s="206">
        <v>0.84340277777777783</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x14ac:dyDescent="0.2">
      <c r="A164" s="185">
        <v>162</v>
      </c>
      <c r="B164" s="214" t="s">
        <v>412</v>
      </c>
      <c r="C164" s="214" t="s">
        <v>944</v>
      </c>
      <c r="D164" s="187" t="s">
        <v>1873</v>
      </c>
      <c r="E164" s="188">
        <f>MIN(H164:AN164)</f>
        <v>0.84475694444444438</v>
      </c>
      <c r="F164" s="189">
        <f>COUNTA(H164:AN164)</f>
        <v>8</v>
      </c>
      <c r="G164" s="189">
        <v>2014</v>
      </c>
      <c r="H164" s="252">
        <v>0.99332175925925925</v>
      </c>
      <c r="I164" s="206">
        <v>0.87997685185185182</v>
      </c>
      <c r="J164" s="206">
        <v>0.97688657407407409</v>
      </c>
      <c r="K164" s="193">
        <v>0.84475694444444438</v>
      </c>
      <c r="L164" s="202">
        <v>0.85965277777777782</v>
      </c>
      <c r="M164" s="193">
        <v>0.87465277777777783</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x14ac:dyDescent="0.2">
      <c r="A165" s="185">
        <v>163</v>
      </c>
      <c r="B165" s="186" t="s">
        <v>445</v>
      </c>
      <c r="C165" s="186" t="s">
        <v>446</v>
      </c>
      <c r="D165" s="187" t="s">
        <v>1873</v>
      </c>
      <c r="E165" s="188">
        <f>MIN(H165:AN165)</f>
        <v>0.84540509259259267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0.84540509259259267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x14ac:dyDescent="0.2">
      <c r="A166" s="185">
        <v>164</v>
      </c>
      <c r="B166" s="186" t="s">
        <v>425</v>
      </c>
      <c r="C166" s="186" t="s">
        <v>361</v>
      </c>
      <c r="D166" s="187" t="s">
        <v>1873</v>
      </c>
      <c r="E166" s="188">
        <f>MIN(H166:AN166)</f>
        <v>0.84620370370370368</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0.84620370370370368</v>
      </c>
      <c r="X166" s="197">
        <v>0.97821759259259267</v>
      </c>
      <c r="Y166" s="197">
        <v>0.96180555555555547</v>
      </c>
      <c r="Z166" s="193" t="s">
        <v>879</v>
      </c>
      <c r="AA166" s="193">
        <v>1.0436342592592591</v>
      </c>
      <c r="AB166" s="193">
        <v>1.0784722222222223</v>
      </c>
      <c r="AC166" s="185"/>
      <c r="AD166" s="193">
        <v>1.0086805555555556</v>
      </c>
      <c r="AE166" s="185" t="s">
        <v>1803</v>
      </c>
      <c r="AF166" s="185"/>
      <c r="AG166" s="185"/>
      <c r="AH166" s="185"/>
      <c r="AI166" s="185"/>
      <c r="AJ166" s="193"/>
      <c r="AK166" s="193"/>
      <c r="AL166" s="193"/>
      <c r="AM166" s="193"/>
      <c r="AN166" s="193"/>
    </row>
    <row r="167" spans="1:40" ht="12" customHeight="1" x14ac:dyDescent="0.2">
      <c r="A167" s="185">
        <v>165</v>
      </c>
      <c r="B167" s="265" t="s">
        <v>2026</v>
      </c>
      <c r="C167" s="265" t="s">
        <v>2049</v>
      </c>
      <c r="D167" s="187" t="s">
        <v>1873</v>
      </c>
      <c r="E167" s="188">
        <f>MIN(H167:AN167)</f>
        <v>0.84636574074074078</v>
      </c>
      <c r="F167" s="189">
        <f>COUNTA(H167:AN167)</f>
        <v>4</v>
      </c>
      <c r="G167" s="189">
        <v>2014</v>
      </c>
      <c r="H167" s="250">
        <v>1.0391898148148149</v>
      </c>
      <c r="I167" s="206">
        <v>0.90201388888888889</v>
      </c>
      <c r="J167" s="206">
        <v>0.91557870370370376</v>
      </c>
      <c r="K167" s="193">
        <v>0.84636574074074078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x14ac:dyDescent="0.2">
      <c r="A168" s="185">
        <v>166</v>
      </c>
      <c r="B168" s="186" t="s">
        <v>499</v>
      </c>
      <c r="C168" s="186" t="s">
        <v>5</v>
      </c>
      <c r="D168" s="187" t="s">
        <v>1873</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x14ac:dyDescent="0.2">
      <c r="A169" s="185">
        <v>167</v>
      </c>
      <c r="B169" s="267" t="s">
        <v>2156</v>
      </c>
      <c r="C169" s="267" t="s">
        <v>2157</v>
      </c>
      <c r="D169" s="187" t="s">
        <v>1873</v>
      </c>
      <c r="E169" s="188">
        <f>MIN(H169:AN169)</f>
        <v>0.84763888888888894</v>
      </c>
      <c r="F169" s="189">
        <f>COUNTA(H169:AN169)</f>
        <v>1</v>
      </c>
      <c r="G169" s="189">
        <v>2015</v>
      </c>
      <c r="H169" s="199"/>
      <c r="I169" s="189"/>
      <c r="J169" s="206">
        <v>0.84763888888888894</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x14ac:dyDescent="0.2">
      <c r="A170" s="185">
        <v>168</v>
      </c>
      <c r="B170" s="186" t="s">
        <v>660</v>
      </c>
      <c r="C170" s="186" t="s">
        <v>817</v>
      </c>
      <c r="D170" s="187" t="s">
        <v>1873</v>
      </c>
      <c r="E170" s="188">
        <f>MIN(H170:AN170)</f>
        <v>0.84785879629629635</v>
      </c>
      <c r="F170" s="189">
        <f>COUNTA(H170:AN170)</f>
        <v>3</v>
      </c>
      <c r="G170" s="189">
        <v>2008</v>
      </c>
      <c r="H170" s="199"/>
      <c r="I170" s="189"/>
      <c r="J170" s="189"/>
      <c r="K170" s="189"/>
      <c r="L170" s="189"/>
      <c r="M170" s="189"/>
      <c r="N170" s="193"/>
      <c r="O170" s="193">
        <v>0.85391203703703711</v>
      </c>
      <c r="P170" s="185"/>
      <c r="Q170" s="197">
        <v>0.84785879629629635</v>
      </c>
      <c r="R170" s="197">
        <v>0.92140046296296296</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x14ac:dyDescent="0.2">
      <c r="A171" s="185">
        <v>169</v>
      </c>
      <c r="B171" s="265" t="s">
        <v>2050</v>
      </c>
      <c r="C171" s="265" t="s">
        <v>2051</v>
      </c>
      <c r="D171" s="187" t="s">
        <v>1873</v>
      </c>
      <c r="E171" s="188">
        <f>MIN(H171:AN171)</f>
        <v>0.84790509259259261</v>
      </c>
      <c r="F171" s="189">
        <f>COUNTA(H171:AN171)</f>
        <v>1</v>
      </c>
      <c r="G171" s="189">
        <v>2014</v>
      </c>
      <c r="H171" s="199"/>
      <c r="I171" s="189"/>
      <c r="J171" s="189"/>
      <c r="K171" s="193">
        <v>0.84790509259259261</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x14ac:dyDescent="0.2">
      <c r="A172" s="185">
        <v>170</v>
      </c>
      <c r="B172" s="263" t="s">
        <v>2017</v>
      </c>
      <c r="C172" s="263" t="s">
        <v>717</v>
      </c>
      <c r="D172" s="264" t="s">
        <v>1873</v>
      </c>
      <c r="E172" s="188">
        <f>MIN(H172:AN172)</f>
        <v>0.84804398148148152</v>
      </c>
      <c r="F172" s="189">
        <f>COUNTA(H172:AN172)</f>
        <v>1</v>
      </c>
      <c r="G172" s="189">
        <v>2017</v>
      </c>
      <c r="H172" s="251">
        <v>0.84804398148148152</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x14ac:dyDescent="0.2">
      <c r="A173" s="185">
        <v>171</v>
      </c>
      <c r="B173" s="214" t="s">
        <v>518</v>
      </c>
      <c r="C173" s="214" t="s">
        <v>948</v>
      </c>
      <c r="D173" s="187" t="s">
        <v>1873</v>
      </c>
      <c r="E173" s="188">
        <f>MIN(H173:AN173)</f>
        <v>0.84807870370370375</v>
      </c>
      <c r="F173" s="189">
        <f>COUNTA(H173:AN173)</f>
        <v>3</v>
      </c>
      <c r="G173" s="189">
        <v>2011</v>
      </c>
      <c r="H173" s="199"/>
      <c r="I173" s="189"/>
      <c r="J173" s="189"/>
      <c r="K173" s="189"/>
      <c r="L173" s="202">
        <v>0.91096064814814814</v>
      </c>
      <c r="M173" s="189"/>
      <c r="N173" s="193">
        <v>0.84807870370370375</v>
      </c>
      <c r="O173" s="193">
        <v>0.92638888888888893</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x14ac:dyDescent="0.2">
      <c r="A174" s="185">
        <v>172</v>
      </c>
      <c r="B174" s="263" t="s">
        <v>2262</v>
      </c>
      <c r="C174" s="263" t="s">
        <v>2263</v>
      </c>
      <c r="D174" s="266" t="s">
        <v>1873</v>
      </c>
      <c r="E174" s="188">
        <f>MIN(H174:AN174)</f>
        <v>0.84827546296296286</v>
      </c>
      <c r="F174" s="189">
        <f>COUNTA(H174:AN174)</f>
        <v>1</v>
      </c>
      <c r="G174" s="189">
        <v>2016</v>
      </c>
      <c r="H174" s="199"/>
      <c r="I174" s="206">
        <v>0.84827546296296286</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x14ac:dyDescent="0.2">
      <c r="A175" s="185">
        <v>173</v>
      </c>
      <c r="B175" s="212" t="s">
        <v>1890</v>
      </c>
      <c r="C175" s="212" t="s">
        <v>809</v>
      </c>
      <c r="D175" s="255" t="s">
        <v>1873</v>
      </c>
      <c r="E175" s="188">
        <f>MIN(H175:AN175)</f>
        <v>0.84846064814814814</v>
      </c>
      <c r="F175" s="189">
        <f>COUNTA(H175:AN175)</f>
        <v>2</v>
      </c>
      <c r="G175" s="213">
        <v>2017</v>
      </c>
      <c r="H175" s="252">
        <v>0.84846064814814814</v>
      </c>
      <c r="I175" s="213"/>
      <c r="J175" s="213"/>
      <c r="K175" s="213"/>
      <c r="L175" s="202">
        <v>0.92846064814814822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x14ac:dyDescent="0.2">
      <c r="A176" s="185">
        <v>174</v>
      </c>
      <c r="B176" s="186" t="s">
        <v>835</v>
      </c>
      <c r="C176" s="186" t="s">
        <v>836</v>
      </c>
      <c r="D176" s="187" t="s">
        <v>1874</v>
      </c>
      <c r="E176" s="188">
        <f>MIN(H176:AN176)</f>
        <v>0.84952546296296294</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0.84952546296296294</v>
      </c>
      <c r="AI176" s="207">
        <v>0.93046296296296294</v>
      </c>
      <c r="AJ176" s="193"/>
      <c r="AK176" s="193"/>
      <c r="AL176" s="193"/>
      <c r="AM176" s="193"/>
      <c r="AN176" s="193"/>
    </row>
    <row r="177" spans="1:40" ht="12" customHeight="1" x14ac:dyDescent="0.2">
      <c r="A177" s="185">
        <v>175</v>
      </c>
      <c r="B177" s="186" t="s">
        <v>552</v>
      </c>
      <c r="C177" s="186" t="s">
        <v>810</v>
      </c>
      <c r="D177" s="187" t="s">
        <v>1873</v>
      </c>
      <c r="E177" s="188">
        <f>MIN(H177:AN177)</f>
        <v>0.85034722222222225</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1803</v>
      </c>
      <c r="AF177" s="185"/>
      <c r="AG177" s="197">
        <v>0.85034722222222225</v>
      </c>
      <c r="AH177" s="193">
        <v>1.1228356481481481</v>
      </c>
      <c r="AI177" s="193"/>
      <c r="AJ177" s="193"/>
      <c r="AK177" s="193"/>
      <c r="AL177" s="193"/>
      <c r="AM177" s="193"/>
      <c r="AN177" s="193"/>
    </row>
    <row r="178" spans="1:40" ht="12" customHeight="1" x14ac:dyDescent="0.2">
      <c r="A178" s="185">
        <v>176</v>
      </c>
      <c r="B178" s="263" t="s">
        <v>1969</v>
      </c>
      <c r="C178" s="263" t="s">
        <v>2264</v>
      </c>
      <c r="D178" s="266" t="s">
        <v>1873</v>
      </c>
      <c r="E178" s="188">
        <f>MIN(H178:AN178)</f>
        <v>0.85141203703703694</v>
      </c>
      <c r="F178" s="189">
        <f>COUNTA(H178:AN178)</f>
        <v>1</v>
      </c>
      <c r="G178" s="189">
        <v>2016</v>
      </c>
      <c r="H178" s="199"/>
      <c r="I178" s="206">
        <v>0.85141203703703694</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x14ac:dyDescent="0.2">
      <c r="A179" s="185">
        <v>177</v>
      </c>
      <c r="B179" s="186" t="s">
        <v>110</v>
      </c>
      <c r="C179" s="212" t="s">
        <v>51</v>
      </c>
      <c r="D179" s="187" t="s">
        <v>1873</v>
      </c>
      <c r="E179" s="188">
        <f>MIN(H179:AN179)</f>
        <v>0.85182870370370367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0.85182870370370367</v>
      </c>
      <c r="AK179" s="193"/>
      <c r="AL179" s="193"/>
      <c r="AM179" s="193"/>
      <c r="AN179" s="193"/>
    </row>
    <row r="180" spans="1:40" ht="12" customHeight="1" x14ac:dyDescent="0.2">
      <c r="A180" s="185">
        <v>178</v>
      </c>
      <c r="B180" s="186" t="s">
        <v>476</v>
      </c>
      <c r="C180" s="186" t="s">
        <v>647</v>
      </c>
      <c r="D180" s="187" t="s">
        <v>1873</v>
      </c>
      <c r="E180" s="188">
        <f>MIN(H180:AN180)</f>
        <v>0.85303240740740749</v>
      </c>
      <c r="F180" s="189">
        <f>COUNTA(H180:AN180)</f>
        <v>2</v>
      </c>
      <c r="G180" s="189">
        <v>2008</v>
      </c>
      <c r="H180" s="199"/>
      <c r="I180" s="189"/>
      <c r="J180" s="189"/>
      <c r="K180" s="189"/>
      <c r="L180" s="189"/>
      <c r="M180" s="189"/>
      <c r="N180" s="193"/>
      <c r="O180" s="189"/>
      <c r="P180" s="185"/>
      <c r="Q180" s="197">
        <v>0.85303240740740749</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x14ac:dyDescent="0.2">
      <c r="A181" s="185">
        <v>179</v>
      </c>
      <c r="B181" s="186" t="s">
        <v>460</v>
      </c>
      <c r="C181" s="186" t="s">
        <v>66</v>
      </c>
      <c r="D181" s="187" t="s">
        <v>1873</v>
      </c>
      <c r="E181" s="188">
        <f>MIN(H181:AN181)</f>
        <v>0.85453703703703709</v>
      </c>
      <c r="F181" s="189">
        <f>COUNTA(H181:AN181)</f>
        <v>1</v>
      </c>
      <c r="G181" s="189">
        <v>2008</v>
      </c>
      <c r="H181" s="199"/>
      <c r="I181" s="189"/>
      <c r="J181" s="189"/>
      <c r="K181" s="189"/>
      <c r="L181" s="189"/>
      <c r="M181" s="189"/>
      <c r="N181" s="193"/>
      <c r="O181" s="189"/>
      <c r="P181" s="185"/>
      <c r="Q181" s="197">
        <v>0.85453703703703709</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x14ac:dyDescent="0.2">
      <c r="A182" s="185">
        <v>180</v>
      </c>
      <c r="B182" s="263" t="s">
        <v>2367</v>
      </c>
      <c r="C182" s="263" t="s">
        <v>2368</v>
      </c>
      <c r="D182" s="264" t="s">
        <v>1873</v>
      </c>
      <c r="E182" s="188">
        <f>MIN(H182:AN182)</f>
        <v>0.85488425925925926</v>
      </c>
      <c r="F182" s="189">
        <f>COUNTA(H182:AN182)</f>
        <v>1</v>
      </c>
      <c r="G182" s="189">
        <v>2017</v>
      </c>
      <c r="H182" s="251">
        <v>0.85488425925925926</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x14ac:dyDescent="0.2">
      <c r="A183" s="185">
        <v>181</v>
      </c>
      <c r="B183" s="186" t="s">
        <v>397</v>
      </c>
      <c r="C183" s="186" t="s">
        <v>633</v>
      </c>
      <c r="D183" s="187" t="s">
        <v>1873</v>
      </c>
      <c r="E183" s="188">
        <f>MIN(H183:AN183)</f>
        <v>0.85528935185185195</v>
      </c>
      <c r="F183" s="189">
        <f>COUNTA(H183:AN183)</f>
        <v>1</v>
      </c>
      <c r="G183" s="189">
        <v>2004</v>
      </c>
      <c r="H183" s="199"/>
      <c r="I183" s="189"/>
      <c r="J183" s="189"/>
      <c r="K183" s="189"/>
      <c r="L183" s="189"/>
      <c r="M183" s="189"/>
      <c r="N183" s="193"/>
      <c r="O183" s="189"/>
      <c r="P183" s="185"/>
      <c r="Q183" s="185"/>
      <c r="R183" s="185"/>
      <c r="S183" s="185"/>
      <c r="T183" s="185"/>
      <c r="U183" s="197">
        <v>0.85528935185185195</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x14ac:dyDescent="0.2">
      <c r="A184" s="185">
        <v>182</v>
      </c>
      <c r="B184" s="263" t="s">
        <v>2066</v>
      </c>
      <c r="C184" s="263" t="s">
        <v>2369</v>
      </c>
      <c r="D184" s="264" t="s">
        <v>1873</v>
      </c>
      <c r="E184" s="188">
        <f>MIN(H184:AN184)</f>
        <v>0.85616898148148157</v>
      </c>
      <c r="F184" s="189">
        <f>COUNTA(H184:AN184)</f>
        <v>1</v>
      </c>
      <c r="G184" s="189">
        <v>2017</v>
      </c>
      <c r="H184" s="251">
        <v>0.85616898148148157</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x14ac:dyDescent="0.2">
      <c r="A185" s="185">
        <v>183</v>
      </c>
      <c r="B185" s="186" t="s">
        <v>407</v>
      </c>
      <c r="C185" s="186" t="s">
        <v>103</v>
      </c>
      <c r="D185" s="187" t="s">
        <v>1873</v>
      </c>
      <c r="E185" s="188">
        <f>MIN(H185:AN185)</f>
        <v>0.85622685185185177</v>
      </c>
      <c r="F185" s="189">
        <f>COUNTA(H185:AN185)</f>
        <v>1</v>
      </c>
      <c r="G185" s="189">
        <v>2009</v>
      </c>
      <c r="H185" s="199"/>
      <c r="I185" s="189"/>
      <c r="J185" s="189"/>
      <c r="K185" s="189"/>
      <c r="L185" s="189"/>
      <c r="M185" s="189"/>
      <c r="N185" s="193"/>
      <c r="O185" s="189"/>
      <c r="P185" s="197">
        <v>0.85622685185185177</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x14ac:dyDescent="0.2">
      <c r="A186" s="185">
        <v>184</v>
      </c>
      <c r="B186" s="263" t="s">
        <v>1934</v>
      </c>
      <c r="C186" s="263" t="s">
        <v>2266</v>
      </c>
      <c r="D186" s="266" t="s">
        <v>1873</v>
      </c>
      <c r="E186" s="188">
        <f>MIN(H186:AN186)</f>
        <v>0.85658564814814808</v>
      </c>
      <c r="F186" s="189">
        <f>COUNTA(H186:AN186)</f>
        <v>1</v>
      </c>
      <c r="G186" s="189">
        <v>2016</v>
      </c>
      <c r="H186" s="199"/>
      <c r="I186" s="206">
        <v>0.85658564814814808</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x14ac:dyDescent="0.2">
      <c r="A187" s="185">
        <v>185</v>
      </c>
      <c r="B187" s="214" t="s">
        <v>922</v>
      </c>
      <c r="C187" s="214" t="s">
        <v>943</v>
      </c>
      <c r="D187" s="187" t="s">
        <v>1873</v>
      </c>
      <c r="E187" s="188">
        <f>MIN(H187:AN187)</f>
        <v>0.85659722222222223</v>
      </c>
      <c r="F187" s="189">
        <f>COUNTA(H187:AN187)</f>
        <v>1</v>
      </c>
      <c r="G187" s="189">
        <v>2010</v>
      </c>
      <c r="H187" s="199"/>
      <c r="I187" s="189"/>
      <c r="J187" s="189"/>
      <c r="K187" s="189"/>
      <c r="L187" s="189"/>
      <c r="M187" s="189"/>
      <c r="N187" s="193"/>
      <c r="O187" s="193">
        <v>0.85659722222222223</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x14ac:dyDescent="0.2">
      <c r="A188" s="185">
        <v>186</v>
      </c>
      <c r="B188" s="263" t="s">
        <v>1882</v>
      </c>
      <c r="C188" s="263" t="s">
        <v>2267</v>
      </c>
      <c r="D188" s="266" t="s">
        <v>1873</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x14ac:dyDescent="0.2">
      <c r="A189" s="185">
        <v>187</v>
      </c>
      <c r="B189" s="186" t="s">
        <v>407</v>
      </c>
      <c r="C189" s="186" t="s">
        <v>46</v>
      </c>
      <c r="D189" s="187" t="s">
        <v>1873</v>
      </c>
      <c r="E189" s="188">
        <f>MIN(H189:AN189)</f>
        <v>0.85825231481481479</v>
      </c>
      <c r="F189" s="189">
        <f>COUNTA(H189:AN189)</f>
        <v>2</v>
      </c>
      <c r="G189" s="189">
        <v>2007</v>
      </c>
      <c r="H189" s="251">
        <v>0.85825231481481479</v>
      </c>
      <c r="I189" s="189"/>
      <c r="J189" s="189"/>
      <c r="K189" s="189"/>
      <c r="L189" s="189"/>
      <c r="M189" s="189"/>
      <c r="N189" s="193"/>
      <c r="O189" s="189"/>
      <c r="P189" s="185"/>
      <c r="Q189" s="185"/>
      <c r="R189" s="193">
        <v>1.3640509259259259</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x14ac:dyDescent="0.2">
      <c r="A190" s="185">
        <v>188</v>
      </c>
      <c r="B190" s="186" t="s">
        <v>9</v>
      </c>
      <c r="C190" s="186" t="s">
        <v>8</v>
      </c>
      <c r="D190" s="187" t="s">
        <v>1873</v>
      </c>
      <c r="E190" s="188">
        <f>MIN(H190:AN190)</f>
        <v>0.85896990740740742</v>
      </c>
      <c r="F190" s="189">
        <f>COUNTA(H190:AN190)</f>
        <v>2</v>
      </c>
      <c r="G190" s="189">
        <v>2008</v>
      </c>
      <c r="H190" s="199"/>
      <c r="I190" s="189"/>
      <c r="J190" s="189"/>
      <c r="K190" s="189"/>
      <c r="L190" s="189"/>
      <c r="M190" s="189"/>
      <c r="N190" s="193"/>
      <c r="O190" s="189"/>
      <c r="P190" s="185"/>
      <c r="Q190" s="197">
        <v>0.85896990740740742</v>
      </c>
      <c r="R190" s="197">
        <v>0.92210648148148155</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x14ac:dyDescent="0.2">
      <c r="A191" s="185">
        <v>189</v>
      </c>
      <c r="B191" s="186" t="s">
        <v>473</v>
      </c>
      <c r="C191" s="186" t="s">
        <v>472</v>
      </c>
      <c r="D191" s="187" t="s">
        <v>1874</v>
      </c>
      <c r="E191" s="188">
        <f>MIN(H191:AN191)</f>
        <v>0.86075231481481485</v>
      </c>
      <c r="F191" s="189">
        <f>COUNTA(H191:AN191)</f>
        <v>7</v>
      </c>
      <c r="G191" s="189">
        <v>2008</v>
      </c>
      <c r="H191" s="199"/>
      <c r="I191" s="189"/>
      <c r="J191" s="189"/>
      <c r="K191" s="193">
        <v>1.0859606481481481</v>
      </c>
      <c r="L191" s="189"/>
      <c r="M191" s="189"/>
      <c r="N191" s="193"/>
      <c r="O191" s="189"/>
      <c r="P191" s="193">
        <v>1.0486574074074075</v>
      </c>
      <c r="Q191" s="197">
        <v>0.86075231481481485</v>
      </c>
      <c r="R191" s="197">
        <v>0.92413194444444446</v>
      </c>
      <c r="S191" s="197">
        <v>0.95100694444444445</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x14ac:dyDescent="0.2">
      <c r="A192" s="185">
        <v>190</v>
      </c>
      <c r="B192" s="212" t="s">
        <v>1885</v>
      </c>
      <c r="C192" s="212" t="s">
        <v>775</v>
      </c>
      <c r="D192" s="255" t="s">
        <v>1873</v>
      </c>
      <c r="E192" s="188">
        <f>MIN(H192:AN192)</f>
        <v>0.86092592592592598</v>
      </c>
      <c r="F192" s="189">
        <f>COUNTA(H192:AN192)</f>
        <v>1</v>
      </c>
      <c r="G192" s="213">
        <v>2013</v>
      </c>
      <c r="H192" s="255"/>
      <c r="I192" s="213"/>
      <c r="J192" s="213"/>
      <c r="K192" s="213"/>
      <c r="L192" s="202">
        <v>0.86092592592592598</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x14ac:dyDescent="0.2">
      <c r="A193" s="185">
        <v>191</v>
      </c>
      <c r="B193" s="186" t="s">
        <v>105</v>
      </c>
      <c r="C193" s="186" t="s">
        <v>104</v>
      </c>
      <c r="D193" s="187" t="s">
        <v>1873</v>
      </c>
      <c r="E193" s="188">
        <f>MIN(H193:AN193)</f>
        <v>0.86133101851851857</v>
      </c>
      <c r="F193" s="189">
        <f>COUNTA(H193:AN193)</f>
        <v>2</v>
      </c>
      <c r="G193" s="189">
        <v>2009</v>
      </c>
      <c r="H193" s="199"/>
      <c r="I193" s="189"/>
      <c r="J193" s="189"/>
      <c r="K193" s="189"/>
      <c r="L193" s="189"/>
      <c r="M193" s="193">
        <v>0.91156250000000005</v>
      </c>
      <c r="N193" s="193"/>
      <c r="O193" s="189"/>
      <c r="P193" s="197">
        <v>0.86133101851851857</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x14ac:dyDescent="0.2">
      <c r="A194" s="185">
        <v>192</v>
      </c>
      <c r="B194" s="214" t="s">
        <v>476</v>
      </c>
      <c r="C194" s="214" t="s">
        <v>416</v>
      </c>
      <c r="D194" s="187" t="s">
        <v>1873</v>
      </c>
      <c r="E194" s="188">
        <f>MIN(H194:AN194)</f>
        <v>0.86223379629629626</v>
      </c>
      <c r="F194" s="189">
        <f>COUNTA(H194:AN194)</f>
        <v>4</v>
      </c>
      <c r="G194" s="189">
        <v>2011</v>
      </c>
      <c r="H194" s="199"/>
      <c r="I194" s="206">
        <v>0.91412037037037042</v>
      </c>
      <c r="J194" s="189"/>
      <c r="K194" s="193">
        <v>0.91523148148148137</v>
      </c>
      <c r="L194" s="189"/>
      <c r="M194" s="189"/>
      <c r="N194" s="193">
        <v>0.86223379629629626</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x14ac:dyDescent="0.2">
      <c r="A195" s="185">
        <v>193</v>
      </c>
      <c r="B195" s="186" t="s">
        <v>594</v>
      </c>
      <c r="C195" s="186" t="s">
        <v>593</v>
      </c>
      <c r="D195" s="187" t="s">
        <v>1873</v>
      </c>
      <c r="E195" s="188">
        <f>MIN(H195:AN195)</f>
        <v>0.86253472222222216</v>
      </c>
      <c r="F195" s="189">
        <f>COUNTA(H195:AN195)</f>
        <v>2</v>
      </c>
      <c r="G195" s="189">
        <v>2005</v>
      </c>
      <c r="H195" s="199"/>
      <c r="I195" s="189"/>
      <c r="J195" s="189"/>
      <c r="K195" s="189"/>
      <c r="L195" s="189"/>
      <c r="M195" s="189"/>
      <c r="N195" s="193"/>
      <c r="O195" s="189"/>
      <c r="P195" s="185"/>
      <c r="Q195" s="185"/>
      <c r="R195" s="197">
        <v>0.88978009259259261</v>
      </c>
      <c r="S195" s="185"/>
      <c r="T195" s="193">
        <v>0.86253472222222216</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x14ac:dyDescent="0.2">
      <c r="A196" s="185">
        <v>194</v>
      </c>
      <c r="B196" s="265" t="s">
        <v>2052</v>
      </c>
      <c r="C196" s="265" t="s">
        <v>2053</v>
      </c>
      <c r="D196" s="187" t="s">
        <v>1873</v>
      </c>
      <c r="E196" s="188">
        <f>MIN(H196:AN196)</f>
        <v>0.86348379629629635</v>
      </c>
      <c r="F196" s="189">
        <f>COUNTA(H196:AN196)</f>
        <v>1</v>
      </c>
      <c r="G196" s="189">
        <v>2014</v>
      </c>
      <c r="H196" s="199"/>
      <c r="I196" s="189"/>
      <c r="J196" s="189"/>
      <c r="K196" s="193">
        <v>0.86348379629629635</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x14ac:dyDescent="0.2">
      <c r="A197" s="185">
        <v>195</v>
      </c>
      <c r="B197" s="265" t="s">
        <v>2054</v>
      </c>
      <c r="C197" s="265" t="s">
        <v>809</v>
      </c>
      <c r="D197" s="187" t="s">
        <v>1873</v>
      </c>
      <c r="E197" s="188">
        <f>MIN(H197:AN197)</f>
        <v>0.86351851851851846</v>
      </c>
      <c r="F197" s="189">
        <f>COUNTA(H197:AN197)</f>
        <v>1</v>
      </c>
      <c r="G197" s="189">
        <v>2014</v>
      </c>
      <c r="H197" s="199"/>
      <c r="I197" s="189"/>
      <c r="J197" s="189"/>
      <c r="K197" s="193">
        <v>0.86351851851851846</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x14ac:dyDescent="0.2">
      <c r="A198" s="185">
        <v>196</v>
      </c>
      <c r="B198" s="267" t="s">
        <v>2362</v>
      </c>
      <c r="C198" s="267" t="s">
        <v>2240</v>
      </c>
      <c r="D198" s="187" t="s">
        <v>1873</v>
      </c>
      <c r="E198" s="188">
        <f>MIN(H198:AN198)</f>
        <v>0.86355324074074069</v>
      </c>
      <c r="F198" s="189">
        <f>COUNTA(H198:AN198)</f>
        <v>2</v>
      </c>
      <c r="G198" s="189">
        <v>2016</v>
      </c>
      <c r="H198" s="199"/>
      <c r="I198" s="206">
        <v>0.86355324074074069</v>
      </c>
      <c r="J198" s="206">
        <v>0.87811342592592589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x14ac:dyDescent="0.2">
      <c r="A199" s="185">
        <v>197</v>
      </c>
      <c r="B199" s="186" t="s">
        <v>110</v>
      </c>
      <c r="C199" s="186" t="s">
        <v>833</v>
      </c>
      <c r="D199" s="187" t="s">
        <v>1873</v>
      </c>
      <c r="E199" s="188">
        <f>MIN(H199:AN199)</f>
        <v>0.86361111111111111</v>
      </c>
      <c r="F199" s="189">
        <f>COUNTA(H199:AN199)</f>
        <v>3</v>
      </c>
      <c r="G199" s="189">
        <v>2011</v>
      </c>
      <c r="H199" s="199"/>
      <c r="I199" s="189"/>
      <c r="J199" s="189"/>
      <c r="K199" s="189"/>
      <c r="L199" s="189"/>
      <c r="M199" s="189"/>
      <c r="N199" s="193">
        <v>0.86361111111111111</v>
      </c>
      <c r="O199" s="193">
        <v>0.90222222222222215</v>
      </c>
      <c r="P199" s="197">
        <v>0.94918981481481479</v>
      </c>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x14ac:dyDescent="0.2">
      <c r="A200" s="185">
        <v>198</v>
      </c>
      <c r="B200" s="267" t="s">
        <v>2158</v>
      </c>
      <c r="C200" s="267" t="s">
        <v>2159</v>
      </c>
      <c r="D200" s="187" t="s">
        <v>1873</v>
      </c>
      <c r="E200" s="188">
        <f>MIN(H200:AN200)</f>
        <v>0.86361111111111111</v>
      </c>
      <c r="F200" s="189">
        <f>COUNTA(H200:AN200)</f>
        <v>1</v>
      </c>
      <c r="G200" s="189">
        <v>2015</v>
      </c>
      <c r="H200" s="199"/>
      <c r="I200" s="189"/>
      <c r="J200" s="206">
        <v>0.86361111111111111</v>
      </c>
      <c r="K200" s="189"/>
      <c r="L200" s="189"/>
      <c r="M200" s="189"/>
      <c r="N200" s="193"/>
      <c r="O200" s="189"/>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x14ac:dyDescent="0.2">
      <c r="A201" s="185">
        <v>199</v>
      </c>
      <c r="B201" s="186" t="s">
        <v>1081</v>
      </c>
      <c r="C201" s="186" t="s">
        <v>602</v>
      </c>
      <c r="D201" s="187" t="s">
        <v>1873</v>
      </c>
      <c r="E201" s="188">
        <f>MIN(H201:AN201)</f>
        <v>0.86380787037037043</v>
      </c>
      <c r="F201" s="189">
        <f>COUNTA(H201:AN201)</f>
        <v>1</v>
      </c>
      <c r="G201" s="189">
        <v>2011</v>
      </c>
      <c r="H201" s="199"/>
      <c r="I201" s="189"/>
      <c r="J201" s="189"/>
      <c r="K201" s="189"/>
      <c r="L201" s="189"/>
      <c r="M201" s="189"/>
      <c r="N201" s="194">
        <v>0.86380787037037043</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x14ac:dyDescent="0.2">
      <c r="A202" s="185">
        <v>200</v>
      </c>
      <c r="B202" s="212" t="s">
        <v>1894</v>
      </c>
      <c r="C202" s="212" t="s">
        <v>1914</v>
      </c>
      <c r="D202" s="255" t="s">
        <v>1873</v>
      </c>
      <c r="E202" s="188">
        <f>MIN(H202:AN202)</f>
        <v>0.86407407407407411</v>
      </c>
      <c r="F202" s="189">
        <f>COUNTA(H202:AN202)</f>
        <v>2</v>
      </c>
      <c r="G202" s="213">
        <v>2014</v>
      </c>
      <c r="H202" s="255"/>
      <c r="I202" s="213"/>
      <c r="J202" s="213"/>
      <c r="K202" s="193">
        <v>0.86407407407407411</v>
      </c>
      <c r="L202" s="202">
        <v>0.93041666666666656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x14ac:dyDescent="0.2">
      <c r="A203" s="185">
        <v>201</v>
      </c>
      <c r="B203" s="186" t="s">
        <v>453</v>
      </c>
      <c r="C203" s="186" t="s">
        <v>10</v>
      </c>
      <c r="D203" s="187" t="s">
        <v>1873</v>
      </c>
      <c r="E203" s="188">
        <f>MIN(H203:AN203)</f>
        <v>0.86418981481481483</v>
      </c>
      <c r="F203" s="189">
        <f>COUNTA(H203:AN203)</f>
        <v>4</v>
      </c>
      <c r="G203" s="189">
        <v>2011</v>
      </c>
      <c r="H203" s="199"/>
      <c r="I203" s="189"/>
      <c r="J203" s="189"/>
      <c r="K203" s="193">
        <v>0.95079861111111119</v>
      </c>
      <c r="L203" s="189"/>
      <c r="M203" s="189"/>
      <c r="N203" s="194">
        <v>0.86418981481481483</v>
      </c>
      <c r="O203" s="194">
        <v>0.86773148148148149</v>
      </c>
      <c r="P203" s="185"/>
      <c r="Q203" s="185"/>
      <c r="R203" s="197">
        <v>0.92766203703703709</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x14ac:dyDescent="0.2">
      <c r="A204" s="185">
        <v>202</v>
      </c>
      <c r="B204" s="265" t="s">
        <v>1882</v>
      </c>
      <c r="C204" s="265" t="s">
        <v>2057</v>
      </c>
      <c r="D204" s="187" t="s">
        <v>1873</v>
      </c>
      <c r="E204" s="188">
        <f>MIN(H204:AN204)</f>
        <v>0.86438657407407404</v>
      </c>
      <c r="F204" s="189">
        <f>COUNTA(H204:AN204)</f>
        <v>3</v>
      </c>
      <c r="G204" s="189">
        <v>2014</v>
      </c>
      <c r="H204" s="199"/>
      <c r="I204" s="206">
        <v>0.97296296296296303</v>
      </c>
      <c r="J204" s="206">
        <v>0.88803240740740741</v>
      </c>
      <c r="K204" s="193">
        <v>0.86438657407407404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x14ac:dyDescent="0.2">
      <c r="A205" s="185">
        <v>203</v>
      </c>
      <c r="B205" s="263" t="s">
        <v>2000</v>
      </c>
      <c r="C205" s="263" t="s">
        <v>2269</v>
      </c>
      <c r="D205" s="266" t="s">
        <v>1873</v>
      </c>
      <c r="E205" s="188">
        <f>MIN(H205:AN205)</f>
        <v>0.86484953703703704</v>
      </c>
      <c r="F205" s="189">
        <f>COUNTA(H205:AN205)</f>
        <v>1</v>
      </c>
      <c r="G205" s="189">
        <v>2016</v>
      </c>
      <c r="H205" s="199"/>
      <c r="I205" s="206">
        <v>0.86484953703703704</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x14ac:dyDescent="0.2">
      <c r="A206" s="185">
        <v>204</v>
      </c>
      <c r="B206" s="186" t="s">
        <v>707</v>
      </c>
      <c r="C206" s="186" t="s">
        <v>769</v>
      </c>
      <c r="D206" s="187" t="s">
        <v>1873</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x14ac:dyDescent="0.2">
      <c r="A207" s="185">
        <v>205</v>
      </c>
      <c r="B207" s="186" t="s">
        <v>397</v>
      </c>
      <c r="C207" s="186" t="s">
        <v>1132</v>
      </c>
      <c r="D207" s="187" t="s">
        <v>1873</v>
      </c>
      <c r="E207" s="188">
        <f>MIN(H207:AN207)</f>
        <v>0.86803240740740739</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0.90347222222222223</v>
      </c>
      <c r="AH207" s="185"/>
      <c r="AI207" s="185"/>
      <c r="AJ207" s="193">
        <v>0.86803240740740739</v>
      </c>
      <c r="AK207" s="193">
        <v>1.2772800925925927</v>
      </c>
      <c r="AL207" s="193"/>
      <c r="AM207" s="193"/>
      <c r="AN207" s="193"/>
    </row>
    <row r="208" spans="1:40" ht="12" customHeight="1" x14ac:dyDescent="0.2">
      <c r="A208" s="185">
        <v>206</v>
      </c>
      <c r="B208" s="212" t="s">
        <v>1888</v>
      </c>
      <c r="C208" s="212" t="s">
        <v>1889</v>
      </c>
      <c r="D208" s="255" t="s">
        <v>1873</v>
      </c>
      <c r="E208" s="188">
        <f>MIN(H208:AN208)</f>
        <v>0.86806712962962962</v>
      </c>
      <c r="F208" s="189">
        <f>COUNTA(H208:AN208)</f>
        <v>1</v>
      </c>
      <c r="G208" s="213">
        <v>2013</v>
      </c>
      <c r="H208" s="255"/>
      <c r="I208" s="213"/>
      <c r="J208" s="213"/>
      <c r="K208" s="213"/>
      <c r="L208" s="202">
        <v>0.86806712962962962</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x14ac:dyDescent="0.2">
      <c r="A209" s="185">
        <v>207</v>
      </c>
      <c r="B209" s="263" t="s">
        <v>1786</v>
      </c>
      <c r="C209" s="263" t="s">
        <v>2370</v>
      </c>
      <c r="D209" s="264" t="s">
        <v>1873</v>
      </c>
      <c r="E209" s="188">
        <f>MIN(H209:AN209)</f>
        <v>0.8685532407407407</v>
      </c>
      <c r="F209" s="189">
        <f>COUNTA(H209:AN209)</f>
        <v>1</v>
      </c>
      <c r="G209" s="189">
        <v>2017</v>
      </c>
      <c r="H209" s="251">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x14ac:dyDescent="0.2">
      <c r="A210" s="185">
        <v>208</v>
      </c>
      <c r="B210" s="186" t="s">
        <v>827</v>
      </c>
      <c r="C210" s="186" t="s">
        <v>817</v>
      </c>
      <c r="D210" s="187" t="s">
        <v>1873</v>
      </c>
      <c r="E210" s="188">
        <f>MIN(H210:AN210)</f>
        <v>0.86893518518518509</v>
      </c>
      <c r="F210" s="189">
        <f>COUNTA(H210:AN210)</f>
        <v>2</v>
      </c>
      <c r="G210" s="189">
        <v>2014</v>
      </c>
      <c r="H210" s="199"/>
      <c r="I210" s="189"/>
      <c r="J210" s="189"/>
      <c r="K210" s="193">
        <v>0.86893518518518509</v>
      </c>
      <c r="L210" s="189"/>
      <c r="M210" s="193">
        <v>0.96932870370370372</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x14ac:dyDescent="0.2">
      <c r="A211" s="185">
        <v>209</v>
      </c>
      <c r="B211" s="186" t="s">
        <v>513</v>
      </c>
      <c r="C211" s="186" t="s">
        <v>1082</v>
      </c>
      <c r="D211" s="187" t="s">
        <v>1873</v>
      </c>
      <c r="E211" s="188">
        <f>MIN(H211:AN211)</f>
        <v>0.86895833333333339</v>
      </c>
      <c r="F211" s="189">
        <f>COUNTA(H211:AN211)</f>
        <v>2</v>
      </c>
      <c r="G211" s="189">
        <v>2011</v>
      </c>
      <c r="H211" s="254"/>
      <c r="I211" s="189"/>
      <c r="J211" s="189"/>
      <c r="K211" s="189"/>
      <c r="L211" s="189"/>
      <c r="M211" s="193">
        <v>0.88738425925925923</v>
      </c>
      <c r="N211" s="193">
        <v>0.86895833333333339</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x14ac:dyDescent="0.2">
      <c r="A212" s="185">
        <v>210</v>
      </c>
      <c r="B212" s="263" t="s">
        <v>1897</v>
      </c>
      <c r="C212" s="263" t="s">
        <v>2270</v>
      </c>
      <c r="D212" s="266" t="s">
        <v>1873</v>
      </c>
      <c r="E212" s="188">
        <f>MIN(H212:AN212)</f>
        <v>0.86920138888888887</v>
      </c>
      <c r="F212" s="189">
        <f>COUNTA(H212:AN212)</f>
        <v>1</v>
      </c>
      <c r="G212" s="189">
        <v>2016</v>
      </c>
      <c r="H212" s="199"/>
      <c r="I212" s="206">
        <v>0.86920138888888887</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x14ac:dyDescent="0.2">
      <c r="A213" s="185">
        <v>211</v>
      </c>
      <c r="B213" s="186" t="s">
        <v>79</v>
      </c>
      <c r="C213" s="186" t="s">
        <v>78</v>
      </c>
      <c r="D213" s="187" t="s">
        <v>1874</v>
      </c>
      <c r="E213" s="188">
        <f>MIN(H213:AN213)</f>
        <v>0.86927083333333333</v>
      </c>
      <c r="F213" s="189">
        <f>COUNTA(H213:AN213)</f>
        <v>2</v>
      </c>
      <c r="G213" s="189">
        <v>2012</v>
      </c>
      <c r="H213" s="199"/>
      <c r="I213" s="189"/>
      <c r="J213" s="189"/>
      <c r="K213" s="189"/>
      <c r="L213" s="189"/>
      <c r="M213" s="193">
        <v>0.86927083333333333</v>
      </c>
      <c r="N213" s="193"/>
      <c r="O213" s="189"/>
      <c r="P213" s="185"/>
      <c r="Q213" s="203">
        <v>0.97425925925925927</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x14ac:dyDescent="0.2">
      <c r="A214" s="185">
        <v>212</v>
      </c>
      <c r="B214" s="212" t="s">
        <v>1890</v>
      </c>
      <c r="C214" s="212" t="s">
        <v>400</v>
      </c>
      <c r="D214" s="255" t="s">
        <v>1873</v>
      </c>
      <c r="E214" s="188">
        <f>MIN(H214:AN214)</f>
        <v>0.86972222222222229</v>
      </c>
      <c r="F214" s="189">
        <f>COUNTA(H214:AN214)</f>
        <v>1</v>
      </c>
      <c r="G214" s="213">
        <v>2013</v>
      </c>
      <c r="H214" s="255"/>
      <c r="I214" s="213"/>
      <c r="J214" s="213"/>
      <c r="K214" s="213"/>
      <c r="L214" s="202">
        <v>0.86972222222222229</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x14ac:dyDescent="0.2">
      <c r="A215" s="185">
        <v>213</v>
      </c>
      <c r="B215" s="186" t="s">
        <v>521</v>
      </c>
      <c r="C215" s="186" t="s">
        <v>520</v>
      </c>
      <c r="D215" s="187" t="s">
        <v>1873</v>
      </c>
      <c r="E215" s="188">
        <f>MIN(H215:AN215)</f>
        <v>0.87025462962962974</v>
      </c>
      <c r="F215" s="189">
        <f>COUNTA(H215:AN215)</f>
        <v>4</v>
      </c>
      <c r="G215" s="189">
        <v>2000</v>
      </c>
      <c r="H215" s="199"/>
      <c r="I215" s="189"/>
      <c r="J215" s="189"/>
      <c r="K215" s="189"/>
      <c r="L215" s="189"/>
      <c r="M215" s="189"/>
      <c r="N215" s="193"/>
      <c r="O215" s="189"/>
      <c r="P215" s="197">
        <v>0.98406249999999995</v>
      </c>
      <c r="Q215" s="185"/>
      <c r="R215" s="185"/>
      <c r="S215" s="197">
        <v>0.97737268518518527</v>
      </c>
      <c r="T215" s="193">
        <v>0.92715277777777771</v>
      </c>
      <c r="U215" s="185"/>
      <c r="V215" s="185"/>
      <c r="W215" s="185"/>
      <c r="X215" s="185"/>
      <c r="Y215" s="197">
        <v>0.87025462962962974</v>
      </c>
      <c r="Z215" s="185"/>
      <c r="AA215" s="185"/>
      <c r="AB215" s="185"/>
      <c r="AC215" s="185"/>
      <c r="AD215" s="185"/>
      <c r="AE215" s="185"/>
      <c r="AF215" s="185"/>
      <c r="AG215" s="185"/>
      <c r="AH215" s="185"/>
      <c r="AI215" s="185"/>
      <c r="AJ215" s="193"/>
      <c r="AK215" s="193"/>
      <c r="AL215" s="193"/>
      <c r="AM215" s="193"/>
      <c r="AN215" s="193"/>
    </row>
    <row r="216" spans="1:40" ht="12" customHeight="1" x14ac:dyDescent="0.2">
      <c r="A216" s="185">
        <v>214</v>
      </c>
      <c r="B216" s="186" t="s">
        <v>481</v>
      </c>
      <c r="C216" s="186" t="s">
        <v>69</v>
      </c>
      <c r="D216" s="187" t="s">
        <v>1873</v>
      </c>
      <c r="E216" s="188">
        <f>MIN(H216:AN216)</f>
        <v>0.87135416666666676</v>
      </c>
      <c r="F216" s="189">
        <f>COUNTA(H216:AN216)</f>
        <v>1</v>
      </c>
      <c r="G216" s="189">
        <v>2008</v>
      </c>
      <c r="H216" s="199"/>
      <c r="I216" s="189"/>
      <c r="J216" s="189"/>
      <c r="K216" s="189"/>
      <c r="L216" s="189"/>
      <c r="M216" s="189"/>
      <c r="N216" s="193"/>
      <c r="O216" s="189"/>
      <c r="P216" s="185"/>
      <c r="Q216" s="197">
        <v>0.87135416666666676</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x14ac:dyDescent="0.2">
      <c r="A217" s="185">
        <v>215</v>
      </c>
      <c r="B217" s="186" t="s">
        <v>15</v>
      </c>
      <c r="C217" s="186" t="s">
        <v>14</v>
      </c>
      <c r="D217" s="187" t="s">
        <v>1873</v>
      </c>
      <c r="E217" s="188">
        <f>MIN(H217:AN217)</f>
        <v>0.87170138888888893</v>
      </c>
      <c r="F217" s="189">
        <f>COUNTA(H217:AN217)</f>
        <v>3</v>
      </c>
      <c r="G217" s="189">
        <v>2009</v>
      </c>
      <c r="H217" s="199"/>
      <c r="I217" s="189"/>
      <c r="J217" s="189"/>
      <c r="K217" s="189"/>
      <c r="L217" s="189"/>
      <c r="M217" s="189"/>
      <c r="N217" s="193"/>
      <c r="O217" s="189"/>
      <c r="P217" s="197">
        <v>0.87170138888888893</v>
      </c>
      <c r="Q217" s="197">
        <v>0.87246527777777771</v>
      </c>
      <c r="R217" s="197">
        <v>0.96608796296296295</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x14ac:dyDescent="0.2">
      <c r="A218" s="185">
        <v>216</v>
      </c>
      <c r="B218" s="186" t="s">
        <v>407</v>
      </c>
      <c r="C218" s="186" t="s">
        <v>573</v>
      </c>
      <c r="D218" s="187" t="s">
        <v>1873</v>
      </c>
      <c r="E218" s="188">
        <f>MIN(H218:AN218)</f>
        <v>0.87369212962962972</v>
      </c>
      <c r="F218" s="189">
        <f>COUNTA(H218:AN218)</f>
        <v>2</v>
      </c>
      <c r="G218" s="189">
        <v>2005</v>
      </c>
      <c r="H218" s="199"/>
      <c r="I218" s="189"/>
      <c r="J218" s="189"/>
      <c r="K218" s="189"/>
      <c r="L218" s="189"/>
      <c r="M218" s="189"/>
      <c r="N218" s="193"/>
      <c r="O218" s="189"/>
      <c r="P218" s="185"/>
      <c r="Q218" s="185"/>
      <c r="R218" s="185"/>
      <c r="S218" s="185"/>
      <c r="T218" s="193">
        <v>0.87369212962962972</v>
      </c>
      <c r="U218" s="185"/>
      <c r="V218" s="185"/>
      <c r="W218" s="185"/>
      <c r="X218" s="185"/>
      <c r="Y218" s="185"/>
      <c r="Z218" s="197">
        <v>0.92659722222222218</v>
      </c>
      <c r="AA218" s="185"/>
      <c r="AB218" s="185"/>
      <c r="AC218" s="185"/>
      <c r="AD218" s="185"/>
      <c r="AE218" s="185"/>
      <c r="AF218" s="185"/>
      <c r="AG218" s="185"/>
      <c r="AH218" s="185"/>
      <c r="AI218" s="185"/>
      <c r="AJ218" s="193"/>
      <c r="AK218" s="193"/>
      <c r="AL218" s="193"/>
      <c r="AM218" s="193"/>
      <c r="AN218" s="193"/>
    </row>
    <row r="219" spans="1:40" ht="12" customHeight="1" x14ac:dyDescent="0.2">
      <c r="A219" s="185">
        <v>217</v>
      </c>
      <c r="B219" s="186" t="s">
        <v>447</v>
      </c>
      <c r="C219" s="186" t="s">
        <v>448</v>
      </c>
      <c r="D219" s="187" t="s">
        <v>1873</v>
      </c>
      <c r="E219" s="188">
        <f>MIN(H219:AN219)</f>
        <v>0.87482638888888886</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0.87482638888888886</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x14ac:dyDescent="0.2">
      <c r="A220" s="185">
        <v>218</v>
      </c>
      <c r="B220" s="186" t="s">
        <v>71</v>
      </c>
      <c r="C220" s="186" t="s">
        <v>595</v>
      </c>
      <c r="D220" s="187" t="s">
        <v>1874</v>
      </c>
      <c r="E220" s="188">
        <f>MIN(H220:AN220)</f>
        <v>0.87548611111111108</v>
      </c>
      <c r="F220" s="189">
        <f>COUNTA(H220:AN220)</f>
        <v>3</v>
      </c>
      <c r="G220" s="189">
        <v>2008</v>
      </c>
      <c r="H220" s="199"/>
      <c r="I220" s="189"/>
      <c r="J220" s="189"/>
      <c r="K220" s="193">
        <v>0.99597222222222215</v>
      </c>
      <c r="L220" s="189"/>
      <c r="M220" s="189"/>
      <c r="N220" s="193"/>
      <c r="O220" s="193">
        <v>1.0482291666666665</v>
      </c>
      <c r="P220" s="185"/>
      <c r="Q220" s="197">
        <v>0.87548611111111108</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x14ac:dyDescent="0.2">
      <c r="A221" s="185">
        <v>219</v>
      </c>
      <c r="B221" s="212" t="s">
        <v>1891</v>
      </c>
      <c r="C221" s="212" t="s">
        <v>1892</v>
      </c>
      <c r="D221" s="255" t="s">
        <v>1873</v>
      </c>
      <c r="E221" s="188">
        <f>MIN(H221:AN221)</f>
        <v>0.87564814814814806</v>
      </c>
      <c r="F221" s="189">
        <f>COUNTA(H221:AN221)</f>
        <v>1</v>
      </c>
      <c r="G221" s="213">
        <v>2013</v>
      </c>
      <c r="H221" s="255"/>
      <c r="I221" s="213"/>
      <c r="J221" s="213"/>
      <c r="K221" s="213"/>
      <c r="L221" s="202">
        <v>0.87564814814814806</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x14ac:dyDescent="0.2">
      <c r="A222" s="185">
        <v>220</v>
      </c>
      <c r="B222" s="186" t="s">
        <v>438</v>
      </c>
      <c r="C222" s="186" t="s">
        <v>439</v>
      </c>
      <c r="D222" s="187" t="s">
        <v>1873</v>
      </c>
      <c r="E222" s="188">
        <f>MIN(H222:AN222)</f>
        <v>0.87708333333333333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0.87708333333333333</v>
      </c>
      <c r="AD222" s="185"/>
      <c r="AE222" s="185" t="s">
        <v>1803</v>
      </c>
      <c r="AF222" s="197">
        <v>0.92013888888888884</v>
      </c>
      <c r="AG222" s="185"/>
      <c r="AH222" s="185"/>
      <c r="AI222" s="185"/>
      <c r="AJ222" s="193"/>
      <c r="AK222" s="193"/>
      <c r="AL222" s="193"/>
      <c r="AM222" s="193"/>
      <c r="AN222" s="193"/>
    </row>
    <row r="223" spans="1:40" ht="12" customHeight="1" x14ac:dyDescent="0.2">
      <c r="A223" s="185">
        <v>221</v>
      </c>
      <c r="B223" s="212" t="s">
        <v>896</v>
      </c>
      <c r="C223" s="212" t="s">
        <v>766</v>
      </c>
      <c r="D223" s="187" t="s">
        <v>1873</v>
      </c>
      <c r="E223" s="188">
        <f>MIN(H223:AN223)</f>
        <v>0.87778935185185192</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0.87778935185185192</v>
      </c>
      <c r="AK223" s="193"/>
      <c r="AL223" s="193"/>
      <c r="AM223" s="193"/>
      <c r="AN223" s="193"/>
    </row>
    <row r="224" spans="1:40" ht="12" customHeight="1" x14ac:dyDescent="0.2">
      <c r="A224" s="185">
        <v>222</v>
      </c>
      <c r="B224" s="186" t="s">
        <v>1084</v>
      </c>
      <c r="C224" s="186" t="s">
        <v>1085</v>
      </c>
      <c r="D224" s="187" t="s">
        <v>1873</v>
      </c>
      <c r="E224" s="188">
        <f>MIN(H224:AN224)</f>
        <v>0.87813657407407408</v>
      </c>
      <c r="F224" s="189">
        <f>COUNTA(H224:AN224)</f>
        <v>2</v>
      </c>
      <c r="G224" s="189">
        <v>2012</v>
      </c>
      <c r="H224" s="199"/>
      <c r="I224" s="189"/>
      <c r="J224" s="189"/>
      <c r="K224" s="189"/>
      <c r="L224" s="189"/>
      <c r="M224" s="193">
        <v>0.87813657407407408</v>
      </c>
      <c r="N224" s="193">
        <v>0.93967592592592597</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x14ac:dyDescent="0.2">
      <c r="A225" s="185">
        <v>223</v>
      </c>
      <c r="B225" s="186" t="s">
        <v>731</v>
      </c>
      <c r="C225" s="186" t="s">
        <v>730</v>
      </c>
      <c r="D225" s="187" t="s">
        <v>1874</v>
      </c>
      <c r="E225" s="188">
        <f>MIN(H225:AN225)</f>
        <v>0.87835648148148149</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0.88209490740740737</v>
      </c>
      <c r="Y225" s="185"/>
      <c r="Z225" s="185"/>
      <c r="AA225" s="185"/>
      <c r="AB225" s="211">
        <v>0.87835648148148149</v>
      </c>
      <c r="AC225" s="185"/>
      <c r="AD225" s="185"/>
      <c r="AE225" s="185"/>
      <c r="AF225" s="185"/>
      <c r="AG225" s="185"/>
      <c r="AH225" s="185"/>
      <c r="AI225" s="185"/>
      <c r="AJ225" s="193"/>
      <c r="AK225" s="193"/>
      <c r="AL225" s="193"/>
      <c r="AM225" s="193"/>
      <c r="AN225" s="193"/>
    </row>
    <row r="226" spans="1:40" ht="12" customHeight="1" x14ac:dyDescent="0.2">
      <c r="A226" s="185">
        <v>224</v>
      </c>
      <c r="B226" s="186" t="s">
        <v>1134</v>
      </c>
      <c r="C226" s="186" t="s">
        <v>1135</v>
      </c>
      <c r="D226" s="187" t="s">
        <v>1873</v>
      </c>
      <c r="E226" s="188">
        <f>MIN(H226:AN226)</f>
        <v>0.88053240740740746</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0.88053240740740746</v>
      </c>
      <c r="AJ226" s="193"/>
      <c r="AK226" s="193"/>
      <c r="AL226" s="193"/>
      <c r="AM226" s="193"/>
      <c r="AN226" s="193"/>
    </row>
    <row r="227" spans="1:40" ht="12" customHeight="1" x14ac:dyDescent="0.2">
      <c r="A227" s="185">
        <v>225</v>
      </c>
      <c r="B227" s="263" t="s">
        <v>2052</v>
      </c>
      <c r="C227" s="263" t="s">
        <v>2271</v>
      </c>
      <c r="D227" s="266" t="s">
        <v>1873</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x14ac:dyDescent="0.2">
      <c r="A228" s="185">
        <v>226</v>
      </c>
      <c r="B228" s="212" t="s">
        <v>1894</v>
      </c>
      <c r="C228" s="212" t="s">
        <v>22</v>
      </c>
      <c r="D228" s="255" t="s">
        <v>1873</v>
      </c>
      <c r="E228" s="188">
        <f>MIN(H228:AN228)</f>
        <v>0.8825115740740741</v>
      </c>
      <c r="F228" s="189">
        <f>COUNTA(H228:AN228)</f>
        <v>1</v>
      </c>
      <c r="G228" s="213">
        <v>2013</v>
      </c>
      <c r="H228" s="255"/>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x14ac:dyDescent="0.2">
      <c r="A229" s="185">
        <v>227</v>
      </c>
      <c r="B229" s="186" t="s">
        <v>413</v>
      </c>
      <c r="C229" s="186" t="s">
        <v>414</v>
      </c>
      <c r="D229" s="187" t="s">
        <v>1873</v>
      </c>
      <c r="E229" s="188">
        <f>MIN(H229:AN229)</f>
        <v>0.88263888888888886</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0.88263888888888886</v>
      </c>
      <c r="AK229" s="193">
        <v>1.2772800925925927</v>
      </c>
      <c r="AL229" s="193"/>
      <c r="AM229" s="193"/>
      <c r="AN229" s="193"/>
    </row>
    <row r="230" spans="1:40" ht="12" customHeight="1" x14ac:dyDescent="0.2">
      <c r="A230" s="185">
        <v>228</v>
      </c>
      <c r="B230" s="267" t="s">
        <v>2160</v>
      </c>
      <c r="C230" s="267" t="s">
        <v>2161</v>
      </c>
      <c r="D230" s="187" t="s">
        <v>1873</v>
      </c>
      <c r="E230" s="188">
        <f>MIN(H230:AN230)</f>
        <v>0.88283564814814808</v>
      </c>
      <c r="F230" s="189">
        <f>COUNTA(H230:AN230)</f>
        <v>1</v>
      </c>
      <c r="G230" s="189">
        <v>2015</v>
      </c>
      <c r="H230" s="199"/>
      <c r="I230" s="189"/>
      <c r="J230" s="206">
        <v>0.88283564814814808</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x14ac:dyDescent="0.2">
      <c r="A231" s="185">
        <v>229</v>
      </c>
      <c r="B231" s="186" t="s">
        <v>419</v>
      </c>
      <c r="C231" s="186" t="s">
        <v>511</v>
      </c>
      <c r="D231" s="187" t="s">
        <v>1873</v>
      </c>
      <c r="E231" s="188">
        <f>MIN(H231:AN231)</f>
        <v>0.88307870370370367</v>
      </c>
      <c r="F231" s="189">
        <f>COUNTA(H231:AN231)</f>
        <v>8</v>
      </c>
      <c r="G231" s="189">
        <v>2007</v>
      </c>
      <c r="H231" s="199"/>
      <c r="I231" s="189"/>
      <c r="J231" s="189"/>
      <c r="K231" s="189"/>
      <c r="L231" s="189"/>
      <c r="M231" s="189"/>
      <c r="N231" s="193"/>
      <c r="O231" s="189"/>
      <c r="P231" s="203">
        <v>0.96607638888888892</v>
      </c>
      <c r="Q231" s="185"/>
      <c r="R231" s="203">
        <v>0.88307870370370367</v>
      </c>
      <c r="S231" s="197">
        <v>0.92643518518518519</v>
      </c>
      <c r="T231" s="194">
        <v>0.94608796296296294</v>
      </c>
      <c r="U231" s="197">
        <v>0.94702546296296297</v>
      </c>
      <c r="V231" s="197">
        <v>0.90225694444444438</v>
      </c>
      <c r="W231" s="185"/>
      <c r="X231" s="193">
        <v>1.0350810185185184</v>
      </c>
      <c r="Y231" s="197">
        <v>0.94754629629629628</v>
      </c>
      <c r="Z231" s="185"/>
      <c r="AA231" s="185"/>
      <c r="AB231" s="185"/>
      <c r="AC231" s="185"/>
      <c r="AD231" s="185"/>
      <c r="AE231" s="185"/>
      <c r="AF231" s="185"/>
      <c r="AG231" s="185"/>
      <c r="AH231" s="185"/>
      <c r="AI231" s="185"/>
      <c r="AJ231" s="193"/>
      <c r="AK231" s="193"/>
      <c r="AL231" s="193"/>
      <c r="AM231" s="193"/>
      <c r="AN231" s="193"/>
    </row>
    <row r="232" spans="1:40" ht="12" customHeight="1" x14ac:dyDescent="0.2">
      <c r="A232" s="185">
        <v>230</v>
      </c>
      <c r="B232" s="186" t="s">
        <v>750</v>
      </c>
      <c r="C232" s="186" t="s">
        <v>732</v>
      </c>
      <c r="D232" s="187" t="s">
        <v>1873</v>
      </c>
      <c r="E232" s="188">
        <f>MIN(H232:AN232)</f>
        <v>0.88388888888888895</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0.88388888888888895</v>
      </c>
      <c r="Y232" s="185"/>
      <c r="Z232" s="185"/>
      <c r="AA232" s="185"/>
      <c r="AB232" s="185"/>
      <c r="AC232" s="185"/>
      <c r="AD232" s="185"/>
      <c r="AE232" s="185"/>
      <c r="AF232" s="185"/>
      <c r="AG232" s="185"/>
      <c r="AH232" s="185"/>
      <c r="AI232" s="185"/>
      <c r="AJ232" s="193"/>
      <c r="AK232" s="193"/>
      <c r="AL232" s="193"/>
      <c r="AM232" s="193"/>
      <c r="AN232" s="193"/>
    </row>
    <row r="233" spans="1:40" ht="12" customHeight="1" x14ac:dyDescent="0.2">
      <c r="A233" s="185">
        <v>231</v>
      </c>
      <c r="B233" s="267" t="s">
        <v>1891</v>
      </c>
      <c r="C233" s="267" t="s">
        <v>549</v>
      </c>
      <c r="D233" s="187" t="s">
        <v>1873</v>
      </c>
      <c r="E233" s="188">
        <f>MIN(H233:AN233)</f>
        <v>0.88556712962962969</v>
      </c>
      <c r="F233" s="189">
        <f>COUNTA(H233:AN233)</f>
        <v>3</v>
      </c>
      <c r="G233" s="189">
        <v>2016</v>
      </c>
      <c r="H233" s="251">
        <v>0.88556712962962969</v>
      </c>
      <c r="I233" s="206">
        <v>0.9465972222222222</v>
      </c>
      <c r="J233" s="206">
        <v>0.97318287037037043</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x14ac:dyDescent="0.2">
      <c r="A234" s="185">
        <v>232</v>
      </c>
      <c r="B234" s="186" t="s">
        <v>1139</v>
      </c>
      <c r="C234" s="186" t="s">
        <v>898</v>
      </c>
      <c r="D234" s="187" t="s">
        <v>1873</v>
      </c>
      <c r="E234" s="188">
        <f>MIN(H234:AN234)</f>
        <v>0.88734953703703701</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0.88734953703703701</v>
      </c>
      <c r="AK234" s="193"/>
      <c r="AL234" s="193"/>
      <c r="AM234" s="193"/>
      <c r="AN234" s="207"/>
    </row>
    <row r="235" spans="1:40" ht="12" customHeight="1" x14ac:dyDescent="0.2">
      <c r="A235" s="185">
        <v>233</v>
      </c>
      <c r="B235" s="186" t="s">
        <v>107</v>
      </c>
      <c r="C235" s="186" t="s">
        <v>106</v>
      </c>
      <c r="D235" s="187" t="s">
        <v>1873</v>
      </c>
      <c r="E235" s="188">
        <f>MIN(H235:AN235)</f>
        <v>0.88749999999999996</v>
      </c>
      <c r="F235" s="189">
        <f>COUNTA(H235:AN235)</f>
        <v>1</v>
      </c>
      <c r="G235" s="189">
        <v>2009</v>
      </c>
      <c r="H235" s="199"/>
      <c r="I235" s="189"/>
      <c r="J235" s="189"/>
      <c r="K235" s="189"/>
      <c r="L235" s="189"/>
      <c r="M235" s="189"/>
      <c r="N235" s="193"/>
      <c r="O235" s="189"/>
      <c r="P235" s="197">
        <v>0.88749999999999996</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x14ac:dyDescent="0.2">
      <c r="A236" s="185">
        <v>234</v>
      </c>
      <c r="B236" s="186" t="s">
        <v>787</v>
      </c>
      <c r="C236" s="186" t="s">
        <v>770</v>
      </c>
      <c r="D236" s="187" t="s">
        <v>1873</v>
      </c>
      <c r="E236" s="188">
        <f>MIN(H236:AN236)</f>
        <v>0.89079861111111114</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0.89079861111111114</v>
      </c>
      <c r="AA236" s="185"/>
      <c r="AB236" s="185"/>
      <c r="AC236" s="185"/>
      <c r="AD236" s="185"/>
      <c r="AE236" s="185"/>
      <c r="AF236" s="185"/>
      <c r="AG236" s="185"/>
      <c r="AH236" s="185"/>
      <c r="AI236" s="185"/>
      <c r="AJ236" s="193"/>
      <c r="AK236" s="193"/>
      <c r="AL236" s="193"/>
      <c r="AM236" s="193"/>
      <c r="AN236" s="193"/>
    </row>
    <row r="237" spans="1:40" ht="12" customHeight="1" x14ac:dyDescent="0.2">
      <c r="A237" s="185">
        <v>235</v>
      </c>
      <c r="B237" s="186" t="s">
        <v>838</v>
      </c>
      <c r="C237" s="186" t="s">
        <v>108</v>
      </c>
      <c r="D237" s="187" t="s">
        <v>1873</v>
      </c>
      <c r="E237" s="188">
        <f>MIN(H237:AN237)</f>
        <v>0.89155092592592589</v>
      </c>
      <c r="F237" s="189">
        <f>COUNTA(H237:AN237)</f>
        <v>1</v>
      </c>
      <c r="G237" s="189">
        <v>2009</v>
      </c>
      <c r="H237" s="199"/>
      <c r="I237" s="189"/>
      <c r="J237" s="189"/>
      <c r="K237" s="189"/>
      <c r="L237" s="189"/>
      <c r="M237" s="189"/>
      <c r="N237" s="193"/>
      <c r="O237" s="189"/>
      <c r="P237" s="197">
        <v>0.89155092592592589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x14ac:dyDescent="0.2">
      <c r="A238" s="185">
        <v>236</v>
      </c>
      <c r="B238" s="186" t="s">
        <v>407</v>
      </c>
      <c r="C238" s="186" t="s">
        <v>504</v>
      </c>
      <c r="D238" s="187" t="s">
        <v>1873</v>
      </c>
      <c r="E238" s="188">
        <f>MIN(H238:AN238)</f>
        <v>0.89177083333333329</v>
      </c>
      <c r="F238" s="189">
        <f>COUNTA(H238:AN238)</f>
        <v>1</v>
      </c>
      <c r="G238" s="189">
        <v>2006</v>
      </c>
      <c r="H238" s="199"/>
      <c r="I238" s="189"/>
      <c r="J238" s="189"/>
      <c r="K238" s="189"/>
      <c r="L238" s="189"/>
      <c r="M238" s="189"/>
      <c r="N238" s="193"/>
      <c r="O238" s="189"/>
      <c r="P238" s="185"/>
      <c r="Q238" s="185"/>
      <c r="R238" s="185"/>
      <c r="S238" s="197">
        <v>0.89177083333333329</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x14ac:dyDescent="0.2">
      <c r="A239" s="185">
        <v>237</v>
      </c>
      <c r="B239" s="186" t="s">
        <v>449</v>
      </c>
      <c r="C239" s="186" t="s">
        <v>900</v>
      </c>
      <c r="D239" s="187" t="s">
        <v>1874</v>
      </c>
      <c r="E239" s="188">
        <f>MIN(H239:AN239)</f>
        <v>0.89195601851851858</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0.89195601851851858</v>
      </c>
      <c r="AK239" s="193">
        <v>0.96466435185185195</v>
      </c>
      <c r="AL239" s="193"/>
      <c r="AM239" s="193"/>
      <c r="AN239" s="193"/>
    </row>
    <row r="240" spans="1:40" ht="12" customHeight="1" x14ac:dyDescent="0.2">
      <c r="A240" s="185">
        <v>238</v>
      </c>
      <c r="B240" s="186" t="s">
        <v>479</v>
      </c>
      <c r="C240" s="186" t="s">
        <v>771</v>
      </c>
      <c r="D240" s="187" t="s">
        <v>1873</v>
      </c>
      <c r="E240" s="188">
        <f>MIN(H240:AN240)</f>
        <v>0.89196759259259262</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0.89196759259259262</v>
      </c>
      <c r="AA240" s="197">
        <v>0.89416666666666667</v>
      </c>
      <c r="AB240" s="197">
        <v>0.90694444444444444</v>
      </c>
      <c r="AC240" s="197">
        <v>0.91137731481481488</v>
      </c>
      <c r="AD240" s="185"/>
      <c r="AE240" s="185"/>
      <c r="AF240" s="185"/>
      <c r="AG240" s="185"/>
      <c r="AH240" s="185"/>
      <c r="AI240" s="185"/>
      <c r="AJ240" s="193"/>
      <c r="AK240" s="193"/>
      <c r="AL240" s="193"/>
      <c r="AM240" s="193"/>
      <c r="AN240" s="193"/>
    </row>
    <row r="241" spans="1:40" ht="12" customHeight="1" x14ac:dyDescent="0.2">
      <c r="A241" s="185">
        <v>239</v>
      </c>
      <c r="B241" s="186" t="s">
        <v>849</v>
      </c>
      <c r="C241" s="186" t="s">
        <v>109</v>
      </c>
      <c r="D241" s="187" t="s">
        <v>1873</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x14ac:dyDescent="0.2">
      <c r="A242" s="185">
        <v>240</v>
      </c>
      <c r="B242" s="186" t="s">
        <v>510</v>
      </c>
      <c r="C242" s="186" t="s">
        <v>509</v>
      </c>
      <c r="D242" s="187" t="s">
        <v>1873</v>
      </c>
      <c r="E242" s="188">
        <f>MIN(H242:AN242)</f>
        <v>0.8927546296296297</v>
      </c>
      <c r="F242" s="189">
        <f>COUNTA(H242:AN242)</f>
        <v>2</v>
      </c>
      <c r="G242" s="189">
        <v>2008</v>
      </c>
      <c r="H242" s="199"/>
      <c r="I242" s="189"/>
      <c r="J242" s="189"/>
      <c r="K242" s="189"/>
      <c r="L242" s="189"/>
      <c r="M242" s="189"/>
      <c r="N242" s="193"/>
      <c r="O242" s="189"/>
      <c r="P242" s="185"/>
      <c r="Q242" s="197">
        <v>0.8927546296296297</v>
      </c>
      <c r="R242" s="185"/>
      <c r="S242" s="197">
        <v>0.92334490740740749</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x14ac:dyDescent="0.2">
      <c r="A243" s="185">
        <v>241</v>
      </c>
      <c r="B243" s="186" t="s">
        <v>508</v>
      </c>
      <c r="C243" s="186" t="s">
        <v>398</v>
      </c>
      <c r="D243" s="187" t="s">
        <v>1873</v>
      </c>
      <c r="E243" s="188">
        <f>MIN(H243:AN243)</f>
        <v>0.89277777777777778</v>
      </c>
      <c r="F243" s="189">
        <f>COUNTA(H243:AN243)</f>
        <v>9</v>
      </c>
      <c r="G243" s="189">
        <v>2009</v>
      </c>
      <c r="H243" s="253">
        <v>1.2404861111111112</v>
      </c>
      <c r="I243" s="189"/>
      <c r="J243" s="206">
        <v>0.96728009259259251</v>
      </c>
      <c r="K243" s="193">
        <v>1.0221875</v>
      </c>
      <c r="L243" s="189"/>
      <c r="M243" s="189"/>
      <c r="N243" s="193">
        <v>0.95740740740740737</v>
      </c>
      <c r="O243" s="189"/>
      <c r="P243" s="197">
        <v>0.89277777777777778</v>
      </c>
      <c r="Q243" s="185"/>
      <c r="R243" s="197">
        <v>0.92511574074074077</v>
      </c>
      <c r="S243" s="197">
        <v>0.90615740740740736</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x14ac:dyDescent="0.2">
      <c r="A244" s="185">
        <v>242</v>
      </c>
      <c r="B244" s="212" t="s">
        <v>1897</v>
      </c>
      <c r="C244" s="212" t="s">
        <v>1898</v>
      </c>
      <c r="D244" s="255" t="s">
        <v>1873</v>
      </c>
      <c r="E244" s="188">
        <f>MIN(H244:AN244)</f>
        <v>0.89320601851851855</v>
      </c>
      <c r="F244" s="189">
        <f>COUNTA(H244:AN244)</f>
        <v>2</v>
      </c>
      <c r="G244" s="213">
        <v>2013</v>
      </c>
      <c r="H244" s="251">
        <v>0.95200231481481479</v>
      </c>
      <c r="I244" s="213"/>
      <c r="J244" s="213"/>
      <c r="K244" s="213"/>
      <c r="L244" s="202">
        <v>0.89320601851851855</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x14ac:dyDescent="0.2">
      <c r="A245" s="185">
        <v>243</v>
      </c>
      <c r="B245" s="186" t="s">
        <v>597</v>
      </c>
      <c r="C245" s="186" t="s">
        <v>596</v>
      </c>
      <c r="D245" s="187" t="s">
        <v>1874</v>
      </c>
      <c r="E245" s="188">
        <f>MIN(H245:AN245)</f>
        <v>0.89333333333333342</v>
      </c>
      <c r="F245" s="189">
        <f>COUNTA(H245:AN245)</f>
        <v>1</v>
      </c>
      <c r="G245" s="189">
        <v>2005</v>
      </c>
      <c r="H245" s="199"/>
      <c r="I245" s="189"/>
      <c r="J245" s="189"/>
      <c r="K245" s="189"/>
      <c r="L245" s="189"/>
      <c r="M245" s="189"/>
      <c r="N245" s="193"/>
      <c r="O245" s="189"/>
      <c r="P245" s="185"/>
      <c r="Q245" s="185"/>
      <c r="R245" s="185"/>
      <c r="S245" s="185"/>
      <c r="T245" s="210">
        <v>0.89333333333333342</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x14ac:dyDescent="0.2">
      <c r="A246" s="185">
        <v>244</v>
      </c>
      <c r="B246" s="186" t="s">
        <v>656</v>
      </c>
      <c r="C246" s="186" t="s">
        <v>655</v>
      </c>
      <c r="D246" s="187" t="s">
        <v>1873</v>
      </c>
      <c r="E246" s="188">
        <f>MIN(H246:AN246)</f>
        <v>0.89340277777777777</v>
      </c>
      <c r="F246" s="189">
        <f>COUNTA(H246:AN246)</f>
        <v>2</v>
      </c>
      <c r="G246" s="189">
        <v>2007</v>
      </c>
      <c r="H246" s="199"/>
      <c r="I246" s="189"/>
      <c r="J246" s="189"/>
      <c r="K246" s="189"/>
      <c r="L246" s="189"/>
      <c r="M246" s="189"/>
      <c r="N246" s="193"/>
      <c r="O246" s="189"/>
      <c r="P246" s="185"/>
      <c r="Q246" s="185"/>
      <c r="R246" s="197">
        <v>0.89340277777777777</v>
      </c>
      <c r="S246" s="185"/>
      <c r="T246" s="185"/>
      <c r="U246" s="193">
        <v>1.1471643518518519</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x14ac:dyDescent="0.2">
      <c r="A247" s="185">
        <v>245</v>
      </c>
      <c r="B247" s="263" t="s">
        <v>2272</v>
      </c>
      <c r="C247" s="263" t="s">
        <v>2273</v>
      </c>
      <c r="D247" s="266" t="s">
        <v>1873</v>
      </c>
      <c r="E247" s="188">
        <f>MIN(H247:AN247)</f>
        <v>0.89400462962962957</v>
      </c>
      <c r="F247" s="189">
        <f>COUNTA(H247:AN247)</f>
        <v>1</v>
      </c>
      <c r="G247" s="189">
        <v>2016</v>
      </c>
      <c r="H247" s="199"/>
      <c r="I247" s="206">
        <v>0.89400462962962957</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x14ac:dyDescent="0.2">
      <c r="A248" s="185">
        <v>246</v>
      </c>
      <c r="B248" s="265" t="s">
        <v>1938</v>
      </c>
      <c r="C248" s="265" t="s">
        <v>2060</v>
      </c>
      <c r="D248" s="187" t="s">
        <v>1873</v>
      </c>
      <c r="E248" s="188">
        <f>MIN(H248:AN248)</f>
        <v>0.89408564814814817</v>
      </c>
      <c r="F248" s="189">
        <f>COUNTA(H248:AN248)</f>
        <v>1</v>
      </c>
      <c r="G248" s="189">
        <v>2014</v>
      </c>
      <c r="H248" s="254"/>
      <c r="I248" s="189"/>
      <c r="J248" s="189"/>
      <c r="K248" s="193">
        <v>0.89408564814814817</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x14ac:dyDescent="0.2">
      <c r="A249" s="185">
        <v>247</v>
      </c>
      <c r="B249" s="186" t="s">
        <v>425</v>
      </c>
      <c r="C249" s="186" t="s">
        <v>902</v>
      </c>
      <c r="D249" s="187" t="s">
        <v>1873</v>
      </c>
      <c r="E249" s="188">
        <f>MIN(H249:AN249)</f>
        <v>0.89451388888888894</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0.89451388888888894</v>
      </c>
      <c r="AK249" s="193">
        <v>0.93113425925925919</v>
      </c>
      <c r="AL249" s="193"/>
      <c r="AM249" s="193"/>
      <c r="AN249" s="193"/>
    </row>
    <row r="250" spans="1:40" ht="12" customHeight="1" x14ac:dyDescent="0.2">
      <c r="A250" s="185">
        <v>248</v>
      </c>
      <c r="B250" s="263" t="s">
        <v>1875</v>
      </c>
      <c r="C250" s="263" t="s">
        <v>767</v>
      </c>
      <c r="D250" s="266" t="s">
        <v>1873</v>
      </c>
      <c r="E250" s="188">
        <f>MIN(H250:AN250)</f>
        <v>0.89520833333333327</v>
      </c>
      <c r="F250" s="189">
        <f>COUNTA(H250:AN250)</f>
        <v>2</v>
      </c>
      <c r="G250" s="189">
        <v>2016</v>
      </c>
      <c r="H250" s="251">
        <v>0.98268518518518511</v>
      </c>
      <c r="I250" s="206">
        <v>0.89520833333333327</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x14ac:dyDescent="0.2">
      <c r="A251" s="185">
        <v>249</v>
      </c>
      <c r="B251" s="186" t="s">
        <v>546</v>
      </c>
      <c r="C251" s="186" t="s">
        <v>26</v>
      </c>
      <c r="D251" s="187" t="s">
        <v>1873</v>
      </c>
      <c r="E251" s="188">
        <f>MIN(H251:AN251)</f>
        <v>0.89607638888888896</v>
      </c>
      <c r="F251" s="189">
        <f>COUNTA(H251:AN251)</f>
        <v>8</v>
      </c>
      <c r="G251" s="189">
        <v>2011</v>
      </c>
      <c r="H251" s="199"/>
      <c r="I251" s="206">
        <v>1.053425925925926</v>
      </c>
      <c r="J251" s="189"/>
      <c r="K251" s="193">
        <v>0.91104166666666664</v>
      </c>
      <c r="L251" s="202">
        <v>0.93675925925925929</v>
      </c>
      <c r="M251" s="193">
        <v>0.92674768518518524</v>
      </c>
      <c r="N251" s="193">
        <v>0.89607638888888896</v>
      </c>
      <c r="O251" s="189"/>
      <c r="P251" s="197">
        <v>0.89741898148148147</v>
      </c>
      <c r="Q251" s="197">
        <v>0.93619212962962972</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x14ac:dyDescent="0.2">
      <c r="A252" s="185">
        <v>250</v>
      </c>
      <c r="B252" s="186" t="s">
        <v>403</v>
      </c>
      <c r="C252" s="186" t="s">
        <v>49</v>
      </c>
      <c r="D252" s="187" t="s">
        <v>1873</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x14ac:dyDescent="0.2">
      <c r="A253" s="185">
        <v>251</v>
      </c>
      <c r="B253" s="186" t="s">
        <v>426</v>
      </c>
      <c r="C253" s="186" t="s">
        <v>84</v>
      </c>
      <c r="D253" s="187" t="s">
        <v>1873</v>
      </c>
      <c r="E253" s="188">
        <f>MIN(H253:AN253)</f>
        <v>0.89641203703703709</v>
      </c>
      <c r="F253" s="189">
        <f>COUNTA(H253:AN253)</f>
        <v>4</v>
      </c>
      <c r="G253" s="189">
        <v>2015</v>
      </c>
      <c r="H253" s="199"/>
      <c r="I253" s="206">
        <v>1.0498148148148148</v>
      </c>
      <c r="J253" s="206">
        <v>0.89641203703703709</v>
      </c>
      <c r="K253" s="193">
        <v>0.97861111111111121</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x14ac:dyDescent="0.2">
      <c r="A254" s="185">
        <v>252</v>
      </c>
      <c r="B254" s="267" t="s">
        <v>2162</v>
      </c>
      <c r="C254" s="267" t="s">
        <v>2163</v>
      </c>
      <c r="D254" s="187" t="s">
        <v>1874</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x14ac:dyDescent="0.2">
      <c r="A255" s="185">
        <v>253</v>
      </c>
      <c r="B255" s="186" t="s">
        <v>697</v>
      </c>
      <c r="C255" s="186" t="s">
        <v>698</v>
      </c>
      <c r="D255" s="187" t="s">
        <v>1874</v>
      </c>
      <c r="E255" s="188">
        <f>MIN(H255:AN255)</f>
        <v>0.89675925925925926</v>
      </c>
      <c r="F255" s="189">
        <f>COUNTA(H255:AN255)</f>
        <v>1</v>
      </c>
      <c r="G255" s="189">
        <v>2003</v>
      </c>
      <c r="H255" s="199"/>
      <c r="I255" s="189"/>
      <c r="J255" s="189"/>
      <c r="K255" s="189"/>
      <c r="L255" s="189"/>
      <c r="M255" s="189"/>
      <c r="N255" s="193"/>
      <c r="O255" s="189"/>
      <c r="P255" s="185"/>
      <c r="Q255" s="185"/>
      <c r="R255" s="185"/>
      <c r="S255" s="185"/>
      <c r="T255" s="185"/>
      <c r="U255" s="185"/>
      <c r="V255" s="197">
        <v>0.89675925925925926</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x14ac:dyDescent="0.2">
      <c r="A256" s="185">
        <v>254</v>
      </c>
      <c r="B256" s="263" t="s">
        <v>2026</v>
      </c>
      <c r="C256" s="263" t="s">
        <v>2274</v>
      </c>
      <c r="D256" s="266" t="s">
        <v>1873</v>
      </c>
      <c r="E256" s="188">
        <f>MIN(H256:AN256)</f>
        <v>0.89759259259259261</v>
      </c>
      <c r="F256" s="189">
        <f>COUNTA(H256:AN256)</f>
        <v>1</v>
      </c>
      <c r="G256" s="189">
        <v>2016</v>
      </c>
      <c r="H256" s="199"/>
      <c r="I256" s="206">
        <v>0.89759259259259261</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x14ac:dyDescent="0.2">
      <c r="A257" s="185">
        <v>255</v>
      </c>
      <c r="B257" s="263" t="s">
        <v>2012</v>
      </c>
      <c r="C257" s="263" t="s">
        <v>2371</v>
      </c>
      <c r="D257" s="264" t="s">
        <v>1873</v>
      </c>
      <c r="E257" s="188">
        <f>MIN(H257:AN257)</f>
        <v>0.89837962962962958</v>
      </c>
      <c r="F257" s="189">
        <f>COUNTA(H257:AN257)</f>
        <v>1</v>
      </c>
      <c r="G257" s="189">
        <v>2017</v>
      </c>
      <c r="H257" s="251">
        <v>0.89837962962962958</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x14ac:dyDescent="0.2">
      <c r="A258" s="185">
        <v>256</v>
      </c>
      <c r="B258" s="186" t="s">
        <v>506</v>
      </c>
      <c r="C258" s="186" t="s">
        <v>505</v>
      </c>
      <c r="D258" s="187" t="s">
        <v>1873</v>
      </c>
      <c r="E258" s="188">
        <f>MIN(H258:AN258)</f>
        <v>0.89880787037037047</v>
      </c>
      <c r="F258" s="189">
        <f>COUNTA(H258:AN258)</f>
        <v>2</v>
      </c>
      <c r="G258" s="189">
        <v>2006</v>
      </c>
      <c r="H258" s="199"/>
      <c r="I258" s="189"/>
      <c r="J258" s="189"/>
      <c r="K258" s="189"/>
      <c r="L258" s="189"/>
      <c r="M258" s="189"/>
      <c r="N258" s="193">
        <v>1.0989004629629628</v>
      </c>
      <c r="O258" s="189"/>
      <c r="P258" s="185"/>
      <c r="Q258" s="185"/>
      <c r="R258" s="185"/>
      <c r="S258" s="203">
        <v>0.89880787037037047</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x14ac:dyDescent="0.2">
      <c r="A259" s="185">
        <v>257</v>
      </c>
      <c r="B259" s="263" t="s">
        <v>2275</v>
      </c>
      <c r="C259" s="263" t="s">
        <v>2276</v>
      </c>
      <c r="D259" s="266" t="s">
        <v>896</v>
      </c>
      <c r="E259" s="188">
        <f>MIN(H259:AN259)</f>
        <v>0.89885416666666673</v>
      </c>
      <c r="F259" s="189">
        <f>COUNTA(H259:AN259)</f>
        <v>1</v>
      </c>
      <c r="G259" s="189">
        <v>2016</v>
      </c>
      <c r="H259" s="199"/>
      <c r="I259" s="206">
        <v>0.89885416666666673</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x14ac:dyDescent="0.2">
      <c r="A260" s="185">
        <v>258</v>
      </c>
      <c r="B260" s="186" t="s">
        <v>397</v>
      </c>
      <c r="C260" s="186" t="s">
        <v>465</v>
      </c>
      <c r="D260" s="187" t="s">
        <v>1873</v>
      </c>
      <c r="E260" s="188">
        <f>MIN(H260:AN260)</f>
        <v>0.89891203703703704</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0.89891203703703704</v>
      </c>
      <c r="AE260" s="197"/>
      <c r="AF260" s="185"/>
      <c r="AG260" s="185"/>
      <c r="AH260" s="185"/>
      <c r="AI260" s="185"/>
      <c r="AJ260" s="193"/>
      <c r="AK260" s="193"/>
      <c r="AL260" s="193"/>
      <c r="AM260" s="193"/>
      <c r="AN260" s="193"/>
    </row>
    <row r="261" spans="1:40" ht="12" customHeight="1" x14ac:dyDescent="0.2">
      <c r="A261" s="185">
        <v>259</v>
      </c>
      <c r="B261" s="186" t="s">
        <v>499</v>
      </c>
      <c r="C261" s="186" t="s">
        <v>805</v>
      </c>
      <c r="D261" s="187" t="s">
        <v>1873</v>
      </c>
      <c r="E261" s="188">
        <f>MIN(H261:AN261)</f>
        <v>0.89891203703703704</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0.89891203703703704</v>
      </c>
      <c r="AE261" s="197"/>
      <c r="AF261" s="185"/>
      <c r="AG261" s="185"/>
      <c r="AH261" s="185"/>
      <c r="AI261" s="185"/>
      <c r="AJ261" s="193"/>
      <c r="AK261" s="193"/>
      <c r="AL261" s="193"/>
      <c r="AM261" s="193"/>
      <c r="AN261" s="193"/>
    </row>
    <row r="262" spans="1:40" ht="12" customHeight="1" x14ac:dyDescent="0.2">
      <c r="A262" s="185">
        <v>260</v>
      </c>
      <c r="B262" s="212" t="s">
        <v>901</v>
      </c>
      <c r="C262" s="212" t="s">
        <v>715</v>
      </c>
      <c r="D262" s="187" t="s">
        <v>1873</v>
      </c>
      <c r="E262" s="188">
        <f>MIN(H262:AN262)</f>
        <v>0.89953703703703702</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0.89953703703703702</v>
      </c>
      <c r="AK262" s="193"/>
      <c r="AL262" s="193"/>
      <c r="AM262" s="193"/>
      <c r="AN262" s="193"/>
    </row>
    <row r="263" spans="1:40" ht="12" customHeight="1" x14ac:dyDescent="0.2">
      <c r="A263" s="185">
        <v>261</v>
      </c>
      <c r="B263" s="265" t="s">
        <v>2061</v>
      </c>
      <c r="C263" s="265" t="s">
        <v>2062</v>
      </c>
      <c r="D263" s="187" t="s">
        <v>1873</v>
      </c>
      <c r="E263" s="188">
        <f>MIN(H263:AN263)</f>
        <v>0.90156249999999993</v>
      </c>
      <c r="F263" s="189">
        <f>COUNTA(H263:AN263)</f>
        <v>1</v>
      </c>
      <c r="G263" s="189">
        <v>2014</v>
      </c>
      <c r="H263" s="199"/>
      <c r="I263" s="189"/>
      <c r="J263" s="189"/>
      <c r="K263" s="193">
        <v>0.90156249999999993</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x14ac:dyDescent="0.2">
      <c r="A264" s="185">
        <v>262</v>
      </c>
      <c r="B264" s="186" t="s">
        <v>460</v>
      </c>
      <c r="C264" s="186" t="s">
        <v>461</v>
      </c>
      <c r="D264" s="187" t="s">
        <v>1873</v>
      </c>
      <c r="E264" s="188">
        <f>MIN(H264:AN264)</f>
        <v>0.90173611111111107</v>
      </c>
      <c r="F264" s="189">
        <f>COUNTA(H264:AN264)</f>
        <v>4</v>
      </c>
      <c r="G264" s="189">
        <v>2008</v>
      </c>
      <c r="H264" s="199"/>
      <c r="I264" s="189"/>
      <c r="J264" s="189"/>
      <c r="K264" s="189"/>
      <c r="L264" s="189"/>
      <c r="M264" s="189"/>
      <c r="N264" s="193"/>
      <c r="O264" s="189"/>
      <c r="P264" s="185"/>
      <c r="Q264" s="197">
        <v>0.90173611111111107</v>
      </c>
      <c r="R264" s="185"/>
      <c r="S264" s="197">
        <v>0.97645833333333332</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x14ac:dyDescent="0.2">
      <c r="A265" s="185">
        <v>263</v>
      </c>
      <c r="B265" s="212" t="s">
        <v>1899</v>
      </c>
      <c r="C265" s="212" t="s">
        <v>2014</v>
      </c>
      <c r="D265" s="187" t="s">
        <v>1873</v>
      </c>
      <c r="E265" s="188">
        <f>MIN(H265:AN265)</f>
        <v>0.90218750000000003</v>
      </c>
      <c r="F265" s="189">
        <f>COUNTA(H265:AN265)</f>
        <v>1</v>
      </c>
      <c r="G265" s="189">
        <v>2013</v>
      </c>
      <c r="H265" s="199"/>
      <c r="I265" s="189"/>
      <c r="J265" s="189"/>
      <c r="K265" s="189"/>
      <c r="L265" s="202">
        <v>0.90218750000000003</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x14ac:dyDescent="0.2">
      <c r="A266" s="185">
        <v>264</v>
      </c>
      <c r="B266" s="263" t="s">
        <v>1882</v>
      </c>
      <c r="C266" s="263" t="s">
        <v>2372</v>
      </c>
      <c r="D266" s="264" t="s">
        <v>1873</v>
      </c>
      <c r="E266" s="188">
        <f>MIN(H266:AN266)</f>
        <v>0.90297453703703701</v>
      </c>
      <c r="F266" s="189">
        <f>COUNTA(H266:AN266)</f>
        <v>1</v>
      </c>
      <c r="G266" s="189">
        <v>2017</v>
      </c>
      <c r="H266" s="251">
        <v>0.90297453703703701</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x14ac:dyDescent="0.2">
      <c r="A267" s="185">
        <v>265</v>
      </c>
      <c r="B267" s="186" t="s">
        <v>407</v>
      </c>
      <c r="C267" s="186" t="s">
        <v>699</v>
      </c>
      <c r="D267" s="187" t="s">
        <v>1873</v>
      </c>
      <c r="E267" s="188">
        <f>MIN(H267:AN267)</f>
        <v>0.90313657407407411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x14ac:dyDescent="0.2">
      <c r="A268" s="185">
        <v>266</v>
      </c>
      <c r="B268" s="186" t="s">
        <v>914</v>
      </c>
      <c r="C268" s="186" t="s">
        <v>528</v>
      </c>
      <c r="D268" s="187" t="s">
        <v>1874</v>
      </c>
      <c r="E268" s="188">
        <f>MIN(H268:AN268)</f>
        <v>0.90329861111111109</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0.90329861111111109</v>
      </c>
      <c r="AL268" s="193"/>
      <c r="AM268" s="193"/>
      <c r="AN268" s="193"/>
    </row>
    <row r="269" spans="1:40" ht="12" customHeight="1" x14ac:dyDescent="0.2">
      <c r="A269" s="185">
        <v>267</v>
      </c>
      <c r="B269" s="186" t="s">
        <v>425</v>
      </c>
      <c r="C269" s="186" t="s">
        <v>814</v>
      </c>
      <c r="D269" s="187" t="s">
        <v>1873</v>
      </c>
      <c r="E269" s="188">
        <f>MIN(H269:AN269)</f>
        <v>0.90347222222222223</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1803</v>
      </c>
      <c r="AF269" s="185"/>
      <c r="AG269" s="197">
        <v>0.90347222222222223</v>
      </c>
      <c r="AH269" s="193">
        <v>1.3876967592592593</v>
      </c>
      <c r="AI269" s="193"/>
      <c r="AJ269" s="193"/>
      <c r="AK269" s="193"/>
      <c r="AL269" s="193"/>
      <c r="AM269" s="193"/>
      <c r="AN269" s="193"/>
    </row>
    <row r="270" spans="1:40" ht="12" customHeight="1" x14ac:dyDescent="0.2">
      <c r="A270" s="185">
        <v>268</v>
      </c>
      <c r="B270" s="186" t="s">
        <v>510</v>
      </c>
      <c r="C270" s="186" t="s">
        <v>614</v>
      </c>
      <c r="D270" s="187" t="s">
        <v>1873</v>
      </c>
      <c r="E270" s="188">
        <f>MIN(H270:AN270)</f>
        <v>0.90349537037037031</v>
      </c>
      <c r="F270" s="189">
        <f>COUNTA(H270:AN270)</f>
        <v>5</v>
      </c>
      <c r="G270" s="189">
        <v>2009</v>
      </c>
      <c r="H270" s="199"/>
      <c r="I270" s="189"/>
      <c r="J270" s="189"/>
      <c r="K270" s="189"/>
      <c r="L270" s="202">
        <v>0.90349537037037031</v>
      </c>
      <c r="M270" s="193">
        <v>0.9681481481481482</v>
      </c>
      <c r="N270" s="193"/>
      <c r="O270" s="189"/>
      <c r="P270" s="197">
        <v>0.93465277777777767</v>
      </c>
      <c r="Q270" s="197">
        <v>0.95708333333333329</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x14ac:dyDescent="0.2">
      <c r="A271" s="185">
        <v>269</v>
      </c>
      <c r="B271" s="186" t="s">
        <v>700</v>
      </c>
      <c r="C271" s="186" t="s">
        <v>701</v>
      </c>
      <c r="D271" s="187" t="s">
        <v>1873</v>
      </c>
      <c r="E271" s="188">
        <f>MIN(H271:AN271)</f>
        <v>0.90358796296296295</v>
      </c>
      <c r="F271" s="189">
        <f>COUNTA(H271:AN271)</f>
        <v>1</v>
      </c>
      <c r="G271" s="189">
        <v>2003</v>
      </c>
      <c r="H271" s="254"/>
      <c r="I271" s="189"/>
      <c r="J271" s="189"/>
      <c r="K271" s="189"/>
      <c r="L271" s="189"/>
      <c r="M271" s="189"/>
      <c r="N271" s="193"/>
      <c r="O271" s="189"/>
      <c r="P271" s="185"/>
      <c r="Q271" s="185"/>
      <c r="R271" s="185"/>
      <c r="S271" s="185"/>
      <c r="T271" s="185"/>
      <c r="U271" s="185"/>
      <c r="V271" s="197">
        <v>0.90358796296296295</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x14ac:dyDescent="0.2">
      <c r="A272" s="185">
        <v>270</v>
      </c>
      <c r="B272" s="186" t="s">
        <v>507</v>
      </c>
      <c r="C272" s="186" t="s">
        <v>482</v>
      </c>
      <c r="D272" s="187" t="s">
        <v>1873</v>
      </c>
      <c r="E272" s="188">
        <f>MIN(H272:AN272)</f>
        <v>0.90375000000000005</v>
      </c>
      <c r="F272" s="189">
        <f>COUNTA(H272:AN272)</f>
        <v>1</v>
      </c>
      <c r="G272" s="189">
        <v>2006</v>
      </c>
      <c r="H272" s="199"/>
      <c r="I272" s="189"/>
      <c r="J272" s="189"/>
      <c r="K272" s="189"/>
      <c r="L272" s="189"/>
      <c r="M272" s="189"/>
      <c r="N272" s="193"/>
      <c r="O272" s="189"/>
      <c r="P272" s="185"/>
      <c r="Q272" s="185"/>
      <c r="R272" s="185"/>
      <c r="S272" s="197">
        <v>0.90375000000000005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x14ac:dyDescent="0.2">
      <c r="A273" s="185">
        <v>271</v>
      </c>
      <c r="B273" s="186" t="s">
        <v>409</v>
      </c>
      <c r="C273" s="186" t="s">
        <v>2280</v>
      </c>
      <c r="D273" s="187" t="s">
        <v>1873</v>
      </c>
      <c r="E273" s="188">
        <f>MIN(H273:AN273)</f>
        <v>0.90383101851851855</v>
      </c>
      <c r="F273" s="189">
        <f>COUNTA(H273:AN273)</f>
        <v>2</v>
      </c>
      <c r="G273" s="189">
        <v>2017</v>
      </c>
      <c r="H273" s="251">
        <v>0.90383101851851855</v>
      </c>
      <c r="I273" s="206">
        <v>0.93682870370370364</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x14ac:dyDescent="0.2">
      <c r="A274" s="185">
        <v>272</v>
      </c>
      <c r="B274" s="186" t="s">
        <v>75</v>
      </c>
      <c r="C274" s="186" t="s">
        <v>74</v>
      </c>
      <c r="D274" s="187" t="s">
        <v>1873</v>
      </c>
      <c r="E274" s="188">
        <f>MIN(H274:AN274)</f>
        <v>0.90392361111111119</v>
      </c>
      <c r="F274" s="189">
        <f>COUNTA(H274:AN274)</f>
        <v>6</v>
      </c>
      <c r="G274" s="189">
        <v>2008</v>
      </c>
      <c r="H274" s="199"/>
      <c r="I274" s="189"/>
      <c r="J274" s="189"/>
      <c r="K274" s="193">
        <v>1.060138888888889</v>
      </c>
      <c r="L274" s="202">
        <v>0.95162037037037039</v>
      </c>
      <c r="M274" s="193">
        <v>1.072824074074074</v>
      </c>
      <c r="N274" s="193">
        <v>0.99230324074074072</v>
      </c>
      <c r="O274" s="193">
        <v>0.91712962962962974</v>
      </c>
      <c r="P274" s="185"/>
      <c r="Q274" s="197">
        <v>0.90392361111111119</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x14ac:dyDescent="0.2">
      <c r="A275" s="185">
        <v>273</v>
      </c>
      <c r="B275" s="263" t="s">
        <v>1915</v>
      </c>
      <c r="C275" s="263" t="s">
        <v>362</v>
      </c>
      <c r="D275" s="264" t="s">
        <v>1873</v>
      </c>
      <c r="E275" s="188">
        <f>MIN(H275:AN275)</f>
        <v>0.90420138888888879</v>
      </c>
      <c r="F275" s="189">
        <f>COUNTA(H275:AN275)</f>
        <v>1</v>
      </c>
      <c r="G275" s="189">
        <v>2017</v>
      </c>
      <c r="H275" s="251">
        <v>0.90420138888888879</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x14ac:dyDescent="0.2">
      <c r="A276" s="185">
        <v>274</v>
      </c>
      <c r="B276" s="186" t="s">
        <v>419</v>
      </c>
      <c r="C276" s="186" t="s">
        <v>420</v>
      </c>
      <c r="D276" s="187" t="s">
        <v>1873</v>
      </c>
      <c r="E276" s="188">
        <f>MIN(H276:AN276)</f>
        <v>0.90509259259259256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1.0366898148148149</v>
      </c>
      <c r="AD276" s="185"/>
      <c r="AE276" s="185" t="s">
        <v>1803</v>
      </c>
      <c r="AF276" s="197">
        <v>0.90509259259259256</v>
      </c>
      <c r="AG276" s="185"/>
      <c r="AH276" s="185"/>
      <c r="AI276" s="185"/>
      <c r="AJ276" s="193"/>
      <c r="AK276" s="193"/>
      <c r="AL276" s="193"/>
      <c r="AM276" s="193"/>
      <c r="AN276" s="193"/>
    </row>
    <row r="277" spans="1:40" ht="12" customHeight="1" x14ac:dyDescent="0.2">
      <c r="A277" s="185">
        <v>275</v>
      </c>
      <c r="B277" s="265" t="s">
        <v>1909</v>
      </c>
      <c r="C277" s="265" t="s">
        <v>2063</v>
      </c>
      <c r="D277" s="187" t="s">
        <v>1873</v>
      </c>
      <c r="E277" s="188">
        <f>MIN(H277:AN277)</f>
        <v>0.90543981481481473</v>
      </c>
      <c r="F277" s="189">
        <f>COUNTA(H277:AN277)</f>
        <v>1</v>
      </c>
      <c r="G277" s="189">
        <v>2014</v>
      </c>
      <c r="H277" s="199"/>
      <c r="I277" s="189"/>
      <c r="J277" s="189"/>
      <c r="K277" s="193">
        <v>0.90543981481481473</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x14ac:dyDescent="0.2">
      <c r="A278" s="185">
        <v>276</v>
      </c>
      <c r="B278" s="186" t="s">
        <v>559</v>
      </c>
      <c r="C278" s="186" t="s">
        <v>540</v>
      </c>
      <c r="D278" s="187" t="s">
        <v>1873</v>
      </c>
      <c r="E278" s="188">
        <f>MIN(H278:AN278)</f>
        <v>0.90593749999999995</v>
      </c>
      <c r="F278" s="189">
        <f>COUNTA(H278:AN278)</f>
        <v>1</v>
      </c>
      <c r="G278" s="189">
        <v>2009</v>
      </c>
      <c r="H278" s="199"/>
      <c r="I278" s="189"/>
      <c r="J278" s="189"/>
      <c r="K278" s="189"/>
      <c r="L278" s="189"/>
      <c r="M278" s="189"/>
      <c r="N278" s="193"/>
      <c r="O278" s="189"/>
      <c r="P278" s="197">
        <v>0.90593749999999995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x14ac:dyDescent="0.2">
      <c r="A279" s="185">
        <v>277</v>
      </c>
      <c r="B279" s="186" t="s">
        <v>481</v>
      </c>
      <c r="C279" s="186" t="s">
        <v>1813</v>
      </c>
      <c r="D279" s="187" t="s">
        <v>1873</v>
      </c>
      <c r="E279" s="188">
        <f>MIN(H279:AN279)</f>
        <v>0.90614583333333332</v>
      </c>
      <c r="F279" s="189">
        <f>COUNTA(H279:AN279)</f>
        <v>1</v>
      </c>
      <c r="G279" s="189">
        <v>2012</v>
      </c>
      <c r="H279" s="199"/>
      <c r="I279" s="189"/>
      <c r="J279" s="189"/>
      <c r="K279" s="189"/>
      <c r="L279" s="189"/>
      <c r="M279" s="193">
        <v>0.90614583333333332</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x14ac:dyDescent="0.2">
      <c r="A280" s="185">
        <v>278</v>
      </c>
      <c r="B280" s="265" t="s">
        <v>2064</v>
      </c>
      <c r="C280" s="265" t="s">
        <v>528</v>
      </c>
      <c r="D280" s="187" t="s">
        <v>1873</v>
      </c>
      <c r="E280" s="188">
        <f>MIN(H280:AN280)</f>
        <v>0.90658564814814813</v>
      </c>
      <c r="F280" s="189">
        <f>COUNTA(H280:AN280)</f>
        <v>1</v>
      </c>
      <c r="G280" s="189">
        <v>2014</v>
      </c>
      <c r="H280" s="199"/>
      <c r="I280" s="189"/>
      <c r="J280" s="189"/>
      <c r="K280" s="193">
        <v>0.90658564814814813</v>
      </c>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x14ac:dyDescent="0.2">
      <c r="A281" s="185">
        <v>279</v>
      </c>
      <c r="B281" s="267" t="s">
        <v>2050</v>
      </c>
      <c r="C281" s="267" t="s">
        <v>119</v>
      </c>
      <c r="D281" s="187" t="s">
        <v>1873</v>
      </c>
      <c r="E281" s="188">
        <f>MIN(H281:AN281)</f>
        <v>0.90658564814814813</v>
      </c>
      <c r="F281" s="189">
        <f>COUNTA(H281:AN281)</f>
        <v>1</v>
      </c>
      <c r="G281" s="189">
        <v>2015</v>
      </c>
      <c r="H281" s="199"/>
      <c r="I281" s="189"/>
      <c r="J281" s="206">
        <v>0.90658564814814813</v>
      </c>
      <c r="K281" s="189"/>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x14ac:dyDescent="0.2">
      <c r="A282" s="185">
        <v>280</v>
      </c>
      <c r="B282" s="186" t="s">
        <v>467</v>
      </c>
      <c r="C282" s="186" t="s">
        <v>76</v>
      </c>
      <c r="D282" s="187" t="s">
        <v>1873</v>
      </c>
      <c r="E282" s="188">
        <f>MIN(H282:AN282)</f>
        <v>0.90675925925925915</v>
      </c>
      <c r="F282" s="189">
        <f>COUNTA(H282:AN282)</f>
        <v>1</v>
      </c>
      <c r="G282" s="189">
        <v>2008</v>
      </c>
      <c r="H282" s="254"/>
      <c r="I282" s="189"/>
      <c r="J282" s="189"/>
      <c r="K282" s="189"/>
      <c r="L282" s="189"/>
      <c r="M282" s="189"/>
      <c r="N282" s="193"/>
      <c r="O282" s="189"/>
      <c r="P282" s="185"/>
      <c r="Q282" s="197">
        <v>0.90675925925925915</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x14ac:dyDescent="0.2">
      <c r="A283" s="185">
        <v>281</v>
      </c>
      <c r="B283" s="186" t="s">
        <v>476</v>
      </c>
      <c r="C283" s="186" t="s">
        <v>575</v>
      </c>
      <c r="D283" s="187" t="s">
        <v>1873</v>
      </c>
      <c r="E283" s="188">
        <f>MIN(H283:AN283)</f>
        <v>0.90696759259259263</v>
      </c>
      <c r="F283" s="189">
        <f>COUNTA(H283:AN283)</f>
        <v>6</v>
      </c>
      <c r="G283" s="189">
        <v>2014</v>
      </c>
      <c r="H283" s="251">
        <v>0.90696759259259263</v>
      </c>
      <c r="I283" s="189"/>
      <c r="J283" s="206">
        <v>0.95126157407407408</v>
      </c>
      <c r="K283" s="193">
        <v>0.9286226851851852</v>
      </c>
      <c r="L283" s="221">
        <v>1.0141319444444445</v>
      </c>
      <c r="M283" s="193">
        <v>0.98784722222222221</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x14ac:dyDescent="0.2">
      <c r="A284" s="185">
        <v>282</v>
      </c>
      <c r="B284" s="265" t="s">
        <v>1875</v>
      </c>
      <c r="C284" s="265" t="s">
        <v>809</v>
      </c>
      <c r="D284" s="187" t="s">
        <v>1873</v>
      </c>
      <c r="E284" s="188">
        <f>MIN(H284:AN284)</f>
        <v>0.90697916666666656</v>
      </c>
      <c r="F284" s="189">
        <f>COUNTA(H284:AN284)</f>
        <v>2</v>
      </c>
      <c r="G284" s="189">
        <v>2014</v>
      </c>
      <c r="H284" s="199"/>
      <c r="I284" s="189"/>
      <c r="J284" s="206">
        <v>0.92351851851851852</v>
      </c>
      <c r="K284" s="193">
        <v>0.90697916666666656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x14ac:dyDescent="0.2">
      <c r="A285" s="185">
        <v>283</v>
      </c>
      <c r="B285" s="186" t="s">
        <v>510</v>
      </c>
      <c r="C285" s="186" t="s">
        <v>635</v>
      </c>
      <c r="D285" s="187" t="s">
        <v>1873</v>
      </c>
      <c r="E285" s="188">
        <f>MIN(H285:AN285)</f>
        <v>0.90717592592592589</v>
      </c>
      <c r="F285" s="189">
        <f>COUNTA(H285:AN285)</f>
        <v>2</v>
      </c>
      <c r="G285" s="189">
        <v>2004</v>
      </c>
      <c r="H285" s="199"/>
      <c r="I285" s="189"/>
      <c r="J285" s="189"/>
      <c r="K285" s="189"/>
      <c r="L285" s="189"/>
      <c r="M285" s="189"/>
      <c r="N285" s="193"/>
      <c r="O285" s="189"/>
      <c r="P285" s="185"/>
      <c r="Q285" s="185"/>
      <c r="R285" s="185"/>
      <c r="S285" s="185"/>
      <c r="T285" s="193" t="s">
        <v>879</v>
      </c>
      <c r="U285" s="197">
        <v>0.90717592592592589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x14ac:dyDescent="0.2">
      <c r="A286" s="185">
        <v>284</v>
      </c>
      <c r="B286" s="186" t="s">
        <v>736</v>
      </c>
      <c r="C286" s="186" t="s">
        <v>735</v>
      </c>
      <c r="D286" s="187" t="s">
        <v>1874</v>
      </c>
      <c r="E286" s="188">
        <f>MIN(H286:AN286)</f>
        <v>0.90730324074074076</v>
      </c>
      <c r="F286" s="189">
        <f>COUNTA(H286:AN286)</f>
        <v>2</v>
      </c>
      <c r="G286" s="189">
        <v>2008</v>
      </c>
      <c r="H286" s="199"/>
      <c r="I286" s="189"/>
      <c r="J286" s="189"/>
      <c r="K286" s="189"/>
      <c r="L286" s="189"/>
      <c r="M286" s="189"/>
      <c r="N286" s="193"/>
      <c r="O286" s="189"/>
      <c r="P286" s="185"/>
      <c r="Q286" s="197">
        <v>0.90730324074074076</v>
      </c>
      <c r="R286" s="185"/>
      <c r="S286" s="185"/>
      <c r="T286" s="185"/>
      <c r="U286" s="185"/>
      <c r="V286" s="185"/>
      <c r="W286" s="185"/>
      <c r="X286" s="197">
        <v>0.99212962962962958</v>
      </c>
      <c r="Y286" s="185"/>
      <c r="Z286" s="185"/>
      <c r="AA286" s="185"/>
      <c r="AB286" s="185"/>
      <c r="AC286" s="185"/>
      <c r="AD286" s="185"/>
      <c r="AE286" s="185"/>
      <c r="AF286" s="185"/>
      <c r="AG286" s="185"/>
      <c r="AH286" s="185"/>
      <c r="AI286" s="185"/>
      <c r="AJ286" s="193"/>
      <c r="AK286" s="193"/>
      <c r="AL286" s="193"/>
      <c r="AM286" s="193"/>
      <c r="AN286" s="193"/>
    </row>
    <row r="287" spans="1:40" ht="12" customHeight="1" x14ac:dyDescent="0.2">
      <c r="A287" s="185">
        <v>285</v>
      </c>
      <c r="B287" s="186" t="s">
        <v>417</v>
      </c>
      <c r="C287" s="186" t="s">
        <v>113</v>
      </c>
      <c r="D287" s="187" t="s">
        <v>1873</v>
      </c>
      <c r="E287" s="188">
        <f>MIN(H287:AN287)</f>
        <v>0.90763888888888899</v>
      </c>
      <c r="F287" s="189">
        <f>COUNTA(H287:AN287)</f>
        <v>4</v>
      </c>
      <c r="G287" s="189">
        <v>2010</v>
      </c>
      <c r="H287" s="199"/>
      <c r="I287" s="189"/>
      <c r="J287" s="189"/>
      <c r="K287" s="189"/>
      <c r="L287" s="189"/>
      <c r="M287" s="193">
        <v>1.0839004629629629</v>
      </c>
      <c r="N287" s="193">
        <v>1.1605092592592594</v>
      </c>
      <c r="O287" s="193">
        <v>0.90763888888888899</v>
      </c>
      <c r="P287" s="197">
        <v>0.98692129629629621</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x14ac:dyDescent="0.2">
      <c r="A288" s="185">
        <v>286</v>
      </c>
      <c r="B288" s="263" t="s">
        <v>2278</v>
      </c>
      <c r="C288" s="263" t="s">
        <v>2279</v>
      </c>
      <c r="D288" s="266" t="s">
        <v>1873</v>
      </c>
      <c r="E288" s="188">
        <f>MIN(H288:AN288)</f>
        <v>0.90873842592592602</v>
      </c>
      <c r="F288" s="189">
        <f>COUNTA(H288:AN288)</f>
        <v>1</v>
      </c>
      <c r="G288" s="189">
        <v>2016</v>
      </c>
      <c r="H288" s="199"/>
      <c r="I288" s="206">
        <v>0.90873842592592602</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x14ac:dyDescent="0.2">
      <c r="A289" s="185">
        <v>287</v>
      </c>
      <c r="B289" s="186" t="s">
        <v>507</v>
      </c>
      <c r="C289" s="186" t="s">
        <v>582</v>
      </c>
      <c r="D289" s="187" t="s">
        <v>1873</v>
      </c>
      <c r="E289" s="188">
        <f>MIN(H289:AN289)</f>
        <v>0.91002314814814811</v>
      </c>
      <c r="F289" s="189">
        <f>COUNTA(H289:AN289)</f>
        <v>1</v>
      </c>
      <c r="G289" s="189">
        <v>2004</v>
      </c>
      <c r="H289" s="199"/>
      <c r="I289" s="189"/>
      <c r="J289" s="189"/>
      <c r="K289" s="189"/>
      <c r="L289" s="189"/>
      <c r="M289" s="189"/>
      <c r="N289" s="193"/>
      <c r="O289" s="189"/>
      <c r="P289" s="185"/>
      <c r="Q289" s="185"/>
      <c r="R289" s="185"/>
      <c r="S289" s="185"/>
      <c r="T289" s="185"/>
      <c r="U289" s="197">
        <v>0.91002314814814811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x14ac:dyDescent="0.2">
      <c r="A290" s="185">
        <v>288</v>
      </c>
      <c r="B290" s="186" t="s">
        <v>702</v>
      </c>
      <c r="C290" s="186" t="s">
        <v>703</v>
      </c>
      <c r="D290" s="187" t="s">
        <v>1873</v>
      </c>
      <c r="E290" s="188">
        <f>MIN(H290:AN290)</f>
        <v>0.91047453703703696</v>
      </c>
      <c r="F290" s="189">
        <f>COUNTA(H290:AN290)</f>
        <v>1</v>
      </c>
      <c r="G290" s="189">
        <v>2003</v>
      </c>
      <c r="H290" s="199"/>
      <c r="I290" s="189"/>
      <c r="J290" s="189"/>
      <c r="K290" s="189"/>
      <c r="L290" s="189"/>
      <c r="M290" s="189"/>
      <c r="N290" s="193"/>
      <c r="O290" s="189"/>
      <c r="P290" s="185"/>
      <c r="Q290" s="185"/>
      <c r="R290" s="185"/>
      <c r="S290" s="185"/>
      <c r="T290" s="185"/>
      <c r="U290" s="185"/>
      <c r="V290" s="197">
        <v>0.91047453703703696</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x14ac:dyDescent="0.2">
      <c r="A291" s="185">
        <v>289</v>
      </c>
      <c r="B291" s="212" t="s">
        <v>903</v>
      </c>
      <c r="C291" s="212" t="s">
        <v>904</v>
      </c>
      <c r="D291" s="187" t="s">
        <v>1873</v>
      </c>
      <c r="E291" s="188">
        <f>MIN(H291:AN291)</f>
        <v>0.91082175925925923</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0.91082175925925923</v>
      </c>
      <c r="AK291" s="193"/>
      <c r="AL291" s="193"/>
      <c r="AM291" s="193"/>
      <c r="AN291" s="193"/>
    </row>
    <row r="292" spans="1:40" ht="12" customHeight="1" x14ac:dyDescent="0.2">
      <c r="A292" s="185">
        <v>290</v>
      </c>
      <c r="B292" s="186" t="s">
        <v>561</v>
      </c>
      <c r="C292" s="186" t="s">
        <v>7</v>
      </c>
      <c r="D292" s="187" t="s">
        <v>1873</v>
      </c>
      <c r="E292" s="188">
        <f>MIN(H292:AN292)</f>
        <v>0.91093749999999996</v>
      </c>
      <c r="F292" s="189">
        <f>COUNTA(H292:AN292)</f>
        <v>1</v>
      </c>
      <c r="G292" s="189">
        <v>2007</v>
      </c>
      <c r="H292" s="199"/>
      <c r="I292" s="189"/>
      <c r="J292" s="189"/>
      <c r="K292" s="189"/>
      <c r="L292" s="189"/>
      <c r="M292" s="189"/>
      <c r="N292" s="193"/>
      <c r="O292" s="189"/>
      <c r="P292" s="185"/>
      <c r="Q292" s="185"/>
      <c r="R292" s="197">
        <v>0.91093749999999996</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x14ac:dyDescent="0.2">
      <c r="A293" s="185">
        <v>291</v>
      </c>
      <c r="B293" s="186" t="s">
        <v>782</v>
      </c>
      <c r="C293" s="186" t="s">
        <v>600</v>
      </c>
      <c r="D293" s="187" t="s">
        <v>1873</v>
      </c>
      <c r="E293" s="188">
        <f>MIN(H293:AN293)</f>
        <v>0.91166666666666663</v>
      </c>
      <c r="F293" s="189">
        <f>COUNTA(H293:AN293)</f>
        <v>2</v>
      </c>
      <c r="G293" s="189">
        <v>2007</v>
      </c>
      <c r="H293" s="254"/>
      <c r="I293" s="189"/>
      <c r="J293" s="189"/>
      <c r="K293" s="189"/>
      <c r="L293" s="189"/>
      <c r="M293" s="189"/>
      <c r="N293" s="193"/>
      <c r="O293" s="189"/>
      <c r="P293" s="185"/>
      <c r="Q293" s="185"/>
      <c r="R293" s="197">
        <v>0.91166666666666663</v>
      </c>
      <c r="S293" s="185"/>
      <c r="T293" s="193">
        <v>0.94943287037037039</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x14ac:dyDescent="0.2">
      <c r="A294" s="185">
        <v>292</v>
      </c>
      <c r="B294" s="186" t="s">
        <v>417</v>
      </c>
      <c r="C294" s="186" t="s">
        <v>549</v>
      </c>
      <c r="D294" s="187" t="s">
        <v>1873</v>
      </c>
      <c r="E294" s="188">
        <f>MIN(H294:AN294)</f>
        <v>0.91174768518518512</v>
      </c>
      <c r="F294" s="189">
        <f>COUNTA(H294:AN294)</f>
        <v>4</v>
      </c>
      <c r="G294" s="189">
        <v>2009</v>
      </c>
      <c r="H294" s="199"/>
      <c r="I294" s="189"/>
      <c r="J294" s="189"/>
      <c r="K294" s="189"/>
      <c r="L294" s="189"/>
      <c r="M294" s="189"/>
      <c r="N294" s="193">
        <v>1.4165972222222223</v>
      </c>
      <c r="O294" s="193">
        <v>1.2953935185185186</v>
      </c>
      <c r="P294" s="197">
        <v>0.91174768518518512</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x14ac:dyDescent="0.2">
      <c r="A295" s="185">
        <v>293</v>
      </c>
      <c r="B295" s="212" t="s">
        <v>1901</v>
      </c>
      <c r="C295" s="212" t="s">
        <v>1902</v>
      </c>
      <c r="D295" s="255" t="s">
        <v>1873</v>
      </c>
      <c r="E295" s="188">
        <f>MIN(H295:AN295)</f>
        <v>0.91212962962962962</v>
      </c>
      <c r="F295" s="189">
        <f>COUNTA(H295:AN295)</f>
        <v>1</v>
      </c>
      <c r="G295" s="213">
        <v>2013</v>
      </c>
      <c r="H295" s="255"/>
      <c r="I295" s="213"/>
      <c r="J295" s="213"/>
      <c r="K295" s="213"/>
      <c r="L295" s="202">
        <v>0.91212962962962962</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x14ac:dyDescent="0.2">
      <c r="A296" s="185">
        <v>294</v>
      </c>
      <c r="B296" s="214" t="s">
        <v>707</v>
      </c>
      <c r="C296" s="214" t="s">
        <v>961</v>
      </c>
      <c r="D296" s="187" t="s">
        <v>1873</v>
      </c>
      <c r="E296" s="188">
        <f>MIN(H296:AN296)</f>
        <v>0.91252314814814817</v>
      </c>
      <c r="F296" s="189">
        <f>COUNTA(H296:AN296)</f>
        <v>2</v>
      </c>
      <c r="G296" s="189">
        <v>2011</v>
      </c>
      <c r="H296" s="199"/>
      <c r="I296" s="189"/>
      <c r="J296" s="189"/>
      <c r="K296" s="189"/>
      <c r="L296" s="189"/>
      <c r="M296" s="189"/>
      <c r="N296" s="193">
        <v>0.91252314814814817</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x14ac:dyDescent="0.2">
      <c r="A297" s="185">
        <v>295</v>
      </c>
      <c r="B297" s="186" t="s">
        <v>407</v>
      </c>
      <c r="C297" s="186" t="s">
        <v>514</v>
      </c>
      <c r="D297" s="187" t="s">
        <v>1873</v>
      </c>
      <c r="E297" s="188">
        <f>MIN(H297:AN297)</f>
        <v>0.91291666666666671</v>
      </c>
      <c r="F297" s="189">
        <f>COUNTA(H297:AN297)</f>
        <v>2</v>
      </c>
      <c r="G297" s="189">
        <v>2008</v>
      </c>
      <c r="H297" s="199"/>
      <c r="I297" s="189"/>
      <c r="J297" s="189"/>
      <c r="K297" s="189"/>
      <c r="L297" s="189"/>
      <c r="M297" s="189"/>
      <c r="N297" s="193"/>
      <c r="O297" s="189"/>
      <c r="P297" s="185"/>
      <c r="Q297" s="197">
        <v>0.91291666666666671</v>
      </c>
      <c r="R297" s="185"/>
      <c r="S297" s="185"/>
      <c r="T297" s="185"/>
      <c r="U297" s="185"/>
      <c r="V297" s="185"/>
      <c r="W297" s="185"/>
      <c r="X297" s="185"/>
      <c r="Y297" s="185"/>
      <c r="Z297" s="185"/>
      <c r="AA297" s="185"/>
      <c r="AB297" s="185"/>
      <c r="AC297" s="185"/>
      <c r="AD297" s="185"/>
      <c r="AE297" s="185" t="s">
        <v>1803</v>
      </c>
      <c r="AF297" s="185"/>
      <c r="AG297" s="185"/>
      <c r="AH297" s="185"/>
      <c r="AI297" s="185"/>
      <c r="AJ297" s="193"/>
      <c r="AK297" s="193"/>
      <c r="AL297" s="193"/>
      <c r="AM297" s="193"/>
      <c r="AN297" s="193"/>
    </row>
    <row r="298" spans="1:40" ht="12" customHeight="1" x14ac:dyDescent="0.2">
      <c r="A298" s="185">
        <v>296</v>
      </c>
      <c r="B298" s="186" t="s">
        <v>1804</v>
      </c>
      <c r="C298" s="186" t="s">
        <v>1821</v>
      </c>
      <c r="D298" s="187" t="s">
        <v>1873</v>
      </c>
      <c r="E298" s="188">
        <f>MIN(H298:AN298)</f>
        <v>0.91399305555555566</v>
      </c>
      <c r="F298" s="189">
        <f>COUNTA(H298:AN298)</f>
        <v>3</v>
      </c>
      <c r="G298" s="189">
        <v>2013</v>
      </c>
      <c r="H298" s="250">
        <v>1.2477430555555555</v>
      </c>
      <c r="I298" s="189"/>
      <c r="J298" s="189"/>
      <c r="K298" s="189"/>
      <c r="L298" s="202">
        <v>0.91399305555555566</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x14ac:dyDescent="0.2">
      <c r="A299" s="185">
        <v>297</v>
      </c>
      <c r="B299" s="212" t="s">
        <v>1903</v>
      </c>
      <c r="C299" s="212" t="s">
        <v>1904</v>
      </c>
      <c r="D299" s="255" t="s">
        <v>1874</v>
      </c>
      <c r="E299" s="188">
        <f>MIN(H299:AN299)</f>
        <v>0.9142824074074074</v>
      </c>
      <c r="F299" s="189">
        <f>COUNTA(H299:AN299)</f>
        <v>1</v>
      </c>
      <c r="G299" s="213">
        <v>2013</v>
      </c>
      <c r="H299" s="255"/>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x14ac:dyDescent="0.2">
      <c r="A300" s="185">
        <v>298</v>
      </c>
      <c r="B300" s="186" t="s">
        <v>584</v>
      </c>
      <c r="C300" s="186" t="s">
        <v>1814</v>
      </c>
      <c r="D300" s="187" t="s">
        <v>1873</v>
      </c>
      <c r="E300" s="188">
        <f>MIN(H300:AN300)</f>
        <v>0.91465277777777787</v>
      </c>
      <c r="F300" s="189">
        <f>COUNTA(H300:AN300)</f>
        <v>1</v>
      </c>
      <c r="G300" s="189">
        <v>2012</v>
      </c>
      <c r="H300" s="199"/>
      <c r="I300" s="189"/>
      <c r="J300" s="189"/>
      <c r="K300" s="189"/>
      <c r="L300" s="189"/>
      <c r="M300" s="193">
        <v>0.91465277777777787</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x14ac:dyDescent="0.2">
      <c r="A301" s="185">
        <v>299</v>
      </c>
      <c r="B301" s="186" t="s">
        <v>1097</v>
      </c>
      <c r="C301" s="186" t="s">
        <v>1098</v>
      </c>
      <c r="D301" s="187" t="s">
        <v>1874</v>
      </c>
      <c r="E301" s="188">
        <f>MIN(H301:AN301)</f>
        <v>0.91506944444444438</v>
      </c>
      <c r="F301" s="189">
        <f>COUNTA(H301:AN301)</f>
        <v>3</v>
      </c>
      <c r="G301" s="189">
        <v>2015</v>
      </c>
      <c r="H301" s="199"/>
      <c r="I301" s="189"/>
      <c r="J301" s="206">
        <v>0.91506944444444438</v>
      </c>
      <c r="K301" s="189"/>
      <c r="L301" s="202">
        <v>0.96621527777777771</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x14ac:dyDescent="0.2">
      <c r="A302" s="185">
        <v>300</v>
      </c>
      <c r="B302" s="186" t="s">
        <v>669</v>
      </c>
      <c r="C302" s="186" t="s">
        <v>558</v>
      </c>
      <c r="D302" s="187" t="s">
        <v>1873</v>
      </c>
      <c r="E302" s="188">
        <f>MIN(H302:AN302)</f>
        <v>0.91511574074074076</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0.91511574074074076</v>
      </c>
      <c r="AA302" s="185"/>
      <c r="AB302" s="185"/>
      <c r="AC302" s="185"/>
      <c r="AD302" s="185"/>
      <c r="AE302" s="185"/>
      <c r="AF302" s="185"/>
      <c r="AG302" s="185"/>
      <c r="AH302" s="185"/>
      <c r="AI302" s="185"/>
      <c r="AJ302" s="193"/>
      <c r="AK302" s="193"/>
      <c r="AL302" s="193"/>
      <c r="AM302" s="193"/>
      <c r="AN302" s="193"/>
    </row>
    <row r="303" spans="1:40" ht="12" customHeight="1" x14ac:dyDescent="0.2">
      <c r="A303" s="185">
        <v>301</v>
      </c>
      <c r="B303" s="186" t="s">
        <v>397</v>
      </c>
      <c r="C303" s="186" t="s">
        <v>449</v>
      </c>
      <c r="D303" s="187" t="s">
        <v>1873</v>
      </c>
      <c r="E303" s="188">
        <f>MIN(H303:AN303)</f>
        <v>0.91562500000000002</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879</v>
      </c>
      <c r="U303" s="197">
        <v>0.95659722222222221</v>
      </c>
      <c r="V303" s="197">
        <v>0.92988425925925933</v>
      </c>
      <c r="W303" s="197">
        <v>0.97062499999999996</v>
      </c>
      <c r="X303" s="197">
        <v>0.9706597222222223</v>
      </c>
      <c r="Y303" s="197">
        <v>0.93366898148148147</v>
      </c>
      <c r="Z303" s="197">
        <v>0.98229166666666667</v>
      </c>
      <c r="AA303" s="193">
        <v>1.0088541666666666</v>
      </c>
      <c r="AB303" s="197">
        <v>0.91562500000000002</v>
      </c>
      <c r="AC303" s="197">
        <v>0.9599537037037037</v>
      </c>
      <c r="AD303" s="193">
        <v>1.1197916666666667</v>
      </c>
      <c r="AE303" s="193"/>
      <c r="AF303" s="185"/>
      <c r="AG303" s="185"/>
      <c r="AH303" s="185"/>
      <c r="AI303" s="185"/>
      <c r="AJ303" s="193"/>
      <c r="AK303" s="193"/>
      <c r="AL303" s="193"/>
      <c r="AM303" s="193"/>
      <c r="AN303" s="193"/>
    </row>
    <row r="304" spans="1:40" ht="12" customHeight="1" x14ac:dyDescent="0.2">
      <c r="A304" s="185">
        <v>302</v>
      </c>
      <c r="B304" s="265" t="s">
        <v>1932</v>
      </c>
      <c r="C304" s="265" t="s">
        <v>809</v>
      </c>
      <c r="D304" s="187" t="s">
        <v>1873</v>
      </c>
      <c r="E304" s="188">
        <f>MIN(H304:AN304)</f>
        <v>0.91724537037037035</v>
      </c>
      <c r="F304" s="189">
        <f>COUNTA(H304:AN304)</f>
        <v>1</v>
      </c>
      <c r="G304" s="189">
        <v>2014</v>
      </c>
      <c r="H304" s="199"/>
      <c r="I304" s="189"/>
      <c r="J304" s="189"/>
      <c r="K304" s="193">
        <v>0.91724537037037035</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x14ac:dyDescent="0.2">
      <c r="A305" s="185">
        <v>303</v>
      </c>
      <c r="B305" s="186" t="s">
        <v>464</v>
      </c>
      <c r="C305" s="186" t="s">
        <v>463</v>
      </c>
      <c r="D305" s="187" t="s">
        <v>1874</v>
      </c>
      <c r="E305" s="188">
        <f>MIN(H305:AN305)</f>
        <v>0.91784722222222215</v>
      </c>
      <c r="F305" s="189">
        <f>COUNTA(H305:AN305)</f>
        <v>10</v>
      </c>
      <c r="G305" s="189">
        <v>2008</v>
      </c>
      <c r="H305" s="199"/>
      <c r="I305" s="189"/>
      <c r="J305" s="189"/>
      <c r="K305" s="189"/>
      <c r="L305" s="189"/>
      <c r="M305" s="193">
        <v>1.1546527777777778</v>
      </c>
      <c r="N305" s="193">
        <v>1.1809259259259259</v>
      </c>
      <c r="O305" s="193">
        <v>1.1252777777777778</v>
      </c>
      <c r="P305" s="193">
        <v>1.2382870370370369</v>
      </c>
      <c r="Q305" s="197">
        <v>0.91784722222222215</v>
      </c>
      <c r="R305" s="185"/>
      <c r="S305" s="185"/>
      <c r="T305" s="193">
        <v>0.97157407407407403</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x14ac:dyDescent="0.2">
      <c r="A306" s="185">
        <v>304</v>
      </c>
      <c r="B306" s="212" t="s">
        <v>1905</v>
      </c>
      <c r="C306" s="212" t="s">
        <v>1906</v>
      </c>
      <c r="D306" s="255" t="s">
        <v>1873</v>
      </c>
      <c r="E306" s="188">
        <f>MIN(H306:AN306)</f>
        <v>0.91791666666666671</v>
      </c>
      <c r="F306" s="189">
        <f>COUNTA(H306:AN306)</f>
        <v>1</v>
      </c>
      <c r="G306" s="213">
        <v>2013</v>
      </c>
      <c r="H306" s="255"/>
      <c r="I306" s="213"/>
      <c r="J306" s="213"/>
      <c r="K306" s="213"/>
      <c r="L306" s="202">
        <v>0.91791666666666671</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x14ac:dyDescent="0.2">
      <c r="A307" s="185">
        <v>305</v>
      </c>
      <c r="B307" s="212" t="s">
        <v>1890</v>
      </c>
      <c r="C307" s="212" t="s">
        <v>1907</v>
      </c>
      <c r="D307" s="255" t="s">
        <v>976</v>
      </c>
      <c r="E307" s="188">
        <f>MIN(H307:AN307)</f>
        <v>0.91862268518518519</v>
      </c>
      <c r="F307" s="189">
        <f>COUNTA(H307:AN307)</f>
        <v>1</v>
      </c>
      <c r="G307" s="213">
        <v>2013</v>
      </c>
      <c r="H307" s="255"/>
      <c r="I307" s="213"/>
      <c r="J307" s="213"/>
      <c r="K307" s="213"/>
      <c r="L307" s="202">
        <v>0.91862268518518519</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x14ac:dyDescent="0.2">
      <c r="A308" s="185">
        <v>306</v>
      </c>
      <c r="B308" s="186" t="s">
        <v>787</v>
      </c>
      <c r="C308" s="186" t="s">
        <v>788</v>
      </c>
      <c r="D308" s="187" t="s">
        <v>1873</v>
      </c>
      <c r="E308" s="188">
        <f>MIN(H308:AN308)</f>
        <v>0.91874999999999996</v>
      </c>
      <c r="F308" s="189">
        <f>COUNTA(H308:AN308)</f>
        <v>2</v>
      </c>
      <c r="G308" s="189">
        <v>1996</v>
      </c>
      <c r="H308" s="199"/>
      <c r="I308" s="189"/>
      <c r="J308" s="189"/>
      <c r="K308" s="189"/>
      <c r="L308" s="189"/>
      <c r="M308" s="189"/>
      <c r="N308" s="193"/>
      <c r="O308" s="189"/>
      <c r="P308" s="185"/>
      <c r="Q308" s="185"/>
      <c r="R308" s="185"/>
      <c r="S308" s="185"/>
      <c r="T308" s="185"/>
      <c r="U308" s="185"/>
      <c r="V308" s="185"/>
      <c r="W308" s="185"/>
      <c r="X308" s="185"/>
      <c r="Y308" s="185"/>
      <c r="Z308" s="185"/>
      <c r="AA308" s="185"/>
      <c r="AB308" s="197">
        <v>0.99375000000000002</v>
      </c>
      <c r="AC308" s="197">
        <v>0.91874999999999996</v>
      </c>
      <c r="AD308" s="185"/>
      <c r="AE308" s="185"/>
      <c r="AF308" s="185"/>
      <c r="AG308" s="185"/>
      <c r="AH308" s="185"/>
      <c r="AI308" s="185"/>
      <c r="AJ308" s="193"/>
      <c r="AK308" s="193"/>
      <c r="AL308" s="193"/>
      <c r="AM308" s="193"/>
      <c r="AN308" s="193"/>
    </row>
    <row r="309" spans="1:40" ht="12" customHeight="1" x14ac:dyDescent="0.2">
      <c r="A309" s="185">
        <v>307</v>
      </c>
      <c r="B309" s="186" t="s">
        <v>425</v>
      </c>
      <c r="C309" s="186" t="s">
        <v>360</v>
      </c>
      <c r="D309" s="187" t="s">
        <v>1873</v>
      </c>
      <c r="E309" s="188">
        <f>MIN(H309:AN309)</f>
        <v>0.91874999999999996</v>
      </c>
      <c r="F309" s="189">
        <f>COUNTA(H309:AN309)</f>
        <v>6</v>
      </c>
      <c r="G309" s="189">
        <v>1996</v>
      </c>
      <c r="H309" s="199"/>
      <c r="I309" s="189"/>
      <c r="J309" s="189"/>
      <c r="K309" s="189"/>
      <c r="L309" s="189"/>
      <c r="M309" s="189"/>
      <c r="N309" s="193"/>
      <c r="O309" s="189"/>
      <c r="P309" s="185"/>
      <c r="Q309" s="185"/>
      <c r="R309" s="185"/>
      <c r="S309" s="185"/>
      <c r="T309" s="185"/>
      <c r="U309" s="185"/>
      <c r="V309" s="185"/>
      <c r="W309" s="185"/>
      <c r="X309" s="185"/>
      <c r="Y309" s="185"/>
      <c r="Z309" s="193" t="s">
        <v>879</v>
      </c>
      <c r="AA309" s="185"/>
      <c r="AB309" s="197">
        <v>0.99375000000000002</v>
      </c>
      <c r="AC309" s="197">
        <v>0.91874999999999996</v>
      </c>
      <c r="AD309" s="193">
        <v>1.0778935185185186</v>
      </c>
      <c r="AE309" s="185" t="s">
        <v>1803</v>
      </c>
      <c r="AF309" s="193">
        <v>1.1465277777777778</v>
      </c>
      <c r="AG309" s="185"/>
      <c r="AH309" s="185"/>
      <c r="AI309" s="185"/>
      <c r="AJ309" s="193"/>
      <c r="AK309" s="193"/>
      <c r="AL309" s="193"/>
      <c r="AM309" s="193"/>
      <c r="AN309" s="193"/>
    </row>
    <row r="310" spans="1:40" ht="12" customHeight="1" x14ac:dyDescent="0.2">
      <c r="A310" s="185">
        <v>308</v>
      </c>
      <c r="B310" s="263" t="s">
        <v>2373</v>
      </c>
      <c r="C310" s="263" t="s">
        <v>2374</v>
      </c>
      <c r="D310" s="264" t="s">
        <v>1873</v>
      </c>
      <c r="E310" s="188">
        <f>MIN(H310:AN310)</f>
        <v>0.91878472222222218</v>
      </c>
      <c r="F310" s="189">
        <f>COUNTA(H310:AN310)</f>
        <v>1</v>
      </c>
      <c r="G310" s="189">
        <v>2017</v>
      </c>
      <c r="H310" s="251">
        <v>0.91878472222222218</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x14ac:dyDescent="0.2">
      <c r="A311" s="185">
        <v>309</v>
      </c>
      <c r="B311" s="263" t="s">
        <v>1963</v>
      </c>
      <c r="C311" s="263" t="s">
        <v>659</v>
      </c>
      <c r="D311" s="266" t="s">
        <v>1873</v>
      </c>
      <c r="E311" s="188">
        <f>MIN(H311:AN311)</f>
        <v>0.91928240740740741</v>
      </c>
      <c r="F311" s="189">
        <f>COUNTA(H311:AN311)</f>
        <v>1</v>
      </c>
      <c r="G311" s="189">
        <v>2016</v>
      </c>
      <c r="H311" s="199"/>
      <c r="I311" s="206">
        <v>0.91928240740740741</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x14ac:dyDescent="0.2">
      <c r="A312" s="185">
        <v>310</v>
      </c>
      <c r="B312" s="186" t="s">
        <v>437</v>
      </c>
      <c r="C312" s="186" t="s">
        <v>368</v>
      </c>
      <c r="D312" s="187" t="s">
        <v>1874</v>
      </c>
      <c r="E312" s="188">
        <f>MIN(H312:AN312)</f>
        <v>0.92017361111111118</v>
      </c>
      <c r="F312" s="189">
        <f>COUNTA(H312:AN312)</f>
        <v>5</v>
      </c>
      <c r="G312" s="189">
        <v>2003</v>
      </c>
      <c r="H312" s="199"/>
      <c r="I312" s="189"/>
      <c r="J312" s="189"/>
      <c r="K312" s="189"/>
      <c r="L312" s="189"/>
      <c r="M312" s="189"/>
      <c r="N312" s="193"/>
      <c r="O312" s="189"/>
      <c r="P312" s="185"/>
      <c r="Q312" s="185"/>
      <c r="R312" s="185"/>
      <c r="S312" s="185"/>
      <c r="T312" s="185"/>
      <c r="U312" s="185"/>
      <c r="V312" s="197">
        <v>0.92017361111111118</v>
      </c>
      <c r="W312" s="185"/>
      <c r="X312" s="185"/>
      <c r="Y312" s="185"/>
      <c r="Z312" s="193" t="s">
        <v>879</v>
      </c>
      <c r="AA312" s="185"/>
      <c r="AB312" s="185"/>
      <c r="AC312" s="185"/>
      <c r="AD312" s="211">
        <v>0.97908564814814814</v>
      </c>
      <c r="AE312" s="185" t="s">
        <v>1803</v>
      </c>
      <c r="AF312" s="211">
        <v>0.9506944444444444</v>
      </c>
      <c r="AG312" s="185"/>
      <c r="AH312" s="185"/>
      <c r="AI312" s="185"/>
      <c r="AJ312" s="193"/>
      <c r="AK312" s="193"/>
      <c r="AL312" s="193"/>
      <c r="AM312" s="193"/>
      <c r="AN312" s="193"/>
    </row>
    <row r="313" spans="1:40" ht="12" customHeight="1" x14ac:dyDescent="0.2">
      <c r="A313" s="185">
        <v>311</v>
      </c>
      <c r="B313" s="212" t="s">
        <v>1909</v>
      </c>
      <c r="C313" s="212" t="s">
        <v>1910</v>
      </c>
      <c r="D313" s="255" t="s">
        <v>976</v>
      </c>
      <c r="E313" s="188">
        <f>MIN(H313:AN313)</f>
        <v>0.92070601851851841</v>
      </c>
      <c r="F313" s="189">
        <f>COUNTA(H313:AN313)</f>
        <v>1</v>
      </c>
      <c r="G313" s="213">
        <v>2013</v>
      </c>
      <c r="H313" s="255"/>
      <c r="I313" s="213"/>
      <c r="J313" s="213"/>
      <c r="K313" s="213"/>
      <c r="L313" s="202">
        <v>0.92070601851851841</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x14ac:dyDescent="0.2">
      <c r="A314" s="185">
        <v>312</v>
      </c>
      <c r="B314" s="186" t="s">
        <v>599</v>
      </c>
      <c r="C314" s="186" t="s">
        <v>598</v>
      </c>
      <c r="D314" s="187" t="s">
        <v>1874</v>
      </c>
      <c r="E314" s="188">
        <f>MIN(H314:AN314)</f>
        <v>0.92152777777777783</v>
      </c>
      <c r="F314" s="189">
        <f>COUNTA(H314:AN314)</f>
        <v>2</v>
      </c>
      <c r="G314" s="189">
        <v>2005</v>
      </c>
      <c r="H314" s="199"/>
      <c r="I314" s="189"/>
      <c r="J314" s="189"/>
      <c r="K314" s="189"/>
      <c r="L314" s="189"/>
      <c r="M314" s="189"/>
      <c r="N314" s="193"/>
      <c r="O314" s="189"/>
      <c r="P314" s="185"/>
      <c r="Q314" s="185"/>
      <c r="R314" s="185"/>
      <c r="S314" s="185"/>
      <c r="T314" s="193">
        <v>0.92152777777777783</v>
      </c>
      <c r="U314" s="197">
        <v>0.94883101851851848</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x14ac:dyDescent="0.2">
      <c r="A315" s="185">
        <v>313</v>
      </c>
      <c r="B315" s="214" t="s">
        <v>552</v>
      </c>
      <c r="C315" s="214" t="s">
        <v>946</v>
      </c>
      <c r="D315" s="187" t="s">
        <v>1873</v>
      </c>
      <c r="E315" s="188">
        <f>MIN(H315:AN315)</f>
        <v>0.92300925925925925</v>
      </c>
      <c r="F315" s="189">
        <f>COUNTA(H315:AN315)</f>
        <v>1</v>
      </c>
      <c r="G315" s="189">
        <v>2010</v>
      </c>
      <c r="H315" s="199"/>
      <c r="I315" s="189"/>
      <c r="J315" s="189"/>
      <c r="K315" s="189"/>
      <c r="L315" s="189"/>
      <c r="M315" s="189"/>
      <c r="N315" s="193"/>
      <c r="O315" s="193">
        <v>0.92300925925925925</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x14ac:dyDescent="0.2">
      <c r="A316" s="185">
        <v>314</v>
      </c>
      <c r="B316" s="212" t="s">
        <v>901</v>
      </c>
      <c r="C316" s="212" t="s">
        <v>22</v>
      </c>
      <c r="D316" s="187" t="s">
        <v>1873</v>
      </c>
      <c r="E316" s="188">
        <f>MIN(H316:AN316)</f>
        <v>0.92372685185185188</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0.92372685185185188</v>
      </c>
      <c r="AK316" s="193"/>
      <c r="AL316" s="193"/>
      <c r="AM316" s="193"/>
      <c r="AN316" s="193"/>
    </row>
    <row r="317" spans="1:40" ht="12" customHeight="1" x14ac:dyDescent="0.2">
      <c r="A317" s="185">
        <v>315</v>
      </c>
      <c r="B317" s="267" t="s">
        <v>1960</v>
      </c>
      <c r="C317" s="267" t="s">
        <v>2174</v>
      </c>
      <c r="D317" s="187" t="s">
        <v>1873</v>
      </c>
      <c r="E317" s="188">
        <f>MIN(H317:AN317)</f>
        <v>0.92380787037037038</v>
      </c>
      <c r="F317" s="189">
        <f>COUNTA(H317:AN317)</f>
        <v>2</v>
      </c>
      <c r="G317" s="189">
        <v>2016</v>
      </c>
      <c r="H317" s="199"/>
      <c r="I317" s="206">
        <v>0.92380787037037038</v>
      </c>
      <c r="J317" s="206">
        <v>0.97069444444444442</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x14ac:dyDescent="0.2">
      <c r="A318" s="185">
        <v>316</v>
      </c>
      <c r="B318" s="214" t="s">
        <v>421</v>
      </c>
      <c r="C318" s="214" t="s">
        <v>947</v>
      </c>
      <c r="D318" s="187" t="s">
        <v>1873</v>
      </c>
      <c r="E318" s="188">
        <f>MIN(H318:AN318)</f>
        <v>0.92390046296296291</v>
      </c>
      <c r="F318" s="189">
        <f>COUNTA(H318:AN318)</f>
        <v>1</v>
      </c>
      <c r="G318" s="189">
        <v>2010</v>
      </c>
      <c r="H318" s="199"/>
      <c r="I318" s="189"/>
      <c r="J318" s="189"/>
      <c r="K318" s="189"/>
      <c r="L318" s="189"/>
      <c r="M318" s="189"/>
      <c r="N318" s="193"/>
      <c r="O318" s="193">
        <v>0.92390046296296291</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x14ac:dyDescent="0.2">
      <c r="A319" s="185">
        <v>317</v>
      </c>
      <c r="B319" s="212" t="s">
        <v>1911</v>
      </c>
      <c r="C319" s="212" t="s">
        <v>1912</v>
      </c>
      <c r="D319" s="255" t="s">
        <v>1873</v>
      </c>
      <c r="E319" s="188">
        <f>MIN(H319:AN319)</f>
        <v>0.9240046296296297</v>
      </c>
      <c r="F319" s="189">
        <f>COUNTA(H319:AN319)</f>
        <v>2</v>
      </c>
      <c r="G319" s="213">
        <v>2013</v>
      </c>
      <c r="H319" s="255"/>
      <c r="I319" s="206">
        <v>0.93745370370370373</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x14ac:dyDescent="0.2">
      <c r="A320" s="185">
        <v>318</v>
      </c>
      <c r="B320" s="263" t="s">
        <v>2000</v>
      </c>
      <c r="C320" s="263" t="s">
        <v>357</v>
      </c>
      <c r="D320" s="264" t="s">
        <v>1873</v>
      </c>
      <c r="E320" s="188">
        <f>MIN(H320:AN320)</f>
        <v>0.92461805555555554</v>
      </c>
      <c r="F320" s="189">
        <f>COUNTA(H320:AN320)</f>
        <v>1</v>
      </c>
      <c r="G320" s="189">
        <v>2017</v>
      </c>
      <c r="H320" s="251">
        <v>0.92461805555555554</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x14ac:dyDescent="0.2">
      <c r="A321" s="185">
        <v>319</v>
      </c>
      <c r="B321" s="212" t="s">
        <v>901</v>
      </c>
      <c r="C321" s="212" t="s">
        <v>905</v>
      </c>
      <c r="D321" s="187" t="s">
        <v>1873</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x14ac:dyDescent="0.2">
      <c r="A322" s="185">
        <v>320</v>
      </c>
      <c r="B322" s="212" t="s">
        <v>906</v>
      </c>
      <c r="C322" s="212" t="s">
        <v>907</v>
      </c>
      <c r="D322" s="187" t="s">
        <v>1873</v>
      </c>
      <c r="E322" s="188">
        <f>MIN(H322:AN322)</f>
        <v>0.92554398148148154</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0.92554398148148154</v>
      </c>
      <c r="AK322" s="193"/>
      <c r="AL322" s="193"/>
      <c r="AM322" s="193"/>
      <c r="AN322" s="193"/>
    </row>
    <row r="323" spans="1:40" ht="12" customHeight="1" x14ac:dyDescent="0.2">
      <c r="A323" s="185">
        <v>321</v>
      </c>
      <c r="B323" s="186" t="s">
        <v>403</v>
      </c>
      <c r="C323" s="186" t="s">
        <v>772</v>
      </c>
      <c r="D323" s="187" t="s">
        <v>1873</v>
      </c>
      <c r="E323" s="188">
        <f>MIN(H323:AN323)</f>
        <v>0.92659722222222218</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0.92659722222222218</v>
      </c>
      <c r="AA323" s="185"/>
      <c r="AB323" s="185"/>
      <c r="AC323" s="185"/>
      <c r="AD323" s="185"/>
      <c r="AE323" s="185"/>
      <c r="AF323" s="185"/>
      <c r="AG323" s="185"/>
      <c r="AH323" s="185"/>
      <c r="AI323" s="185"/>
      <c r="AJ323" s="193"/>
      <c r="AK323" s="193"/>
      <c r="AL323" s="193"/>
      <c r="AM323" s="193"/>
      <c r="AN323" s="193"/>
    </row>
    <row r="324" spans="1:40" ht="12" customHeight="1" x14ac:dyDescent="0.2">
      <c r="A324" s="185">
        <v>322</v>
      </c>
      <c r="B324" s="186" t="s">
        <v>421</v>
      </c>
      <c r="C324" s="186" t="s">
        <v>422</v>
      </c>
      <c r="D324" s="187" t="s">
        <v>1873</v>
      </c>
      <c r="E324" s="188">
        <f>MIN(H324:AN324)</f>
        <v>0.92681712962962959</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1803</v>
      </c>
      <c r="AF324" s="193">
        <v>1.1159722222222224</v>
      </c>
      <c r="AG324" s="193">
        <v>1.1020833333333333</v>
      </c>
      <c r="AH324" s="193">
        <v>1.1228356481481481</v>
      </c>
      <c r="AI324" s="220">
        <v>1.2654166666666666</v>
      </c>
      <c r="AJ324" s="193">
        <v>0.92681712962962959</v>
      </c>
      <c r="AK324" s="193">
        <v>0.96466435185185195</v>
      </c>
      <c r="AL324" s="193"/>
      <c r="AM324" s="193"/>
      <c r="AN324" s="193"/>
    </row>
    <row r="325" spans="1:40" ht="12" customHeight="1" x14ac:dyDescent="0.2">
      <c r="A325" s="185">
        <v>323</v>
      </c>
      <c r="B325" s="186" t="s">
        <v>409</v>
      </c>
      <c r="C325" s="186" t="s">
        <v>688</v>
      </c>
      <c r="D325" s="187" t="s">
        <v>1873</v>
      </c>
      <c r="E325" s="188">
        <f>MIN(H325:AN325)</f>
        <v>0.92694444444444446</v>
      </c>
      <c r="F325" s="189">
        <f>COUNTA(H325:AN325)</f>
        <v>10</v>
      </c>
      <c r="G325" s="189">
        <v>2013</v>
      </c>
      <c r="H325" s="199"/>
      <c r="I325" s="206">
        <v>0.98275462962962967</v>
      </c>
      <c r="J325" s="206">
        <v>1.2448495370370372</v>
      </c>
      <c r="K325" s="193">
        <v>0.93851851851851853</v>
      </c>
      <c r="L325" s="202">
        <v>0.92694444444444446</v>
      </c>
      <c r="M325" s="193">
        <v>0.95718749999999997</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x14ac:dyDescent="0.2">
      <c r="A326" s="185">
        <v>324</v>
      </c>
      <c r="B326" s="186" t="s">
        <v>617</v>
      </c>
      <c r="C326" s="186" t="s">
        <v>751</v>
      </c>
      <c r="D326" s="187" t="s">
        <v>1873</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0.99048611111111118</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x14ac:dyDescent="0.2">
      <c r="A327" s="185">
        <v>325</v>
      </c>
      <c r="B327" s="186" t="s">
        <v>513</v>
      </c>
      <c r="C327" s="186" t="s">
        <v>512</v>
      </c>
      <c r="D327" s="187" t="s">
        <v>1873</v>
      </c>
      <c r="E327" s="188">
        <f>MIN(H327:AN327)</f>
        <v>0.92730324074074078</v>
      </c>
      <c r="F327" s="189">
        <f>COUNTA(H327:AN327)</f>
        <v>1</v>
      </c>
      <c r="G327" s="189">
        <v>2006</v>
      </c>
      <c r="H327" s="199"/>
      <c r="I327" s="189"/>
      <c r="J327" s="189"/>
      <c r="K327" s="189"/>
      <c r="L327" s="189"/>
      <c r="M327" s="189"/>
      <c r="N327" s="193"/>
      <c r="O327" s="189"/>
      <c r="P327" s="185"/>
      <c r="Q327" s="185"/>
      <c r="R327" s="185"/>
      <c r="S327" s="197">
        <v>0.92730324074074078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x14ac:dyDescent="0.2">
      <c r="A328" s="185">
        <v>326</v>
      </c>
      <c r="B328" s="263" t="s">
        <v>2024</v>
      </c>
      <c r="C328" s="263" t="s">
        <v>674</v>
      </c>
      <c r="D328" s="264" t="s">
        <v>1874</v>
      </c>
      <c r="E328" s="188">
        <f>MIN(H328:AN328)</f>
        <v>0.92753472222222222</v>
      </c>
      <c r="F328" s="189">
        <f>COUNTA(H328:AN328)</f>
        <v>1</v>
      </c>
      <c r="G328" s="189">
        <v>2017</v>
      </c>
      <c r="H328" s="251">
        <v>0.92753472222222222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x14ac:dyDescent="0.2">
      <c r="A329" s="185">
        <v>327</v>
      </c>
      <c r="B329" s="186" t="s">
        <v>552</v>
      </c>
      <c r="C329" s="186" t="s">
        <v>708</v>
      </c>
      <c r="D329" s="187" t="s">
        <v>1873</v>
      </c>
      <c r="E329" s="188">
        <f>MIN(H329:AN329)</f>
        <v>0.92800925925925926</v>
      </c>
      <c r="F329" s="189">
        <f>COUNTA(H329:AN329)</f>
        <v>1</v>
      </c>
      <c r="G329" s="189">
        <v>2007</v>
      </c>
      <c r="H329" s="199"/>
      <c r="I329" s="189"/>
      <c r="J329" s="189"/>
      <c r="K329" s="189"/>
      <c r="L329" s="189"/>
      <c r="M329" s="189"/>
      <c r="N329" s="193"/>
      <c r="O329" s="189"/>
      <c r="P329" s="185"/>
      <c r="Q329" s="185"/>
      <c r="R329" s="197">
        <v>0.92800925925925926</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x14ac:dyDescent="0.2">
      <c r="A330" s="185">
        <v>328</v>
      </c>
      <c r="B330" s="214" t="s">
        <v>590</v>
      </c>
      <c r="C330" s="214" t="s">
        <v>883</v>
      </c>
      <c r="D330" s="187" t="s">
        <v>1873</v>
      </c>
      <c r="E330" s="188">
        <f>MIN(H330:AN330)</f>
        <v>0.92803240740740733</v>
      </c>
      <c r="F330" s="189">
        <f>COUNTA(H330:AN330)</f>
        <v>2</v>
      </c>
      <c r="G330" s="189">
        <v>2010</v>
      </c>
      <c r="H330" s="254"/>
      <c r="I330" s="189"/>
      <c r="J330" s="189"/>
      <c r="K330" s="189"/>
      <c r="L330" s="189"/>
      <c r="M330" s="189"/>
      <c r="N330" s="193">
        <v>0.99084490740740738</v>
      </c>
      <c r="O330" s="193">
        <v>0.92803240740740733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x14ac:dyDescent="0.2">
      <c r="A331" s="185">
        <v>329</v>
      </c>
      <c r="B331" s="186" t="s">
        <v>77</v>
      </c>
      <c r="C331" s="186" t="s">
        <v>471</v>
      </c>
      <c r="D331" s="187" t="s">
        <v>1874</v>
      </c>
      <c r="E331" s="188">
        <f>MIN(H331:AN331)</f>
        <v>0.92813657407407402</v>
      </c>
      <c r="F331" s="189">
        <f>COUNTA(H331:AN331)</f>
        <v>2</v>
      </c>
      <c r="G331" s="189">
        <v>2008</v>
      </c>
      <c r="H331" s="199"/>
      <c r="I331" s="189"/>
      <c r="J331" s="189"/>
      <c r="K331" s="189"/>
      <c r="L331" s="189"/>
      <c r="M331" s="189"/>
      <c r="N331" s="193"/>
      <c r="O331" s="189"/>
      <c r="P331" s="193">
        <v>1.159699074074074</v>
      </c>
      <c r="Q331" s="197">
        <v>0.92813657407407402</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x14ac:dyDescent="0.2">
      <c r="A332" s="185">
        <v>330</v>
      </c>
      <c r="B332" s="222" t="s">
        <v>924</v>
      </c>
      <c r="C332" s="222" t="s">
        <v>950</v>
      </c>
      <c r="D332" s="187" t="s">
        <v>1873</v>
      </c>
      <c r="E332" s="188">
        <f>MIN(H332:AN332)</f>
        <v>0.92873842592592604</v>
      </c>
      <c r="F332" s="189">
        <f>COUNTA(H332:AN332)</f>
        <v>1</v>
      </c>
      <c r="G332" s="189">
        <v>2010</v>
      </c>
      <c r="H332" s="199"/>
      <c r="I332" s="189"/>
      <c r="J332" s="189"/>
      <c r="K332" s="189"/>
      <c r="L332" s="189"/>
      <c r="M332" s="189"/>
      <c r="N332" s="193"/>
      <c r="O332" s="193">
        <v>0.92873842592592604</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x14ac:dyDescent="0.2">
      <c r="A333" s="185">
        <v>331</v>
      </c>
      <c r="B333" s="186" t="s">
        <v>428</v>
      </c>
      <c r="C333" s="186" t="s">
        <v>366</v>
      </c>
      <c r="D333" s="187" t="s">
        <v>1873</v>
      </c>
      <c r="E333" s="188">
        <f>MIN(H333:AN333)</f>
        <v>0.92951388888888886</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0.92951388888888886</v>
      </c>
      <c r="Z333" s="193" t="s">
        <v>879</v>
      </c>
      <c r="AA333" s="185"/>
      <c r="AB333" s="185"/>
      <c r="AC333" s="185"/>
      <c r="AD333" s="185"/>
      <c r="AE333" s="185"/>
      <c r="AF333" s="185"/>
      <c r="AG333" s="185"/>
      <c r="AH333" s="185"/>
      <c r="AI333" s="185"/>
      <c r="AJ333" s="193"/>
      <c r="AK333" s="193"/>
      <c r="AL333" s="193"/>
      <c r="AM333" s="193"/>
      <c r="AN333" s="193"/>
    </row>
    <row r="334" spans="1:40" ht="12" customHeight="1" x14ac:dyDescent="0.2">
      <c r="A334" s="185">
        <v>332</v>
      </c>
      <c r="B334" s="186" t="s">
        <v>714</v>
      </c>
      <c r="C334" s="186" t="s">
        <v>1104</v>
      </c>
      <c r="D334" s="187" t="s">
        <v>1873</v>
      </c>
      <c r="E334" s="188">
        <f>MIN(H334:AN334)</f>
        <v>0.92972222222222223</v>
      </c>
      <c r="F334" s="189">
        <f>COUNTA(H334:AN334)</f>
        <v>4</v>
      </c>
      <c r="G334" s="189">
        <v>2013</v>
      </c>
      <c r="H334" s="199"/>
      <c r="I334" s="189"/>
      <c r="J334" s="206">
        <v>1.067037037037037</v>
      </c>
      <c r="K334" s="189"/>
      <c r="L334" s="202">
        <v>0.92972222222222223</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x14ac:dyDescent="0.2">
      <c r="A335" s="185">
        <v>333</v>
      </c>
      <c r="B335" s="263" t="s">
        <v>2375</v>
      </c>
      <c r="C335" s="263" t="s">
        <v>2376</v>
      </c>
      <c r="D335" s="264" t="s">
        <v>1873</v>
      </c>
      <c r="E335" s="188">
        <f>MIN(H335:AN335)</f>
        <v>0.92976851851851849</v>
      </c>
      <c r="F335" s="189">
        <f>COUNTA(H335:AN335)</f>
        <v>1</v>
      </c>
      <c r="G335" s="189">
        <v>2017</v>
      </c>
      <c r="H335" s="251">
        <v>0.92976851851851849</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x14ac:dyDescent="0.2">
      <c r="A336" s="185">
        <v>334</v>
      </c>
      <c r="B336" s="263" t="s">
        <v>2377</v>
      </c>
      <c r="C336" s="263" t="s">
        <v>2378</v>
      </c>
      <c r="D336" s="264" t="s">
        <v>1874</v>
      </c>
      <c r="E336" s="188">
        <f>MIN(H336:AN336)</f>
        <v>0.92982638888888891</v>
      </c>
      <c r="F336" s="189">
        <f>COUNTA(H336:AN336)</f>
        <v>1</v>
      </c>
      <c r="G336" s="189">
        <v>2017</v>
      </c>
      <c r="H336" s="251">
        <v>0.92982638888888891</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x14ac:dyDescent="0.2">
      <c r="A337" s="185">
        <v>335</v>
      </c>
      <c r="B337" s="267" t="s">
        <v>2241</v>
      </c>
      <c r="C337" s="212" t="s">
        <v>810</v>
      </c>
      <c r="D337" s="255" t="s">
        <v>1874</v>
      </c>
      <c r="E337" s="188">
        <f>MIN(H337:AN337)</f>
        <v>0.93008101851851854</v>
      </c>
      <c r="F337" s="189">
        <f>COUNTA(H337:AN337)</f>
        <v>5</v>
      </c>
      <c r="G337" s="213">
        <v>2013</v>
      </c>
      <c r="H337" s="251">
        <v>0.93008101851851854</v>
      </c>
      <c r="I337" s="213"/>
      <c r="J337" s="206">
        <v>0.98996527777777776</v>
      </c>
      <c r="K337" s="193">
        <v>1.0622916666666666</v>
      </c>
      <c r="L337" s="202">
        <v>0.96143518518518523</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x14ac:dyDescent="0.2">
      <c r="A338" s="185">
        <v>336</v>
      </c>
      <c r="B338" s="222" t="s">
        <v>624</v>
      </c>
      <c r="C338" s="222" t="s">
        <v>951</v>
      </c>
      <c r="D338" s="187" t="s">
        <v>1873</v>
      </c>
      <c r="E338" s="188">
        <f>MIN(H338:AN338)</f>
        <v>0.93012731481481481</v>
      </c>
      <c r="F338" s="189">
        <f>COUNTA(H338:AN338)</f>
        <v>1</v>
      </c>
      <c r="G338" s="189">
        <v>2010</v>
      </c>
      <c r="H338" s="199"/>
      <c r="I338" s="189"/>
      <c r="J338" s="189"/>
      <c r="K338" s="189"/>
      <c r="L338" s="189"/>
      <c r="M338" s="189"/>
      <c r="N338" s="193"/>
      <c r="O338" s="193">
        <v>0.93012731481481481</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x14ac:dyDescent="0.2">
      <c r="A339" s="185">
        <v>337</v>
      </c>
      <c r="B339" s="212" t="s">
        <v>906</v>
      </c>
      <c r="C339" s="212" t="s">
        <v>475</v>
      </c>
      <c r="D339" s="187" t="s">
        <v>1873</v>
      </c>
      <c r="E339" s="188">
        <f>MIN(H339:AN339)</f>
        <v>0.93068287037037034</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0.93068287037037034</v>
      </c>
      <c r="AK339" s="193"/>
      <c r="AL339" s="193"/>
      <c r="AM339" s="193"/>
      <c r="AN339" s="193"/>
    </row>
    <row r="340" spans="1:40" ht="12" customHeight="1" x14ac:dyDescent="0.2">
      <c r="A340" s="185">
        <v>338</v>
      </c>
      <c r="B340" s="186" t="s">
        <v>561</v>
      </c>
      <c r="C340" s="186" t="s">
        <v>560</v>
      </c>
      <c r="D340" s="187" t="s">
        <v>1873</v>
      </c>
      <c r="E340" s="188">
        <f>MIN(H340:AN340)</f>
        <v>0.93121527777777768</v>
      </c>
      <c r="F340" s="189">
        <f>COUNTA(H340:AN340)</f>
        <v>4</v>
      </c>
      <c r="G340" s="189">
        <v>2012</v>
      </c>
      <c r="H340" s="199"/>
      <c r="I340" s="189"/>
      <c r="J340" s="189"/>
      <c r="K340" s="189"/>
      <c r="L340" s="189"/>
      <c r="M340" s="193">
        <v>0.93121527777777768</v>
      </c>
      <c r="N340" s="193"/>
      <c r="O340" s="193">
        <v>1.0472453703703704</v>
      </c>
      <c r="P340" s="185"/>
      <c r="Q340" s="185"/>
      <c r="R340" s="185"/>
      <c r="S340" s="193">
        <v>1.2037731481481482</v>
      </c>
      <c r="T340" s="193" t="s">
        <v>879</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x14ac:dyDescent="0.2">
      <c r="A341" s="185">
        <v>339</v>
      </c>
      <c r="B341" s="186" t="s">
        <v>752</v>
      </c>
      <c r="C341" s="186" t="s">
        <v>119</v>
      </c>
      <c r="D341" s="187" t="s">
        <v>1873</v>
      </c>
      <c r="E341" s="188">
        <f>MIN(H341:AN341)</f>
        <v>0.93221064814814814</v>
      </c>
      <c r="F341" s="189">
        <f>COUNTA(H341:AN341)</f>
        <v>2</v>
      </c>
      <c r="G341" s="189">
        <v>2010</v>
      </c>
      <c r="H341" s="199"/>
      <c r="I341" s="189"/>
      <c r="J341" s="189"/>
      <c r="K341" s="189"/>
      <c r="L341" s="189"/>
      <c r="M341" s="189"/>
      <c r="N341" s="193"/>
      <c r="O341" s="193">
        <v>0.93221064814814814</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x14ac:dyDescent="0.2">
      <c r="A342" s="185">
        <v>340</v>
      </c>
      <c r="B342" s="212" t="s">
        <v>1885</v>
      </c>
      <c r="C342" s="212" t="s">
        <v>1979</v>
      </c>
      <c r="D342" s="255" t="s">
        <v>1873</v>
      </c>
      <c r="E342" s="188">
        <f>MIN(H342:AN342)</f>
        <v>0.93268518518518517</v>
      </c>
      <c r="F342" s="189">
        <f>COUNTA(H342:AN342)</f>
        <v>3</v>
      </c>
      <c r="G342" s="213">
        <v>2015</v>
      </c>
      <c r="H342" s="251">
        <v>0.99599537037037045</v>
      </c>
      <c r="I342" s="213"/>
      <c r="J342" s="206">
        <v>0.93268518518518517</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x14ac:dyDescent="0.2">
      <c r="A343" s="185">
        <v>341</v>
      </c>
      <c r="B343" s="186" t="s">
        <v>584</v>
      </c>
      <c r="C343" s="186" t="s">
        <v>43</v>
      </c>
      <c r="D343" s="187" t="s">
        <v>1873</v>
      </c>
      <c r="E343" s="188">
        <f>MIN(H343:AN343)</f>
        <v>0.93278935185185186</v>
      </c>
      <c r="F343" s="189">
        <f>COUNTA(H343:AN343)</f>
        <v>9</v>
      </c>
      <c r="G343" s="189">
        <v>2013</v>
      </c>
      <c r="H343" s="199"/>
      <c r="I343" s="206">
        <v>1.2835648148148149</v>
      </c>
      <c r="J343" s="189"/>
      <c r="K343" s="193">
        <v>1.2344097222222221</v>
      </c>
      <c r="L343" s="202">
        <v>0.93278935185185186</v>
      </c>
      <c r="M343" s="193">
        <v>1.0998726851851852</v>
      </c>
      <c r="N343" s="194">
        <v>1.0833912037037037</v>
      </c>
      <c r="O343" s="194">
        <v>0.98237268518518517</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x14ac:dyDescent="0.2">
      <c r="A344" s="185">
        <v>342</v>
      </c>
      <c r="B344" s="186" t="s">
        <v>23</v>
      </c>
      <c r="C344" s="186" t="s">
        <v>22</v>
      </c>
      <c r="D344" s="187" t="s">
        <v>1874</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0.97833333333333339</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x14ac:dyDescent="0.2">
      <c r="A345" s="185">
        <v>343</v>
      </c>
      <c r="B345" s="186" t="s">
        <v>465</v>
      </c>
      <c r="C345" s="186" t="s">
        <v>1087</v>
      </c>
      <c r="D345" s="187" t="s">
        <v>1873</v>
      </c>
      <c r="E345" s="188">
        <f>MIN(H345:AN345)</f>
        <v>0.93327546296296304</v>
      </c>
      <c r="F345" s="189">
        <f>COUNTA(H345:AN345)</f>
        <v>2</v>
      </c>
      <c r="G345" s="189">
        <v>2012</v>
      </c>
      <c r="H345" s="199"/>
      <c r="I345" s="189"/>
      <c r="J345" s="189"/>
      <c r="K345" s="189"/>
      <c r="L345" s="189"/>
      <c r="M345" s="193">
        <v>0.93327546296296304</v>
      </c>
      <c r="N345" s="193">
        <v>0.94785879629629621</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x14ac:dyDescent="0.2">
      <c r="A346" s="185">
        <v>344</v>
      </c>
      <c r="B346" s="186" t="s">
        <v>484</v>
      </c>
      <c r="C346" s="186" t="s">
        <v>485</v>
      </c>
      <c r="D346" s="187" t="s">
        <v>1873</v>
      </c>
      <c r="E346" s="188">
        <f>MIN(H346:AN346)</f>
        <v>0.93335648148148154</v>
      </c>
      <c r="F346" s="189">
        <f>COUNTA(H346:AN346)</f>
        <v>10</v>
      </c>
      <c r="G346" s="189">
        <v>2014</v>
      </c>
      <c r="H346" s="254"/>
      <c r="I346" s="189"/>
      <c r="J346" s="189"/>
      <c r="K346" s="193">
        <v>0.93335648148148154</v>
      </c>
      <c r="L346" s="202">
        <v>0.99288194444444444</v>
      </c>
      <c r="M346" s="193">
        <v>1.1524305555555556</v>
      </c>
      <c r="N346" s="194">
        <v>0.94468750000000001</v>
      </c>
      <c r="O346" s="194">
        <v>1.2953935185185186</v>
      </c>
      <c r="P346" s="197">
        <v>0.98399305555555561</v>
      </c>
      <c r="Q346" s="193">
        <v>1.4091435185185184</v>
      </c>
      <c r="R346" s="197">
        <v>0.96680555555555558</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x14ac:dyDescent="0.2">
      <c r="A347" s="185">
        <v>345</v>
      </c>
      <c r="B347" s="212" t="s">
        <v>1936</v>
      </c>
      <c r="C347" s="212" t="s">
        <v>809</v>
      </c>
      <c r="D347" s="255" t="s">
        <v>1873</v>
      </c>
      <c r="E347" s="188">
        <f>MIN(H347:AN347)</f>
        <v>0.93341435185185195</v>
      </c>
      <c r="F347" s="189">
        <f>COUNTA(H347:AN347)</f>
        <v>5</v>
      </c>
      <c r="G347" s="213">
        <v>2016</v>
      </c>
      <c r="H347" s="250">
        <v>1.0878935185185186</v>
      </c>
      <c r="I347" s="206">
        <v>0.93341435185185195</v>
      </c>
      <c r="J347" s="206">
        <v>0.93950231481481483</v>
      </c>
      <c r="K347" s="193">
        <v>0.98703703703703705</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x14ac:dyDescent="0.2">
      <c r="A348" s="185">
        <v>346</v>
      </c>
      <c r="B348" s="265" t="s">
        <v>1897</v>
      </c>
      <c r="C348" s="265" t="s">
        <v>2065</v>
      </c>
      <c r="D348" s="187" t="s">
        <v>1873</v>
      </c>
      <c r="E348" s="188">
        <f>MIN(H348:AN348)</f>
        <v>0.93342592592592588</v>
      </c>
      <c r="F348" s="189">
        <f>COUNTA(H348:AN348)</f>
        <v>1</v>
      </c>
      <c r="G348" s="189">
        <v>2014</v>
      </c>
      <c r="H348" s="199"/>
      <c r="I348" s="189"/>
      <c r="J348" s="189"/>
      <c r="K348" s="193">
        <v>0.93342592592592588</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x14ac:dyDescent="0.2">
      <c r="A349" s="185">
        <v>347</v>
      </c>
      <c r="B349" s="186" t="s">
        <v>453</v>
      </c>
      <c r="C349" s="186" t="s">
        <v>520</v>
      </c>
      <c r="D349" s="187" t="s">
        <v>1873</v>
      </c>
      <c r="E349" s="188">
        <f>MIN(H349:AN349)</f>
        <v>0.93357638888888894</v>
      </c>
      <c r="F349" s="189">
        <f>COUNTA(H349:AN349)</f>
        <v>1</v>
      </c>
      <c r="G349" s="189">
        <v>2008</v>
      </c>
      <c r="H349" s="199"/>
      <c r="I349" s="189"/>
      <c r="J349" s="189"/>
      <c r="K349" s="189"/>
      <c r="L349" s="189"/>
      <c r="M349" s="189"/>
      <c r="N349" s="193"/>
      <c r="O349" s="189"/>
      <c r="P349" s="185"/>
      <c r="Q349" s="197">
        <v>0.93357638888888894</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x14ac:dyDescent="0.2">
      <c r="A350" s="185">
        <v>348</v>
      </c>
      <c r="B350" s="212" t="s">
        <v>1916</v>
      </c>
      <c r="C350" s="212" t="s">
        <v>1917</v>
      </c>
      <c r="D350" s="255" t="s">
        <v>1874</v>
      </c>
      <c r="E350" s="188">
        <f>MIN(H350:AN350)</f>
        <v>0.93437500000000007</v>
      </c>
      <c r="F350" s="189">
        <f>COUNTA(H350:AN350)</f>
        <v>1</v>
      </c>
      <c r="G350" s="213">
        <v>2013</v>
      </c>
      <c r="H350" s="255"/>
      <c r="I350" s="213"/>
      <c r="J350" s="213"/>
      <c r="K350" s="213"/>
      <c r="L350" s="202">
        <v>0.93437500000000007</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x14ac:dyDescent="0.2">
      <c r="A351" s="185">
        <v>349</v>
      </c>
      <c r="B351" s="263" t="s">
        <v>2061</v>
      </c>
      <c r="C351" s="263" t="s">
        <v>1137</v>
      </c>
      <c r="D351" s="266" t="s">
        <v>1873</v>
      </c>
      <c r="E351" s="188">
        <f>MIN(H351:AN351)</f>
        <v>0.93461805555555555</v>
      </c>
      <c r="F351" s="189">
        <f>COUNTA(H351:AN351)</f>
        <v>1</v>
      </c>
      <c r="G351" s="189">
        <v>2016</v>
      </c>
      <c r="H351" s="199"/>
      <c r="I351" s="206">
        <v>0.93461805555555555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x14ac:dyDescent="0.2">
      <c r="A352" s="185">
        <v>350</v>
      </c>
      <c r="B352" s="186" t="s">
        <v>533</v>
      </c>
      <c r="C352" s="186" t="s">
        <v>463</v>
      </c>
      <c r="D352" s="187" t="s">
        <v>1873</v>
      </c>
      <c r="E352" s="188">
        <f>MIN(H352:AN352)</f>
        <v>0.93493055555555549</v>
      </c>
      <c r="F352" s="189">
        <f>COUNTA(H352:AN352)</f>
        <v>2</v>
      </c>
      <c r="G352" s="189">
        <v>2008</v>
      </c>
      <c r="H352" s="199"/>
      <c r="I352" s="189"/>
      <c r="J352" s="189"/>
      <c r="K352" s="189"/>
      <c r="L352" s="189"/>
      <c r="M352" s="189"/>
      <c r="N352" s="193"/>
      <c r="O352" s="189"/>
      <c r="P352" s="185"/>
      <c r="Q352" s="197">
        <v>0.93493055555555549</v>
      </c>
      <c r="R352" s="185"/>
      <c r="S352" s="185"/>
      <c r="T352" s="185"/>
      <c r="U352" s="185"/>
      <c r="V352" s="185"/>
      <c r="W352" s="185"/>
      <c r="X352" s="185"/>
      <c r="Y352" s="185"/>
      <c r="Z352" s="185"/>
      <c r="AA352" s="185"/>
      <c r="AB352" s="185"/>
      <c r="AC352" s="197">
        <v>0.98182870370370379</v>
      </c>
      <c r="AD352" s="185"/>
      <c r="AE352" s="185"/>
      <c r="AF352" s="185"/>
      <c r="AG352" s="185"/>
      <c r="AH352" s="185"/>
      <c r="AI352" s="185"/>
      <c r="AJ352" s="193"/>
      <c r="AK352" s="193"/>
      <c r="AL352" s="193"/>
      <c r="AM352" s="193"/>
      <c r="AN352" s="193"/>
    </row>
    <row r="353" spans="1:40" ht="12" customHeight="1" x14ac:dyDescent="0.2">
      <c r="A353" s="185">
        <v>351</v>
      </c>
      <c r="B353" s="186" t="s">
        <v>610</v>
      </c>
      <c r="C353" s="186" t="s">
        <v>609</v>
      </c>
      <c r="D353" s="187" t="s">
        <v>1873</v>
      </c>
      <c r="E353" s="188">
        <f>MIN(H353:AN353)</f>
        <v>0.93538194444444445</v>
      </c>
      <c r="F353" s="189">
        <f>COUNTA(H353:AN353)</f>
        <v>2</v>
      </c>
      <c r="G353" s="189">
        <v>2007</v>
      </c>
      <c r="H353" s="199"/>
      <c r="I353" s="189"/>
      <c r="J353" s="189"/>
      <c r="K353" s="189"/>
      <c r="L353" s="189"/>
      <c r="M353" s="189"/>
      <c r="N353" s="193"/>
      <c r="O353" s="189"/>
      <c r="P353" s="185"/>
      <c r="Q353" s="185"/>
      <c r="R353" s="197">
        <v>0.93538194444444445</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x14ac:dyDescent="0.2">
      <c r="A354" s="185">
        <v>352</v>
      </c>
      <c r="B354" s="186" t="s">
        <v>687</v>
      </c>
      <c r="C354" s="186" t="s">
        <v>1815</v>
      </c>
      <c r="D354" s="187" t="s">
        <v>1873</v>
      </c>
      <c r="E354" s="188">
        <f>MIN(H354:AN354)</f>
        <v>0.93541666666666667</v>
      </c>
      <c r="F354" s="189">
        <f>COUNTA(H354:AN354)</f>
        <v>1</v>
      </c>
      <c r="G354" s="189">
        <v>2012</v>
      </c>
      <c r="H354" s="199"/>
      <c r="I354" s="189"/>
      <c r="J354" s="189"/>
      <c r="K354" s="189"/>
      <c r="L354" s="189"/>
      <c r="M354" s="193">
        <v>0.93541666666666667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x14ac:dyDescent="0.2">
      <c r="A355" s="185">
        <v>353</v>
      </c>
      <c r="B355" s="186" t="s">
        <v>546</v>
      </c>
      <c r="C355" s="186" t="s">
        <v>545</v>
      </c>
      <c r="D355" s="187" t="s">
        <v>1873</v>
      </c>
      <c r="E355" s="188">
        <f>MIN(H355:AN355)</f>
        <v>0.93560185185185185</v>
      </c>
      <c r="F355" s="189">
        <f>COUNTA(H355:AN355)</f>
        <v>2</v>
      </c>
      <c r="G355" s="189">
        <v>2008</v>
      </c>
      <c r="H355" s="199"/>
      <c r="I355" s="189"/>
      <c r="J355" s="189"/>
      <c r="K355" s="189"/>
      <c r="L355" s="189"/>
      <c r="M355" s="189"/>
      <c r="N355" s="193"/>
      <c r="O355" s="189"/>
      <c r="P355" s="185"/>
      <c r="Q355" s="197">
        <v>0.93560185185185185</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x14ac:dyDescent="0.2">
      <c r="A356" s="185">
        <v>354</v>
      </c>
      <c r="B356" s="263" t="s">
        <v>2367</v>
      </c>
      <c r="C356" s="263" t="s">
        <v>846</v>
      </c>
      <c r="D356" s="264" t="s">
        <v>1873</v>
      </c>
      <c r="E356" s="188">
        <f>MIN(H356:AN356)</f>
        <v>0.93562499999999993</v>
      </c>
      <c r="F356" s="189">
        <f>COUNTA(H356:AN356)</f>
        <v>1</v>
      </c>
      <c r="G356" s="189">
        <v>2017</v>
      </c>
      <c r="H356" s="251">
        <v>0.93562499999999993</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x14ac:dyDescent="0.2">
      <c r="A357" s="185">
        <v>355</v>
      </c>
      <c r="B357" s="186" t="s">
        <v>517</v>
      </c>
      <c r="C357" s="186" t="s">
        <v>516</v>
      </c>
      <c r="D357" s="187" t="s">
        <v>1873</v>
      </c>
      <c r="E357" s="188">
        <f>MIN(H357:AN357)</f>
        <v>0.93562500000000004</v>
      </c>
      <c r="F357" s="189">
        <f>COUNTA(H357:AN357)</f>
        <v>1</v>
      </c>
      <c r="G357" s="189">
        <v>2006</v>
      </c>
      <c r="H357" s="199"/>
      <c r="I357" s="189"/>
      <c r="J357" s="189"/>
      <c r="K357" s="189"/>
      <c r="L357" s="189"/>
      <c r="M357" s="189"/>
      <c r="N357" s="193"/>
      <c r="O357" s="189"/>
      <c r="P357" s="185"/>
      <c r="Q357" s="185"/>
      <c r="R357" s="185"/>
      <c r="S357" s="197">
        <v>0.93562500000000004</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x14ac:dyDescent="0.2">
      <c r="A358" s="185">
        <v>356</v>
      </c>
      <c r="B358" s="186" t="s">
        <v>561</v>
      </c>
      <c r="C358" s="186" t="s">
        <v>120</v>
      </c>
      <c r="D358" s="187" t="s">
        <v>1873</v>
      </c>
      <c r="E358" s="188">
        <f>MIN(H358:AN358)</f>
        <v>0.93601851851851858</v>
      </c>
      <c r="F358" s="189">
        <f>COUNTA(H358:AN358)</f>
        <v>2</v>
      </c>
      <c r="G358" s="189">
        <v>2011</v>
      </c>
      <c r="H358" s="199"/>
      <c r="I358" s="189"/>
      <c r="J358" s="189"/>
      <c r="K358" s="189"/>
      <c r="L358" s="189"/>
      <c r="M358" s="189"/>
      <c r="N358" s="193">
        <v>0.93601851851851858</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x14ac:dyDescent="0.2">
      <c r="A359" s="185">
        <v>357</v>
      </c>
      <c r="B359" s="267" t="s">
        <v>2164</v>
      </c>
      <c r="C359" s="267" t="s">
        <v>2165</v>
      </c>
      <c r="D359" s="187" t="s">
        <v>1873</v>
      </c>
      <c r="E359" s="188">
        <f>MIN(H359:AN359)</f>
        <v>0.93638888888888883</v>
      </c>
      <c r="F359" s="189">
        <f>COUNTA(H359:AN359)</f>
        <v>2</v>
      </c>
      <c r="G359" s="189">
        <v>2015</v>
      </c>
      <c r="H359" s="251">
        <v>0.98523148148148154</v>
      </c>
      <c r="I359" s="189"/>
      <c r="J359" s="206">
        <v>0.93638888888888883</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x14ac:dyDescent="0.2">
      <c r="A360" s="185">
        <v>358</v>
      </c>
      <c r="B360" s="186" t="s">
        <v>612</v>
      </c>
      <c r="C360" s="186" t="s">
        <v>611</v>
      </c>
      <c r="D360" s="187" t="s">
        <v>1873</v>
      </c>
      <c r="E360" s="188">
        <f>MIN(H360:AN360)</f>
        <v>0.93655092592592604</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0.93655092592592604</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x14ac:dyDescent="0.2">
      <c r="A361" s="185">
        <v>359</v>
      </c>
      <c r="B361" s="265" t="s">
        <v>2066</v>
      </c>
      <c r="C361" s="265" t="s">
        <v>2067</v>
      </c>
      <c r="D361" s="187" t="s">
        <v>1873</v>
      </c>
      <c r="E361" s="188">
        <f>MIN(H361:AN361)</f>
        <v>0.93686342592592586</v>
      </c>
      <c r="F361" s="189">
        <f>COUNTA(H361:AN361)</f>
        <v>1</v>
      </c>
      <c r="G361" s="189">
        <v>2014</v>
      </c>
      <c r="H361" s="199"/>
      <c r="I361" s="189"/>
      <c r="J361" s="189"/>
      <c r="K361" s="193">
        <v>0.93686342592592586</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x14ac:dyDescent="0.2">
      <c r="A362" s="185">
        <v>360</v>
      </c>
      <c r="B362" s="186" t="s">
        <v>407</v>
      </c>
      <c r="C362" s="186" t="s">
        <v>802</v>
      </c>
      <c r="D362" s="187" t="s">
        <v>1873</v>
      </c>
      <c r="E362" s="188">
        <f>MIN(H362:AN362)</f>
        <v>0.93704861111111104</v>
      </c>
      <c r="F362" s="189">
        <f>COUNTA(H362:AN362)</f>
        <v>2</v>
      </c>
      <c r="G362" s="189">
        <v>2014</v>
      </c>
      <c r="H362" s="199"/>
      <c r="I362" s="189"/>
      <c r="J362" s="189"/>
      <c r="K362" s="193">
        <v>0.93704861111111104</v>
      </c>
      <c r="L362" s="189"/>
      <c r="M362" s="193">
        <v>0.97793981481481485</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x14ac:dyDescent="0.2">
      <c r="A363" s="185">
        <v>361</v>
      </c>
      <c r="B363" s="265" t="s">
        <v>2068</v>
      </c>
      <c r="C363" s="265" t="s">
        <v>2069</v>
      </c>
      <c r="D363" s="187" t="s">
        <v>1874</v>
      </c>
      <c r="E363" s="188">
        <f>MIN(H363:AN363)</f>
        <v>0.93760416666666668</v>
      </c>
      <c r="F363" s="189">
        <f>COUNTA(H363:AN363)</f>
        <v>2</v>
      </c>
      <c r="G363" s="189">
        <v>2014</v>
      </c>
      <c r="H363" s="251">
        <v>0.98739583333333336</v>
      </c>
      <c r="I363" s="189"/>
      <c r="J363" s="189"/>
      <c r="K363" s="193">
        <v>0.93760416666666668</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x14ac:dyDescent="0.2">
      <c r="A364" s="185">
        <v>362</v>
      </c>
      <c r="B364" s="263" t="s">
        <v>2128</v>
      </c>
      <c r="C364" s="263" t="s">
        <v>2281</v>
      </c>
      <c r="D364" s="266" t="s">
        <v>1873</v>
      </c>
      <c r="E364" s="188">
        <f>MIN(H364:AN364)</f>
        <v>0.93793981481481481</v>
      </c>
      <c r="F364" s="189">
        <f>COUNTA(H364:AN364)</f>
        <v>1</v>
      </c>
      <c r="G364" s="189">
        <v>2016</v>
      </c>
      <c r="H364" s="199"/>
      <c r="I364" s="206">
        <v>0.93793981481481481</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x14ac:dyDescent="0.2">
      <c r="A365" s="185">
        <v>363</v>
      </c>
      <c r="B365" s="265" t="s">
        <v>1934</v>
      </c>
      <c r="C365" s="265" t="s">
        <v>2079</v>
      </c>
      <c r="D365" s="187" t="s">
        <v>1873</v>
      </c>
      <c r="E365" s="188">
        <f>MIN(H365:AN365)</f>
        <v>0.93813657407407414</v>
      </c>
      <c r="F365" s="189">
        <f>COUNTA(H365:AN365)</f>
        <v>2</v>
      </c>
      <c r="G365" s="189">
        <v>2015</v>
      </c>
      <c r="H365" s="199"/>
      <c r="I365" s="189"/>
      <c r="J365" s="206">
        <v>0.93813657407407414</v>
      </c>
      <c r="K365" s="193">
        <v>0.98342592592592604</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x14ac:dyDescent="0.2">
      <c r="A366" s="185">
        <v>364</v>
      </c>
      <c r="B366" s="263" t="s">
        <v>1938</v>
      </c>
      <c r="C366" s="263" t="s">
        <v>2282</v>
      </c>
      <c r="D366" s="266" t="s">
        <v>1873</v>
      </c>
      <c r="E366" s="188">
        <f>MIN(H366:AN366)</f>
        <v>0.93840277777777781</v>
      </c>
      <c r="F366" s="189">
        <f>COUNTA(H366:AN366)</f>
        <v>2</v>
      </c>
      <c r="G366" s="189">
        <v>2016</v>
      </c>
      <c r="H366" s="250">
        <v>1.1030555555555555</v>
      </c>
      <c r="I366" s="206">
        <v>0.93840277777777781</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x14ac:dyDescent="0.2">
      <c r="A367" s="185">
        <v>365</v>
      </c>
      <c r="B367" s="186" t="s">
        <v>510</v>
      </c>
      <c r="C367" s="186" t="s">
        <v>1816</v>
      </c>
      <c r="D367" s="187" t="s">
        <v>1873</v>
      </c>
      <c r="E367" s="188">
        <f>MIN(H367:AN367)</f>
        <v>0.93846064814814811</v>
      </c>
      <c r="F367" s="189">
        <f>COUNTA(H367:AN367)</f>
        <v>1</v>
      </c>
      <c r="G367" s="189">
        <v>2012</v>
      </c>
      <c r="H367" s="199"/>
      <c r="I367" s="189"/>
      <c r="J367" s="189"/>
      <c r="K367" s="189"/>
      <c r="L367" s="189"/>
      <c r="M367" s="193">
        <v>0.93846064814814811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x14ac:dyDescent="0.2">
      <c r="A368" s="185">
        <v>366</v>
      </c>
      <c r="B368" s="186" t="s">
        <v>1817</v>
      </c>
      <c r="C368" s="186" t="s">
        <v>70</v>
      </c>
      <c r="D368" s="187" t="s">
        <v>1874</v>
      </c>
      <c r="E368" s="188">
        <f>MIN(H368:AN368)</f>
        <v>0.93863425925925925</v>
      </c>
      <c r="F368" s="189">
        <f>COUNTA(H368:AN368)</f>
        <v>1</v>
      </c>
      <c r="G368" s="189">
        <v>2012</v>
      </c>
      <c r="H368" s="199"/>
      <c r="I368" s="189"/>
      <c r="J368" s="189"/>
      <c r="K368" s="189"/>
      <c r="L368" s="189"/>
      <c r="M368" s="193">
        <v>0.93863425925925925</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x14ac:dyDescent="0.2">
      <c r="A369" s="185">
        <v>367</v>
      </c>
      <c r="B369" s="186" t="s">
        <v>848</v>
      </c>
      <c r="C369" s="186" t="s">
        <v>773</v>
      </c>
      <c r="D369" s="187" t="s">
        <v>1873</v>
      </c>
      <c r="E369" s="188">
        <f>MIN(H369:AN369)</f>
        <v>0.93865740740740744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0.93865740740740744</v>
      </c>
      <c r="AA369" s="185"/>
      <c r="AB369" s="185"/>
      <c r="AC369" s="185"/>
      <c r="AD369" s="185"/>
      <c r="AE369" s="185"/>
      <c r="AF369" s="185"/>
      <c r="AG369" s="185"/>
      <c r="AH369" s="185"/>
      <c r="AI369" s="185"/>
      <c r="AJ369" s="193"/>
      <c r="AK369" s="193"/>
      <c r="AL369" s="193"/>
      <c r="AM369" s="193"/>
      <c r="AN369" s="193"/>
    </row>
    <row r="370" spans="1:40" ht="12" customHeight="1" x14ac:dyDescent="0.2">
      <c r="A370" s="185">
        <v>368</v>
      </c>
      <c r="B370" s="265" t="s">
        <v>1915</v>
      </c>
      <c r="C370" s="265" t="s">
        <v>2070</v>
      </c>
      <c r="D370" s="187" t="s">
        <v>1873</v>
      </c>
      <c r="E370" s="188">
        <f>MIN(H370:AN370)</f>
        <v>0.93894675925925919</v>
      </c>
      <c r="F370" s="189">
        <f>COUNTA(H370:AN370)</f>
        <v>1</v>
      </c>
      <c r="G370" s="189">
        <v>2014</v>
      </c>
      <c r="H370" s="199"/>
      <c r="I370" s="189"/>
      <c r="J370" s="189"/>
      <c r="K370" s="193">
        <v>0.93894675925925919</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x14ac:dyDescent="0.2">
      <c r="A371" s="185">
        <v>369</v>
      </c>
      <c r="B371" s="212" t="s">
        <v>1978</v>
      </c>
      <c r="C371" s="212" t="s">
        <v>56</v>
      </c>
      <c r="D371" s="255" t="s">
        <v>1874</v>
      </c>
      <c r="E371" s="188">
        <f>MIN(H371:AN371)</f>
        <v>0.93961805555555555</v>
      </c>
      <c r="F371" s="189">
        <f>COUNTA(H371:AN371)</f>
        <v>2</v>
      </c>
      <c r="G371" s="213">
        <v>2014</v>
      </c>
      <c r="H371" s="255"/>
      <c r="I371" s="213"/>
      <c r="J371" s="213"/>
      <c r="K371" s="193">
        <v>0.93961805555555555</v>
      </c>
      <c r="L371" s="221">
        <v>1.1762731481481481</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x14ac:dyDescent="0.2">
      <c r="A372" s="185">
        <v>370</v>
      </c>
      <c r="B372" s="212" t="s">
        <v>1928</v>
      </c>
      <c r="C372" s="212" t="s">
        <v>1929</v>
      </c>
      <c r="D372" s="255" t="s">
        <v>1873</v>
      </c>
      <c r="E372" s="188">
        <f>MIN(H372:AN372)</f>
        <v>0.9399074074074073</v>
      </c>
      <c r="F372" s="189">
        <f>COUNTA(H372:AN372)</f>
        <v>5</v>
      </c>
      <c r="G372" s="213">
        <v>2014</v>
      </c>
      <c r="H372" s="250">
        <v>1.0146180555555555</v>
      </c>
      <c r="I372" s="206">
        <v>1.0745833333333332</v>
      </c>
      <c r="J372" s="206">
        <v>0.97693287037037047</v>
      </c>
      <c r="K372" s="193">
        <v>0.9399074074074073</v>
      </c>
      <c r="L372" s="202">
        <v>0.97538194444444448</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x14ac:dyDescent="0.2">
      <c r="A373" s="185">
        <v>371</v>
      </c>
      <c r="B373" s="186" t="s">
        <v>429</v>
      </c>
      <c r="C373" s="186" t="s">
        <v>909</v>
      </c>
      <c r="D373" s="187" t="s">
        <v>1873</v>
      </c>
      <c r="E373" s="188">
        <f>MIN(H373:AN373)</f>
        <v>0.93997685185185187</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0.93997685185185187</v>
      </c>
      <c r="AK373" s="193">
        <v>0.97491898148148148</v>
      </c>
      <c r="AL373" s="193"/>
      <c r="AM373" s="193"/>
      <c r="AN373" s="193"/>
    </row>
    <row r="374" spans="1:40" ht="12" customHeight="1" x14ac:dyDescent="0.2">
      <c r="A374" s="185">
        <v>372</v>
      </c>
      <c r="B374" s="212" t="s">
        <v>1882</v>
      </c>
      <c r="C374" s="212" t="s">
        <v>482</v>
      </c>
      <c r="D374" s="255" t="s">
        <v>1873</v>
      </c>
      <c r="E374" s="188">
        <f>MIN(H374:AN374)</f>
        <v>0.94010416666666663</v>
      </c>
      <c r="F374" s="189">
        <f>COUNTA(H374:AN374)</f>
        <v>4</v>
      </c>
      <c r="G374" s="213">
        <v>2015</v>
      </c>
      <c r="H374" s="250">
        <v>1.2158449074074074</v>
      </c>
      <c r="I374" s="213"/>
      <c r="J374" s="206">
        <v>0.94010416666666663</v>
      </c>
      <c r="K374" s="202">
        <v>0.94559027777777782</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x14ac:dyDescent="0.2">
      <c r="A375" s="185">
        <v>373</v>
      </c>
      <c r="B375" s="263" t="s">
        <v>1890</v>
      </c>
      <c r="C375" s="263" t="s">
        <v>2379</v>
      </c>
      <c r="D375" s="264" t="s">
        <v>1873</v>
      </c>
      <c r="E375" s="188">
        <f>MIN(H375:AN375)</f>
        <v>0.94032407407407403</v>
      </c>
      <c r="F375" s="189">
        <f>COUNTA(H375:AN375)</f>
        <v>1</v>
      </c>
      <c r="G375" s="189">
        <v>2017</v>
      </c>
      <c r="H375" s="251">
        <v>0.94032407407407403</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x14ac:dyDescent="0.2">
      <c r="A376" s="185">
        <v>374</v>
      </c>
      <c r="B376" s="186" t="s">
        <v>407</v>
      </c>
      <c r="C376" s="186" t="s">
        <v>11</v>
      </c>
      <c r="D376" s="187" t="s">
        <v>1873</v>
      </c>
      <c r="E376" s="188">
        <f>MIN(H376:AN376)</f>
        <v>0.94062500000000004</v>
      </c>
      <c r="F376" s="189">
        <f>COUNTA(H376:AN376)</f>
        <v>1</v>
      </c>
      <c r="G376" s="189">
        <v>2007</v>
      </c>
      <c r="H376" s="199"/>
      <c r="I376" s="189"/>
      <c r="J376" s="189"/>
      <c r="K376" s="189"/>
      <c r="L376" s="189"/>
      <c r="M376" s="189"/>
      <c r="N376" s="193"/>
      <c r="O376" s="189"/>
      <c r="P376" s="185"/>
      <c r="Q376" s="185"/>
      <c r="R376" s="197">
        <v>0.94062500000000004</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x14ac:dyDescent="0.2">
      <c r="A377" s="185">
        <v>375</v>
      </c>
      <c r="B377" s="186" t="s">
        <v>425</v>
      </c>
      <c r="C377" s="186" t="s">
        <v>426</v>
      </c>
      <c r="D377" s="187" t="s">
        <v>1873</v>
      </c>
      <c r="E377" s="188">
        <f>MIN(H377:AN377)</f>
        <v>0.94075231481481481</v>
      </c>
      <c r="F377" s="189">
        <f>COUNTA(H377:AN377)</f>
        <v>2</v>
      </c>
      <c r="G377" s="189">
        <v>2009</v>
      </c>
      <c r="H377" s="199"/>
      <c r="I377" s="189"/>
      <c r="J377" s="189"/>
      <c r="K377" s="189"/>
      <c r="L377" s="189"/>
      <c r="M377" s="189"/>
      <c r="N377" s="193"/>
      <c r="O377" s="189"/>
      <c r="P377" s="197">
        <v>0.94075231481481481</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x14ac:dyDescent="0.2">
      <c r="A378" s="185">
        <v>376</v>
      </c>
      <c r="B378" s="186" t="s">
        <v>397</v>
      </c>
      <c r="C378" s="186" t="s">
        <v>636</v>
      </c>
      <c r="D378" s="187" t="s">
        <v>1873</v>
      </c>
      <c r="E378" s="188">
        <f>MIN(H378:AN378)</f>
        <v>0.94135416666666671</v>
      </c>
      <c r="F378" s="189">
        <f>COUNTA(H378:AN378)</f>
        <v>1</v>
      </c>
      <c r="G378" s="189">
        <v>2004</v>
      </c>
      <c r="H378" s="199"/>
      <c r="I378" s="189"/>
      <c r="J378" s="189"/>
      <c r="K378" s="189"/>
      <c r="L378" s="189"/>
      <c r="M378" s="189"/>
      <c r="N378" s="193"/>
      <c r="O378" s="189"/>
      <c r="P378" s="185"/>
      <c r="Q378" s="185"/>
      <c r="R378" s="185"/>
      <c r="S378" s="185"/>
      <c r="T378" s="185"/>
      <c r="U378" s="197">
        <v>0.94135416666666671</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x14ac:dyDescent="0.2">
      <c r="A379" s="185">
        <v>377</v>
      </c>
      <c r="B379" s="263" t="s">
        <v>1882</v>
      </c>
      <c r="C379" s="263" t="s">
        <v>513</v>
      </c>
      <c r="D379" s="264" t="s">
        <v>1873</v>
      </c>
      <c r="E379" s="188">
        <f>MIN(H379:AN379)</f>
        <v>0.94174768518518526</v>
      </c>
      <c r="F379" s="189">
        <f>COUNTA(H379:AN379)</f>
        <v>1</v>
      </c>
      <c r="G379" s="189">
        <v>2017</v>
      </c>
      <c r="H379" s="251">
        <v>0.94174768518518526</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x14ac:dyDescent="0.2">
      <c r="A380" s="185">
        <v>378</v>
      </c>
      <c r="B380" s="212" t="s">
        <v>1946</v>
      </c>
      <c r="C380" s="212" t="s">
        <v>1937</v>
      </c>
      <c r="D380" s="255" t="s">
        <v>1873</v>
      </c>
      <c r="E380" s="188">
        <f>MIN(H380:AN380)</f>
        <v>0.9418981481481481</v>
      </c>
      <c r="F380" s="189">
        <f>COUNTA(H380:AN380)</f>
        <v>2</v>
      </c>
      <c r="G380" s="213">
        <v>2017</v>
      </c>
      <c r="H380" s="251">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x14ac:dyDescent="0.2">
      <c r="A381" s="185">
        <v>379</v>
      </c>
      <c r="B381" s="267" t="s">
        <v>2017</v>
      </c>
      <c r="C381" s="267" t="s">
        <v>2166</v>
      </c>
      <c r="D381" s="187" t="s">
        <v>1873</v>
      </c>
      <c r="E381" s="188">
        <f>MIN(H381:AN381)</f>
        <v>0.9425</v>
      </c>
      <c r="F381" s="189">
        <f>COUNTA(H381:AN381)</f>
        <v>1</v>
      </c>
      <c r="G381" s="189">
        <v>2015</v>
      </c>
      <c r="H381" s="199"/>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x14ac:dyDescent="0.2">
      <c r="A382" s="185">
        <v>380</v>
      </c>
      <c r="B382" s="186" t="s">
        <v>662</v>
      </c>
      <c r="C382" s="186" t="s">
        <v>783</v>
      </c>
      <c r="D382" s="187" t="s">
        <v>1873</v>
      </c>
      <c r="E382" s="188">
        <f>MIN(H382:AN382)</f>
        <v>0.9425810185185185</v>
      </c>
      <c r="F382" s="189">
        <f>COUNTA(H382:AN382)</f>
        <v>1</v>
      </c>
      <c r="G382" s="189">
        <v>1997</v>
      </c>
      <c r="H382" s="254"/>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x14ac:dyDescent="0.2">
      <c r="A383" s="185">
        <v>381</v>
      </c>
      <c r="B383" s="186" t="s">
        <v>467</v>
      </c>
      <c r="C383" s="186" t="s">
        <v>661</v>
      </c>
      <c r="D383" s="187" t="s">
        <v>1873</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x14ac:dyDescent="0.2">
      <c r="A384" s="185">
        <v>382</v>
      </c>
      <c r="B384" s="186" t="s">
        <v>17</v>
      </c>
      <c r="C384" s="186" t="s">
        <v>16</v>
      </c>
      <c r="D384" s="187" t="s">
        <v>1873</v>
      </c>
      <c r="E384" s="188">
        <f>MIN(H384:AN384)</f>
        <v>0.94305555555555554</v>
      </c>
      <c r="F384" s="189">
        <f>COUNTA(H384:AN384)</f>
        <v>3</v>
      </c>
      <c r="G384" s="189">
        <v>2008</v>
      </c>
      <c r="H384" s="199"/>
      <c r="I384" s="189"/>
      <c r="J384" s="189"/>
      <c r="K384" s="189"/>
      <c r="L384" s="189"/>
      <c r="M384" s="189"/>
      <c r="N384" s="193"/>
      <c r="O384" s="189"/>
      <c r="P384" s="197">
        <v>0.97446759259259252</v>
      </c>
      <c r="Q384" s="197">
        <v>0.94305555555555554</v>
      </c>
      <c r="R384" s="197">
        <v>0.96837962962962953</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x14ac:dyDescent="0.2">
      <c r="A385" s="185">
        <v>383</v>
      </c>
      <c r="B385" s="263" t="s">
        <v>2030</v>
      </c>
      <c r="C385" s="263" t="s">
        <v>2380</v>
      </c>
      <c r="D385" s="264" t="s">
        <v>1873</v>
      </c>
      <c r="E385" s="188">
        <f>MIN(H385:AN385)</f>
        <v>0.94384259259259251</v>
      </c>
      <c r="F385" s="189">
        <f>COUNTA(H385:AN385)</f>
        <v>1</v>
      </c>
      <c r="G385" s="189">
        <v>2017</v>
      </c>
      <c r="H385" s="251">
        <v>0.94384259259259251</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x14ac:dyDescent="0.2">
      <c r="A386" s="185">
        <v>384</v>
      </c>
      <c r="B386" s="263" t="s">
        <v>1911</v>
      </c>
      <c r="C386" s="263" t="s">
        <v>2283</v>
      </c>
      <c r="D386" s="266" t="s">
        <v>1873</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x14ac:dyDescent="0.2">
      <c r="A387" s="185">
        <v>385</v>
      </c>
      <c r="B387" s="186" t="s">
        <v>487</v>
      </c>
      <c r="C387" s="186" t="s">
        <v>486</v>
      </c>
      <c r="D387" s="187" t="s">
        <v>1873</v>
      </c>
      <c r="E387" s="188">
        <f>MIN(H387:AN387)</f>
        <v>0.94398148148148142</v>
      </c>
      <c r="F387" s="189">
        <f>COUNTA(H387:AN387)</f>
        <v>3</v>
      </c>
      <c r="G387" s="189">
        <v>2004</v>
      </c>
      <c r="H387" s="199"/>
      <c r="I387" s="189"/>
      <c r="J387" s="189"/>
      <c r="K387" s="189"/>
      <c r="L387" s="189"/>
      <c r="M387" s="189"/>
      <c r="N387" s="193"/>
      <c r="O387" s="189"/>
      <c r="P387" s="185"/>
      <c r="Q387" s="185"/>
      <c r="R387" s="185"/>
      <c r="S387" s="185"/>
      <c r="T387" s="185"/>
      <c r="U387" s="197">
        <v>0.94398148148148142</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x14ac:dyDescent="0.2">
      <c r="A388" s="185">
        <v>386</v>
      </c>
      <c r="B388" s="263" t="s">
        <v>2381</v>
      </c>
      <c r="C388" s="263" t="s">
        <v>2382</v>
      </c>
      <c r="D388" s="264" t="s">
        <v>1873</v>
      </c>
      <c r="E388" s="188">
        <f>MIN(H388:AN388)</f>
        <v>0.94405092592592599</v>
      </c>
      <c r="F388" s="189">
        <f>COUNTA(H388:AN388)</f>
        <v>1</v>
      </c>
      <c r="G388" s="189">
        <v>2017</v>
      </c>
      <c r="H388" s="251">
        <v>0.94405092592592599</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x14ac:dyDescent="0.2">
      <c r="A389" s="185">
        <v>387</v>
      </c>
      <c r="B389" s="263" t="s">
        <v>2284</v>
      </c>
      <c r="C389" s="263" t="s">
        <v>2285</v>
      </c>
      <c r="D389" s="266" t="s">
        <v>1873</v>
      </c>
      <c r="E389" s="188">
        <f>MIN(H389:AN389)</f>
        <v>0.94408564814814822</v>
      </c>
      <c r="F389" s="189">
        <f>COUNTA(H389:AN389)</f>
        <v>1</v>
      </c>
      <c r="G389" s="189">
        <v>2016</v>
      </c>
      <c r="H389" s="199"/>
      <c r="I389" s="206">
        <v>0.94408564814814822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x14ac:dyDescent="0.2">
      <c r="A390" s="185">
        <v>388</v>
      </c>
      <c r="B390" s="212" t="s">
        <v>1882</v>
      </c>
      <c r="C390" s="212" t="s">
        <v>1918</v>
      </c>
      <c r="D390" s="255" t="s">
        <v>1873</v>
      </c>
      <c r="E390" s="188">
        <f>MIN(H390:AN390)</f>
        <v>0.94431712962962966</v>
      </c>
      <c r="F390" s="189">
        <f>COUNTA(H390:AN390)</f>
        <v>2</v>
      </c>
      <c r="G390" s="213">
        <v>2013</v>
      </c>
      <c r="H390" s="255"/>
      <c r="I390" s="206">
        <v>1.0533796296296296</v>
      </c>
      <c r="J390" s="213"/>
      <c r="K390" s="213"/>
      <c r="L390" s="202">
        <v>0.94431712962962966</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x14ac:dyDescent="0.2">
      <c r="A391" s="185">
        <v>389</v>
      </c>
      <c r="B391" s="214" t="s">
        <v>476</v>
      </c>
      <c r="C391" s="214" t="s">
        <v>953</v>
      </c>
      <c r="D391" s="187" t="s">
        <v>1873</v>
      </c>
      <c r="E391" s="188">
        <f>MIN(H391:AN391)</f>
        <v>0.94469907407407405</v>
      </c>
      <c r="F391" s="189">
        <f>COUNTA(H391:AN391)</f>
        <v>3</v>
      </c>
      <c r="G391" s="189">
        <v>2010</v>
      </c>
      <c r="H391" s="199"/>
      <c r="I391" s="189"/>
      <c r="J391" s="189"/>
      <c r="K391" s="193">
        <v>1.1826273148148148</v>
      </c>
      <c r="L391" s="189"/>
      <c r="M391" s="193">
        <v>0.95976851851851841</v>
      </c>
      <c r="N391" s="193"/>
      <c r="O391" s="193">
        <v>0.94469907407407405</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x14ac:dyDescent="0.2">
      <c r="A392" s="185">
        <v>390</v>
      </c>
      <c r="B392" s="186" t="s">
        <v>469</v>
      </c>
      <c r="C392" s="186" t="s">
        <v>915</v>
      </c>
      <c r="D392" s="187" t="s">
        <v>1873</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x14ac:dyDescent="0.2">
      <c r="A393" s="185">
        <v>391</v>
      </c>
      <c r="B393" s="263" t="s">
        <v>1884</v>
      </c>
      <c r="C393" s="263" t="s">
        <v>781</v>
      </c>
      <c r="D393" s="266" t="s">
        <v>1873</v>
      </c>
      <c r="E393" s="188">
        <f>MIN(H393:AN393)</f>
        <v>0.94521990740740736</v>
      </c>
      <c r="F393" s="189">
        <f>COUNTA(H393:AN393)</f>
        <v>1</v>
      </c>
      <c r="G393" s="189">
        <v>2016</v>
      </c>
      <c r="H393" s="199"/>
      <c r="I393" s="206">
        <v>0.94521990740740736</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x14ac:dyDescent="0.2">
      <c r="A394" s="185">
        <v>392</v>
      </c>
      <c r="B394" s="186" t="s">
        <v>623</v>
      </c>
      <c r="C394" s="186" t="s">
        <v>59</v>
      </c>
      <c r="D394" s="187" t="s">
        <v>1874</v>
      </c>
      <c r="E394" s="188">
        <f>MIN(H394:AN394)</f>
        <v>0.94528935185185192</v>
      </c>
      <c r="F394" s="189">
        <f>COUNTA(H394:AN394)</f>
        <v>3</v>
      </c>
      <c r="G394" s="189">
        <v>2008</v>
      </c>
      <c r="H394" s="199"/>
      <c r="I394" s="189"/>
      <c r="J394" s="189"/>
      <c r="K394" s="189"/>
      <c r="L394" s="189"/>
      <c r="M394" s="189"/>
      <c r="N394" s="193"/>
      <c r="O394" s="189"/>
      <c r="P394" s="193">
        <v>1.0321296296296296</v>
      </c>
      <c r="Q394" s="197">
        <v>0.94528935185185192</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x14ac:dyDescent="0.2">
      <c r="A395" s="185">
        <v>393</v>
      </c>
      <c r="B395" s="267" t="s">
        <v>2050</v>
      </c>
      <c r="C395" s="267" t="s">
        <v>2167</v>
      </c>
      <c r="D395" s="187" t="s">
        <v>1873</v>
      </c>
      <c r="E395" s="188">
        <f>MIN(H395:AN395)</f>
        <v>0.94530092592592585</v>
      </c>
      <c r="F395" s="189">
        <f>COUNTA(H395:AN395)</f>
        <v>1</v>
      </c>
      <c r="G395" s="189">
        <v>2015</v>
      </c>
      <c r="H395" s="199"/>
      <c r="I395" s="189"/>
      <c r="J395" s="206">
        <v>0.94530092592592585</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x14ac:dyDescent="0.2">
      <c r="A396" s="185">
        <v>394</v>
      </c>
      <c r="B396" s="186" t="s">
        <v>481</v>
      </c>
      <c r="C396" s="186" t="s">
        <v>482</v>
      </c>
      <c r="D396" s="187" t="s">
        <v>1873</v>
      </c>
      <c r="E396" s="188">
        <f>MIN(H396:AN396)</f>
        <v>0.94559027777777782</v>
      </c>
      <c r="F396" s="189">
        <f>COUNTA(H396:AN396)</f>
        <v>2</v>
      </c>
      <c r="G396" s="189">
        <v>2014</v>
      </c>
      <c r="H396" s="199"/>
      <c r="I396" s="189"/>
      <c r="J396" s="189"/>
      <c r="K396" s="193">
        <v>0.94559027777777782</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x14ac:dyDescent="0.2">
      <c r="A397" s="185">
        <v>395</v>
      </c>
      <c r="B397" s="267" t="s">
        <v>1965</v>
      </c>
      <c r="C397" s="267" t="s">
        <v>2197</v>
      </c>
      <c r="D397" s="187" t="s">
        <v>1873</v>
      </c>
      <c r="E397" s="188">
        <f>MIN(H397:AN397)</f>
        <v>0.9459143518518518</v>
      </c>
      <c r="F397" s="189">
        <f>COUNTA(H397:AN397)</f>
        <v>2</v>
      </c>
      <c r="G397" s="189">
        <v>2015</v>
      </c>
      <c r="H397" s="251">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x14ac:dyDescent="0.2">
      <c r="A398" s="185">
        <v>396</v>
      </c>
      <c r="B398" s="214" t="s">
        <v>603</v>
      </c>
      <c r="C398" s="214" t="s">
        <v>954</v>
      </c>
      <c r="D398" s="187" t="s">
        <v>1873</v>
      </c>
      <c r="E398" s="188">
        <f>MIN(H398:AN398)</f>
        <v>0.94603009259259263</v>
      </c>
      <c r="F398" s="189">
        <f>COUNTA(H398:AN398)</f>
        <v>1</v>
      </c>
      <c r="G398" s="189">
        <v>2010</v>
      </c>
      <c r="H398" s="199"/>
      <c r="I398" s="189"/>
      <c r="J398" s="189"/>
      <c r="K398" s="189"/>
      <c r="L398" s="189"/>
      <c r="M398" s="189"/>
      <c r="N398" s="193"/>
      <c r="O398" s="193">
        <v>0.94603009259259263</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x14ac:dyDescent="0.2">
      <c r="A399" s="185">
        <v>397</v>
      </c>
      <c r="B399" s="214" t="s">
        <v>925</v>
      </c>
      <c r="C399" s="214" t="s">
        <v>955</v>
      </c>
      <c r="D399" s="187" t="s">
        <v>1873</v>
      </c>
      <c r="E399" s="188">
        <f>MIN(H399:AN399)</f>
        <v>0.94622685185185185</v>
      </c>
      <c r="F399" s="189">
        <f>COUNTA(H399:AN399)</f>
        <v>1</v>
      </c>
      <c r="G399" s="189">
        <v>2010</v>
      </c>
      <c r="H399" s="199"/>
      <c r="I399" s="189"/>
      <c r="J399" s="189"/>
      <c r="K399" s="189"/>
      <c r="L399" s="189"/>
      <c r="M399" s="189"/>
      <c r="N399" s="193"/>
      <c r="O399" s="193">
        <v>0.94622685185185185</v>
      </c>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x14ac:dyDescent="0.2">
      <c r="A400" s="185">
        <v>398</v>
      </c>
      <c r="B400" s="212" t="s">
        <v>1919</v>
      </c>
      <c r="C400" s="212" t="s">
        <v>557</v>
      </c>
      <c r="D400" s="255" t="s">
        <v>1874</v>
      </c>
      <c r="E400" s="188">
        <f>MIN(H400:AN400)</f>
        <v>0.94622685185185185</v>
      </c>
      <c r="F400" s="189">
        <f>COUNTA(H400:AN400)</f>
        <v>1</v>
      </c>
      <c r="G400" s="213">
        <v>2013</v>
      </c>
      <c r="H400" s="255"/>
      <c r="I400" s="213"/>
      <c r="J400" s="213"/>
      <c r="K400" s="213"/>
      <c r="L400" s="202">
        <v>0.94622685185185185</v>
      </c>
      <c r="M400" s="189"/>
      <c r="N400" s="193"/>
      <c r="O400" s="189"/>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x14ac:dyDescent="0.2">
      <c r="A401" s="185">
        <v>399</v>
      </c>
      <c r="B401" s="186" t="s">
        <v>409</v>
      </c>
      <c r="C401" s="186" t="s">
        <v>638</v>
      </c>
      <c r="D401" s="187" t="s">
        <v>1873</v>
      </c>
      <c r="E401" s="188">
        <f>MIN(H401:AN401)</f>
        <v>0.94687500000000002</v>
      </c>
      <c r="F401" s="189">
        <f>COUNTA(H401:AN401)</f>
        <v>1</v>
      </c>
      <c r="G401" s="189">
        <v>2004</v>
      </c>
      <c r="H401" s="199"/>
      <c r="I401" s="189"/>
      <c r="J401" s="189"/>
      <c r="K401" s="189"/>
      <c r="L401" s="189"/>
      <c r="M401" s="189"/>
      <c r="N401" s="193"/>
      <c r="O401" s="189"/>
      <c r="P401" s="185"/>
      <c r="Q401" s="185"/>
      <c r="R401" s="185"/>
      <c r="S401" s="185"/>
      <c r="T401" s="185"/>
      <c r="U401" s="197">
        <v>0.94687500000000002</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x14ac:dyDescent="0.2">
      <c r="A402" s="185">
        <v>400</v>
      </c>
      <c r="B402" s="265" t="s">
        <v>2012</v>
      </c>
      <c r="C402" s="265" t="s">
        <v>2071</v>
      </c>
      <c r="D402" s="187" t="s">
        <v>1873</v>
      </c>
      <c r="E402" s="188">
        <f>MIN(H402:AN402)</f>
        <v>0.94831018518518517</v>
      </c>
      <c r="F402" s="189">
        <f>COUNTA(H402:AN402)</f>
        <v>1</v>
      </c>
      <c r="G402" s="189">
        <v>2014</v>
      </c>
      <c r="H402" s="199"/>
      <c r="I402" s="189"/>
      <c r="J402" s="189"/>
      <c r="K402" s="193">
        <v>0.94831018518518517</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x14ac:dyDescent="0.2">
      <c r="A403" s="185">
        <v>401</v>
      </c>
      <c r="B403" s="267" t="s">
        <v>2182</v>
      </c>
      <c r="C403" s="267" t="s">
        <v>1917</v>
      </c>
      <c r="D403" s="187" t="s">
        <v>1873</v>
      </c>
      <c r="E403" s="188">
        <f>MIN(H403:AN403)</f>
        <v>0.94846064814814823</v>
      </c>
      <c r="F403" s="189">
        <f>COUNTA(H403:AN403)</f>
        <v>2</v>
      </c>
      <c r="G403" s="189">
        <v>2016</v>
      </c>
      <c r="H403" s="199"/>
      <c r="I403" s="206">
        <v>0.94846064814814823</v>
      </c>
      <c r="J403" s="206">
        <v>0.99707175925925917</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x14ac:dyDescent="0.2">
      <c r="A404" s="185">
        <v>402</v>
      </c>
      <c r="B404" s="263" t="s">
        <v>2112</v>
      </c>
      <c r="C404" s="263" t="s">
        <v>565</v>
      </c>
      <c r="D404" s="264" t="s">
        <v>1873</v>
      </c>
      <c r="E404" s="188">
        <f>MIN(H404:AN404)</f>
        <v>0.94848379629629631</v>
      </c>
      <c r="F404" s="189">
        <f>COUNTA(H404:AN404)</f>
        <v>1</v>
      </c>
      <c r="G404" s="189">
        <v>2017</v>
      </c>
      <c r="H404" s="252">
        <v>0.94848379629629631</v>
      </c>
      <c r="I404" s="189"/>
      <c r="J404" s="189"/>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x14ac:dyDescent="0.2">
      <c r="A405" s="185">
        <v>403</v>
      </c>
      <c r="B405" s="263" t="s">
        <v>2287</v>
      </c>
      <c r="C405" s="263" t="s">
        <v>1945</v>
      </c>
      <c r="D405" s="266" t="s">
        <v>1874</v>
      </c>
      <c r="E405" s="188">
        <f>MIN(H405:AN405)</f>
        <v>0.94896990740740739</v>
      </c>
      <c r="F405" s="189">
        <f>COUNTA(H405:AN405)</f>
        <v>1</v>
      </c>
      <c r="G405" s="189">
        <v>2016</v>
      </c>
      <c r="H405" s="199"/>
      <c r="I405" s="206">
        <v>0.94896990740740739</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x14ac:dyDescent="0.2">
      <c r="A406" s="185">
        <v>404</v>
      </c>
      <c r="B406" s="265" t="s">
        <v>2072</v>
      </c>
      <c r="C406" s="265" t="s">
        <v>2073</v>
      </c>
      <c r="D406" s="187" t="s">
        <v>1874</v>
      </c>
      <c r="E406" s="188">
        <f>MIN(H406:AN406)</f>
        <v>0.94958333333333333</v>
      </c>
      <c r="F406" s="189">
        <f>COUNTA(H406:AN406)</f>
        <v>1</v>
      </c>
      <c r="G406" s="189">
        <v>2014</v>
      </c>
      <c r="H406" s="199"/>
      <c r="I406" s="189"/>
      <c r="J406" s="189"/>
      <c r="K406" s="193">
        <v>0.94958333333333333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x14ac:dyDescent="0.2">
      <c r="A407" s="185">
        <v>405</v>
      </c>
      <c r="B407" s="186" t="s">
        <v>469</v>
      </c>
      <c r="C407" s="186" t="s">
        <v>468</v>
      </c>
      <c r="D407" s="187" t="s">
        <v>1873</v>
      </c>
      <c r="E407" s="188">
        <f>MIN(H407:AN407)</f>
        <v>0.95021990740740747</v>
      </c>
      <c r="F407" s="189">
        <f>COUNTA(H407:AN407)</f>
        <v>14</v>
      </c>
      <c r="G407" s="189">
        <v>2008</v>
      </c>
      <c r="H407" s="250">
        <v>1.1054166666666667</v>
      </c>
      <c r="I407" s="206">
        <v>1.1415856481481481</v>
      </c>
      <c r="J407" s="206">
        <v>1.2783101851851852</v>
      </c>
      <c r="K407" s="193">
        <v>1.0283449074074074</v>
      </c>
      <c r="L407" s="202">
        <v>0.95270833333333327</v>
      </c>
      <c r="M407" s="193">
        <v>1.0527893518518519</v>
      </c>
      <c r="N407" s="193">
        <v>0.98234953703703709</v>
      </c>
      <c r="O407" s="189"/>
      <c r="P407" s="185"/>
      <c r="Q407" s="197">
        <v>0.95021990740740747</v>
      </c>
      <c r="R407" s="193">
        <v>1.0749884259259259</v>
      </c>
      <c r="S407" s="197">
        <v>0.98873842592592587</v>
      </c>
      <c r="T407" s="193">
        <v>1.0829282407407408</v>
      </c>
      <c r="U407" s="193">
        <v>1.0375000000000001</v>
      </c>
      <c r="V407" s="193">
        <v>1.051412037037037</v>
      </c>
      <c r="W407" s="193">
        <v>1.2287731481481481</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x14ac:dyDescent="0.2">
      <c r="A408" s="185">
        <v>406</v>
      </c>
      <c r="B408" s="212" t="s">
        <v>1953</v>
      </c>
      <c r="C408" s="212" t="s">
        <v>488</v>
      </c>
      <c r="D408" s="255" t="s">
        <v>1874</v>
      </c>
      <c r="E408" s="188">
        <f>MIN(H408:AN408)</f>
        <v>0.95041666666666658</v>
      </c>
      <c r="F408" s="189">
        <f>COUNTA(H408:AN408)</f>
        <v>4</v>
      </c>
      <c r="G408" s="213">
        <v>2014</v>
      </c>
      <c r="H408" s="255"/>
      <c r="I408" s="213"/>
      <c r="J408" s="206">
        <v>1.1589351851851852</v>
      </c>
      <c r="K408" s="193">
        <v>0.95041666666666658</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x14ac:dyDescent="0.2">
      <c r="A409" s="185">
        <v>407</v>
      </c>
      <c r="B409" s="186" t="s">
        <v>412</v>
      </c>
      <c r="C409" s="186" t="s">
        <v>143</v>
      </c>
      <c r="D409" s="187" t="s">
        <v>1873</v>
      </c>
      <c r="E409" s="188">
        <f>MIN(H409:AN409)</f>
        <v>0.95077546296296289</v>
      </c>
      <c r="F409" s="189">
        <f>COUNTA(H409:AN409)</f>
        <v>3</v>
      </c>
      <c r="G409" s="189">
        <v>2011</v>
      </c>
      <c r="H409" s="254"/>
      <c r="I409" s="189"/>
      <c r="J409" s="189"/>
      <c r="K409" s="189"/>
      <c r="L409" s="189"/>
      <c r="M409" s="189"/>
      <c r="N409" s="194">
        <v>0.95077546296296289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x14ac:dyDescent="0.2">
      <c r="A410" s="185">
        <v>408</v>
      </c>
      <c r="B410" s="263" t="s">
        <v>1882</v>
      </c>
      <c r="C410" s="263" t="s">
        <v>2288</v>
      </c>
      <c r="D410" s="266" t="s">
        <v>1873</v>
      </c>
      <c r="E410" s="188">
        <f>MIN(H410:AN410)</f>
        <v>0.95111111111111113</v>
      </c>
      <c r="F410" s="189">
        <f>COUNTA(H410:AN410)</f>
        <v>2</v>
      </c>
      <c r="G410" s="189">
        <v>2016</v>
      </c>
      <c r="H410" s="250">
        <v>1.0019791666666666</v>
      </c>
      <c r="I410" s="206">
        <v>0.95111111111111113</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x14ac:dyDescent="0.2">
      <c r="A411" s="185">
        <v>409</v>
      </c>
      <c r="B411" s="186" t="s">
        <v>561</v>
      </c>
      <c r="C411" s="186" t="s">
        <v>1089</v>
      </c>
      <c r="D411" s="187" t="s">
        <v>1873</v>
      </c>
      <c r="E411" s="188">
        <f>MIN(H411:AN411)</f>
        <v>0.95148148148148148</v>
      </c>
      <c r="F411" s="189">
        <f>COUNTA(H411:AN411)</f>
        <v>3</v>
      </c>
      <c r="G411" s="189">
        <v>2012</v>
      </c>
      <c r="H411" s="199"/>
      <c r="I411" s="189"/>
      <c r="J411" s="189"/>
      <c r="K411" s="189"/>
      <c r="L411" s="202">
        <v>0.98637731481481483</v>
      </c>
      <c r="M411" s="193">
        <v>0.95148148148148148</v>
      </c>
      <c r="N411" s="193">
        <v>0.97119212962962964</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x14ac:dyDescent="0.2">
      <c r="A412" s="185">
        <v>410</v>
      </c>
      <c r="B412" s="212" t="s">
        <v>1921</v>
      </c>
      <c r="C412" s="212" t="s">
        <v>1922</v>
      </c>
      <c r="D412" s="255" t="s">
        <v>1873</v>
      </c>
      <c r="E412" s="188">
        <f>MIN(H412:AN412)</f>
        <v>0.95239583333333344</v>
      </c>
      <c r="F412" s="189">
        <f>COUNTA(H412:AN412)</f>
        <v>2</v>
      </c>
      <c r="G412" s="213">
        <v>2013</v>
      </c>
      <c r="H412" s="255"/>
      <c r="I412" s="213"/>
      <c r="J412" s="206">
        <v>0.95537037037037031</v>
      </c>
      <c r="K412" s="213"/>
      <c r="L412" s="202">
        <v>0.95239583333333344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x14ac:dyDescent="0.2">
      <c r="A413" s="185">
        <v>411</v>
      </c>
      <c r="B413" s="263" t="s">
        <v>2383</v>
      </c>
      <c r="C413" s="263" t="s">
        <v>1095</v>
      </c>
      <c r="D413" s="264" t="s">
        <v>1874</v>
      </c>
      <c r="E413" s="188">
        <f>MIN(H413:AN413)</f>
        <v>0.95256944444444447</v>
      </c>
      <c r="F413" s="189">
        <f>COUNTA(H413:AN413)</f>
        <v>1</v>
      </c>
      <c r="G413" s="189">
        <v>2017</v>
      </c>
      <c r="H413" s="251">
        <v>0.95256944444444447</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x14ac:dyDescent="0.2">
      <c r="A414" s="185">
        <v>412</v>
      </c>
      <c r="B414" s="186" t="s">
        <v>419</v>
      </c>
      <c r="C414" s="186" t="s">
        <v>483</v>
      </c>
      <c r="D414" s="187" t="s">
        <v>1873</v>
      </c>
      <c r="E414" s="188">
        <f>MIN(H414:AN414)</f>
        <v>0.95265046296296296</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0.95265046296296296</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x14ac:dyDescent="0.2">
      <c r="A415" s="185">
        <v>413</v>
      </c>
      <c r="B415" s="263" t="s">
        <v>2381</v>
      </c>
      <c r="C415" s="263" t="s">
        <v>2384</v>
      </c>
      <c r="D415" s="264" t="s">
        <v>1873</v>
      </c>
      <c r="E415" s="188">
        <f>MIN(H415:AN415)</f>
        <v>0.95339120370370367</v>
      </c>
      <c r="F415" s="189">
        <f>COUNTA(H415:AN415)</f>
        <v>1</v>
      </c>
      <c r="G415" s="189">
        <v>2017</v>
      </c>
      <c r="H415" s="251">
        <v>0.95339120370370367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x14ac:dyDescent="0.2">
      <c r="A416" s="185">
        <v>414</v>
      </c>
      <c r="B416" s="186" t="s">
        <v>419</v>
      </c>
      <c r="C416" s="186" t="s">
        <v>557</v>
      </c>
      <c r="D416" s="187" t="s">
        <v>1873</v>
      </c>
      <c r="E416" s="188">
        <f>MIN(H416:AN416)</f>
        <v>0.95373842592592595</v>
      </c>
      <c r="F416" s="189">
        <f>COUNTA(H416:AN416)</f>
        <v>12</v>
      </c>
      <c r="G416" s="189">
        <v>2007</v>
      </c>
      <c r="H416" s="250">
        <v>1.3240162037037038</v>
      </c>
      <c r="I416" s="189"/>
      <c r="J416" s="206">
        <v>1.0168634259259259</v>
      </c>
      <c r="K416" s="193">
        <v>1.0683912037037038</v>
      </c>
      <c r="L416" s="202">
        <v>0.98243055555555558</v>
      </c>
      <c r="M416" s="189"/>
      <c r="N416" s="193">
        <v>1.0962384259259259</v>
      </c>
      <c r="O416" s="193">
        <v>0.99476851851851855</v>
      </c>
      <c r="P416" s="193">
        <v>1.0613657407407409</v>
      </c>
      <c r="Q416" s="193">
        <v>1.2221296296296296</v>
      </c>
      <c r="R416" s="197">
        <v>0.95373842592592595</v>
      </c>
      <c r="S416" s="193">
        <v>1.1647569444444443</v>
      </c>
      <c r="T416" s="193" t="s">
        <v>879</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x14ac:dyDescent="0.2">
      <c r="A417" s="185">
        <v>415</v>
      </c>
      <c r="B417" s="186" t="s">
        <v>772</v>
      </c>
      <c r="C417" s="186" t="s">
        <v>13</v>
      </c>
      <c r="D417" s="187" t="s">
        <v>1873</v>
      </c>
      <c r="E417" s="188">
        <f>MIN(H417:AN417)</f>
        <v>0.95416666666666661</v>
      </c>
      <c r="F417" s="189">
        <f>COUNTA(H417:AN417)</f>
        <v>1</v>
      </c>
      <c r="G417" s="189">
        <v>2007</v>
      </c>
      <c r="H417" s="199"/>
      <c r="I417" s="189"/>
      <c r="J417" s="189"/>
      <c r="K417" s="189"/>
      <c r="L417" s="189"/>
      <c r="M417" s="189"/>
      <c r="N417" s="193"/>
      <c r="O417" s="189"/>
      <c r="P417" s="185"/>
      <c r="Q417" s="185"/>
      <c r="R417" s="197">
        <v>0.95416666666666661</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x14ac:dyDescent="0.2">
      <c r="A418" s="185">
        <v>416</v>
      </c>
      <c r="B418" s="186" t="s">
        <v>407</v>
      </c>
      <c r="C418" s="186" t="s">
        <v>1090</v>
      </c>
      <c r="D418" s="187" t="s">
        <v>1873</v>
      </c>
      <c r="E418" s="188">
        <f>MIN(H418:AN418)</f>
        <v>0.95530092592592597</v>
      </c>
      <c r="F418" s="189">
        <f>COUNTA(H418:AN418)</f>
        <v>2</v>
      </c>
      <c r="G418" s="189">
        <v>2017</v>
      </c>
      <c r="H418" s="251">
        <v>0.95530092592592597</v>
      </c>
      <c r="I418" s="189"/>
      <c r="J418" s="189"/>
      <c r="K418" s="189"/>
      <c r="L418" s="189"/>
      <c r="M418" s="189"/>
      <c r="N418" s="193">
        <v>0.99937500000000001</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x14ac:dyDescent="0.2">
      <c r="A419" s="185">
        <v>417</v>
      </c>
      <c r="B419" s="263" t="s">
        <v>2028</v>
      </c>
      <c r="C419" s="263" t="s">
        <v>514</v>
      </c>
      <c r="D419" s="264" t="s">
        <v>1873</v>
      </c>
      <c r="E419" s="188">
        <f>MIN(H419:AN419)</f>
        <v>0.95532407407407405</v>
      </c>
      <c r="F419" s="189">
        <f>COUNTA(H419:AN419)</f>
        <v>1</v>
      </c>
      <c r="G419" s="189">
        <v>2017</v>
      </c>
      <c r="H419" s="251">
        <v>0.95532407407407405</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x14ac:dyDescent="0.2">
      <c r="A420" s="185">
        <v>418</v>
      </c>
      <c r="B420" s="186" t="s">
        <v>412</v>
      </c>
      <c r="C420" s="186" t="s">
        <v>455</v>
      </c>
      <c r="D420" s="187" t="s">
        <v>1873</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x14ac:dyDescent="0.2">
      <c r="A421" s="185">
        <v>419</v>
      </c>
      <c r="B421" s="267" t="s">
        <v>1921</v>
      </c>
      <c r="C421" s="267" t="s">
        <v>2168</v>
      </c>
      <c r="D421" s="187" t="s">
        <v>1873</v>
      </c>
      <c r="E421" s="188">
        <f>MIN(H421:AN421)</f>
        <v>0.95638888888888884</v>
      </c>
      <c r="F421" s="189">
        <f>COUNTA(H421:AN421)</f>
        <v>2</v>
      </c>
      <c r="G421" s="189">
        <v>2015</v>
      </c>
      <c r="H421" s="199"/>
      <c r="I421" s="206">
        <v>0.98853009259259261</v>
      </c>
      <c r="J421" s="206">
        <v>0.95638888888888884</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x14ac:dyDescent="0.2">
      <c r="A422" s="185">
        <v>420</v>
      </c>
      <c r="B422" s="263" t="s">
        <v>2385</v>
      </c>
      <c r="C422" s="263" t="s">
        <v>2056</v>
      </c>
      <c r="D422" s="264" t="s">
        <v>1873</v>
      </c>
      <c r="E422" s="188">
        <f>MIN(H422:AN422)</f>
        <v>0.95708333333333329</v>
      </c>
      <c r="F422" s="189">
        <f>COUNTA(H422:AN422)</f>
        <v>1</v>
      </c>
      <c r="G422" s="189">
        <v>2017</v>
      </c>
      <c r="H422" s="251">
        <v>0.95708333333333329</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x14ac:dyDescent="0.2">
      <c r="A423" s="185">
        <v>421</v>
      </c>
      <c r="B423" s="186" t="s">
        <v>519</v>
      </c>
      <c r="C423" s="186" t="s">
        <v>588</v>
      </c>
      <c r="D423" s="187" t="s">
        <v>1873</v>
      </c>
      <c r="E423" s="188">
        <f>MIN(H423:AN423)</f>
        <v>0.95721064814814805</v>
      </c>
      <c r="F423" s="189">
        <f>COUNTA(H423:AN423)</f>
        <v>1</v>
      </c>
      <c r="G423" s="189">
        <v>2006</v>
      </c>
      <c r="H423" s="199"/>
      <c r="I423" s="189"/>
      <c r="J423" s="189"/>
      <c r="K423" s="189"/>
      <c r="L423" s="189"/>
      <c r="M423" s="189"/>
      <c r="N423" s="193"/>
      <c r="O423" s="189"/>
      <c r="P423" s="185"/>
      <c r="Q423" s="185"/>
      <c r="R423" s="185"/>
      <c r="S423" s="197">
        <v>0.95721064814814805</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x14ac:dyDescent="0.2">
      <c r="A424" s="185">
        <v>422</v>
      </c>
      <c r="B424" s="265" t="s">
        <v>2074</v>
      </c>
      <c r="C424" s="265" t="s">
        <v>2075</v>
      </c>
      <c r="D424" s="187" t="s">
        <v>1873</v>
      </c>
      <c r="E424" s="188">
        <f>MIN(H424:AN424)</f>
        <v>0.95729166666666676</v>
      </c>
      <c r="F424" s="189">
        <f>COUNTA(H424:AN424)</f>
        <v>1</v>
      </c>
      <c r="G424" s="189">
        <v>2014</v>
      </c>
      <c r="H424" s="199"/>
      <c r="I424" s="189"/>
      <c r="J424" s="189"/>
      <c r="K424" s="193">
        <v>0.95729166666666676</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x14ac:dyDescent="0.2">
      <c r="A425" s="185">
        <v>423</v>
      </c>
      <c r="B425" s="186" t="s">
        <v>617</v>
      </c>
      <c r="C425" s="186" t="s">
        <v>616</v>
      </c>
      <c r="D425" s="187" t="s">
        <v>1873</v>
      </c>
      <c r="E425" s="188">
        <f>MIN(H425:AN425)</f>
        <v>0.95754629629629628</v>
      </c>
      <c r="F425" s="189">
        <f>COUNTA(H425:AN425)</f>
        <v>5</v>
      </c>
      <c r="G425" s="189">
        <v>2008</v>
      </c>
      <c r="H425" s="251">
        <v>0.98849537037037039</v>
      </c>
      <c r="I425" s="189"/>
      <c r="J425" s="189"/>
      <c r="K425" s="189"/>
      <c r="L425" s="189"/>
      <c r="M425" s="193">
        <v>1.080474537037037</v>
      </c>
      <c r="N425" s="193"/>
      <c r="O425" s="193">
        <v>0.96289351851851857</v>
      </c>
      <c r="P425" s="185"/>
      <c r="Q425" s="203">
        <v>0.95754629629629628</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x14ac:dyDescent="0.2">
      <c r="A426" s="185">
        <v>424</v>
      </c>
      <c r="B426" s="263" t="s">
        <v>2017</v>
      </c>
      <c r="C426" s="263" t="s">
        <v>2289</v>
      </c>
      <c r="D426" s="266" t="s">
        <v>1873</v>
      </c>
      <c r="E426" s="188">
        <f>MIN(H426:AN426)</f>
        <v>0.95805555555555555</v>
      </c>
      <c r="F426" s="189">
        <f>COUNTA(H426:AN426)</f>
        <v>1</v>
      </c>
      <c r="G426" s="189">
        <v>2016</v>
      </c>
      <c r="H426" s="199"/>
      <c r="I426" s="206">
        <v>0.95805555555555555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x14ac:dyDescent="0.2">
      <c r="A427" s="185">
        <v>425</v>
      </c>
      <c r="B427" s="263" t="s">
        <v>2012</v>
      </c>
      <c r="C427" s="263" t="s">
        <v>816</v>
      </c>
      <c r="D427" s="266" t="s">
        <v>1873</v>
      </c>
      <c r="E427" s="188">
        <f>MIN(H427:AN427)</f>
        <v>0.95916666666666661</v>
      </c>
      <c r="F427" s="189">
        <f>COUNTA(H427:AN427)</f>
        <v>1</v>
      </c>
      <c r="G427" s="189">
        <v>2016</v>
      </c>
      <c r="H427" s="199"/>
      <c r="I427" s="206">
        <v>0.95916666666666661</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x14ac:dyDescent="0.2">
      <c r="A428" s="185">
        <v>426</v>
      </c>
      <c r="B428" s="186" t="s">
        <v>510</v>
      </c>
      <c r="C428" s="186" t="s">
        <v>893</v>
      </c>
      <c r="D428" s="187" t="s">
        <v>1873</v>
      </c>
      <c r="E428" s="188">
        <f>MIN(H428:AN428)</f>
        <v>0.95976851851851841</v>
      </c>
      <c r="F428" s="189">
        <f>COUNTA(H428:AN428)</f>
        <v>1</v>
      </c>
      <c r="G428" s="189">
        <v>2012</v>
      </c>
      <c r="H428" s="199"/>
      <c r="I428" s="189"/>
      <c r="J428" s="189"/>
      <c r="K428" s="189"/>
      <c r="L428" s="189"/>
      <c r="M428" s="193">
        <v>0.95976851851851841</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x14ac:dyDescent="0.2">
      <c r="A429" s="185">
        <v>427</v>
      </c>
      <c r="B429" s="186" t="s">
        <v>1820</v>
      </c>
      <c r="C429" s="186" t="s">
        <v>132</v>
      </c>
      <c r="D429" s="187" t="s">
        <v>1873</v>
      </c>
      <c r="E429" s="188">
        <f>MIN(H429:AN429)</f>
        <v>0.96116898148148155</v>
      </c>
      <c r="F429" s="189">
        <f>COUNTA(H429:AN429)</f>
        <v>1</v>
      </c>
      <c r="G429" s="189">
        <v>2012</v>
      </c>
      <c r="H429" s="199"/>
      <c r="I429" s="189"/>
      <c r="J429" s="189"/>
      <c r="K429" s="189"/>
      <c r="L429" s="189"/>
      <c r="M429" s="193">
        <v>0.96116898148148155</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x14ac:dyDescent="0.2">
      <c r="A430" s="185">
        <v>428</v>
      </c>
      <c r="B430" s="186" t="s">
        <v>425</v>
      </c>
      <c r="C430" s="186" t="s">
        <v>450</v>
      </c>
      <c r="D430" s="187" t="s">
        <v>1873</v>
      </c>
      <c r="E430" s="188">
        <f>MIN(H430:AN430)</f>
        <v>0.96186342592592589</v>
      </c>
      <c r="F430" s="189">
        <f>COUNTA(H430:AN430)</f>
        <v>3</v>
      </c>
      <c r="G430" s="189">
        <v>2000</v>
      </c>
      <c r="H430" s="199"/>
      <c r="I430" s="189"/>
      <c r="J430" s="189"/>
      <c r="K430" s="189"/>
      <c r="L430" s="189"/>
      <c r="M430" s="189"/>
      <c r="N430" s="193"/>
      <c r="O430" s="189"/>
      <c r="P430" s="185"/>
      <c r="Q430" s="185"/>
      <c r="R430" s="185"/>
      <c r="S430" s="185"/>
      <c r="T430" s="185"/>
      <c r="U430" s="185"/>
      <c r="V430" s="197">
        <v>0.99630787037037039</v>
      </c>
      <c r="W430" s="197">
        <v>0.9770833333333333</v>
      </c>
      <c r="X430" s="185"/>
      <c r="Y430" s="197">
        <v>0.96186342592592589</v>
      </c>
      <c r="Z430" s="185"/>
      <c r="AA430" s="185"/>
      <c r="AB430" s="185"/>
      <c r="AC430" s="185"/>
      <c r="AD430" s="185"/>
      <c r="AE430" s="185"/>
      <c r="AF430" s="185"/>
      <c r="AG430" s="185"/>
      <c r="AH430" s="185"/>
      <c r="AI430" s="185"/>
      <c r="AJ430" s="193"/>
      <c r="AK430" s="193"/>
      <c r="AL430" s="193"/>
      <c r="AM430" s="193"/>
      <c r="AN430" s="193"/>
    </row>
    <row r="431" spans="1:40" ht="12" customHeight="1" x14ac:dyDescent="0.2">
      <c r="A431" s="185">
        <v>429</v>
      </c>
      <c r="B431" s="212" t="s">
        <v>1925</v>
      </c>
      <c r="C431" s="212" t="s">
        <v>1926</v>
      </c>
      <c r="D431" s="255" t="s">
        <v>1873</v>
      </c>
      <c r="E431" s="188">
        <f>MIN(H431:AN431)</f>
        <v>0.96186342592592589</v>
      </c>
      <c r="F431" s="189">
        <f>COUNTA(H431:AN431)</f>
        <v>1</v>
      </c>
      <c r="G431" s="213">
        <v>2013</v>
      </c>
      <c r="H431" s="255"/>
      <c r="I431" s="213"/>
      <c r="J431" s="213"/>
      <c r="K431" s="213"/>
      <c r="L431" s="202">
        <v>0.96186342592592589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x14ac:dyDescent="0.2">
      <c r="A432" s="185">
        <v>430</v>
      </c>
      <c r="B432" s="186" t="s">
        <v>469</v>
      </c>
      <c r="C432" s="186" t="s">
        <v>639</v>
      </c>
      <c r="D432" s="187" t="s">
        <v>1873</v>
      </c>
      <c r="E432" s="188">
        <f>MIN(H432:AN432)</f>
        <v>0.96203703703703702</v>
      </c>
      <c r="F432" s="189">
        <f>COUNTA(H432:AN432)</f>
        <v>1</v>
      </c>
      <c r="G432" s="189">
        <v>2004</v>
      </c>
      <c r="H432" s="199"/>
      <c r="I432" s="189"/>
      <c r="J432" s="189"/>
      <c r="K432" s="189"/>
      <c r="L432" s="189"/>
      <c r="M432" s="189"/>
      <c r="N432" s="193"/>
      <c r="O432" s="189"/>
      <c r="P432" s="185"/>
      <c r="Q432" s="185"/>
      <c r="R432" s="185"/>
      <c r="S432" s="185"/>
      <c r="T432" s="185"/>
      <c r="U432" s="197">
        <v>0.96203703703703702</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x14ac:dyDescent="0.2">
      <c r="A433" s="185">
        <v>431</v>
      </c>
      <c r="B433" s="267" t="s">
        <v>2028</v>
      </c>
      <c r="C433" s="267" t="s">
        <v>1806</v>
      </c>
      <c r="D433" s="187" t="s">
        <v>1873</v>
      </c>
      <c r="E433" s="188">
        <f>MIN(H433:AN433)</f>
        <v>0.96275462962962965</v>
      </c>
      <c r="F433" s="189">
        <f>COUNTA(H433:AN433)</f>
        <v>1</v>
      </c>
      <c r="G433" s="189">
        <v>2015</v>
      </c>
      <c r="H433" s="199"/>
      <c r="I433" s="189"/>
      <c r="J433" s="206">
        <v>0.96275462962962965</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x14ac:dyDescent="0.2">
      <c r="A434" s="185">
        <v>432</v>
      </c>
      <c r="B434" s="186" t="s">
        <v>501</v>
      </c>
      <c r="C434" s="186" t="s">
        <v>640</v>
      </c>
      <c r="D434" s="187" t="s">
        <v>1873</v>
      </c>
      <c r="E434" s="188">
        <f>MIN(H434:AN434)</f>
        <v>0.96289351851851857</v>
      </c>
      <c r="F434" s="189">
        <f>COUNTA(H434:AN434)</f>
        <v>2</v>
      </c>
      <c r="G434" s="189">
        <v>2004</v>
      </c>
      <c r="H434" s="254"/>
      <c r="I434" s="189"/>
      <c r="J434" s="189"/>
      <c r="K434" s="189"/>
      <c r="L434" s="189"/>
      <c r="M434" s="189"/>
      <c r="N434" s="193"/>
      <c r="O434" s="189"/>
      <c r="P434" s="185"/>
      <c r="Q434" s="185"/>
      <c r="R434" s="185"/>
      <c r="S434" s="185"/>
      <c r="T434" s="185"/>
      <c r="U434" s="197">
        <v>0.96289351851851857</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x14ac:dyDescent="0.2">
      <c r="A435" s="185">
        <v>433</v>
      </c>
      <c r="B435" s="263" t="s">
        <v>2046</v>
      </c>
      <c r="C435" s="263" t="s">
        <v>2290</v>
      </c>
      <c r="D435" s="266" t="s">
        <v>1873</v>
      </c>
      <c r="E435" s="188">
        <f>MIN(H435:AN435)</f>
        <v>0.96356481481481471</v>
      </c>
      <c r="F435" s="189">
        <f>COUNTA(H435:AN435)</f>
        <v>1</v>
      </c>
      <c r="G435" s="189">
        <v>2016</v>
      </c>
      <c r="H435" s="199"/>
      <c r="I435" s="206">
        <v>0.96356481481481471</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x14ac:dyDescent="0.2">
      <c r="A436" s="185">
        <v>434</v>
      </c>
      <c r="B436" s="267" t="s">
        <v>2169</v>
      </c>
      <c r="C436" s="267" t="s">
        <v>2170</v>
      </c>
      <c r="D436" s="187" t="s">
        <v>1873</v>
      </c>
      <c r="E436" s="188">
        <f>MIN(H436:AN436)</f>
        <v>0.96372685185185192</v>
      </c>
      <c r="F436" s="189">
        <f>COUNTA(H436:AN436)</f>
        <v>1</v>
      </c>
      <c r="G436" s="189">
        <v>2015</v>
      </c>
      <c r="H436" s="199"/>
      <c r="I436" s="189"/>
      <c r="J436" s="206">
        <v>0.96372685185185192</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x14ac:dyDescent="0.2">
      <c r="A437" s="185">
        <v>435</v>
      </c>
      <c r="B437" s="214" t="s">
        <v>926</v>
      </c>
      <c r="C437" s="214" t="s">
        <v>956</v>
      </c>
      <c r="D437" s="187" t="s">
        <v>1874</v>
      </c>
      <c r="E437" s="188">
        <f>MIN(H437:AN437)</f>
        <v>0.96384259259259253</v>
      </c>
      <c r="F437" s="189">
        <f>COUNTA(H437:AN437)</f>
        <v>1</v>
      </c>
      <c r="G437" s="189">
        <v>2010</v>
      </c>
      <c r="H437" s="199"/>
      <c r="I437" s="189"/>
      <c r="J437" s="189"/>
      <c r="K437" s="189"/>
      <c r="L437" s="189"/>
      <c r="M437" s="189"/>
      <c r="N437" s="193"/>
      <c r="O437" s="193">
        <v>0.96384259259259253</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x14ac:dyDescent="0.2">
      <c r="A438" s="185">
        <v>436</v>
      </c>
      <c r="B438" s="263" t="s">
        <v>2291</v>
      </c>
      <c r="C438" s="263" t="s">
        <v>2292</v>
      </c>
      <c r="D438" s="266" t="s">
        <v>1873</v>
      </c>
      <c r="E438" s="188">
        <f>MIN(H438:AN438)</f>
        <v>0.96421296296296299</v>
      </c>
      <c r="F438" s="189">
        <f>COUNTA(H438:AN438)</f>
        <v>1</v>
      </c>
      <c r="G438" s="189">
        <v>2016</v>
      </c>
      <c r="H438" s="199"/>
      <c r="I438" s="206">
        <v>0.96421296296296299</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x14ac:dyDescent="0.2">
      <c r="A439" s="185">
        <v>437</v>
      </c>
      <c r="B439" s="263" t="s">
        <v>1936</v>
      </c>
      <c r="C439" s="263" t="s">
        <v>2293</v>
      </c>
      <c r="D439" s="266" t="s">
        <v>1873</v>
      </c>
      <c r="E439" s="188">
        <f>MIN(H439:AN439)</f>
        <v>0.96425925925925926</v>
      </c>
      <c r="F439" s="189">
        <f>COUNTA(H439:AN439)</f>
        <v>1</v>
      </c>
      <c r="G439" s="189">
        <v>2016</v>
      </c>
      <c r="H439" s="199"/>
      <c r="I439" s="206">
        <v>0.96425925925925926</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x14ac:dyDescent="0.2">
      <c r="A440" s="185">
        <v>438</v>
      </c>
      <c r="B440" s="186" t="s">
        <v>752</v>
      </c>
      <c r="C440" s="186" t="s">
        <v>357</v>
      </c>
      <c r="D440" s="187" t="s">
        <v>1873</v>
      </c>
      <c r="E440" s="188">
        <f>MIN(H440:AN440)</f>
        <v>0.96458333333333324</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0.96458333333333324</v>
      </c>
      <c r="Z440" s="193" t="s">
        <v>879</v>
      </c>
      <c r="AA440" s="185"/>
      <c r="AB440" s="185"/>
      <c r="AC440" s="185"/>
      <c r="AD440" s="185"/>
      <c r="AE440" s="185"/>
      <c r="AF440" s="185"/>
      <c r="AG440" s="185"/>
      <c r="AH440" s="185"/>
      <c r="AI440" s="185"/>
      <c r="AJ440" s="193"/>
      <c r="AK440" s="193"/>
      <c r="AL440" s="193"/>
      <c r="AM440" s="193"/>
      <c r="AN440" s="193"/>
    </row>
    <row r="441" spans="1:40" ht="12" customHeight="1" x14ac:dyDescent="0.2">
      <c r="A441" s="185">
        <v>439</v>
      </c>
      <c r="B441" s="186" t="s">
        <v>552</v>
      </c>
      <c r="C441" s="186" t="s">
        <v>823</v>
      </c>
      <c r="D441" s="187" t="s">
        <v>1873</v>
      </c>
      <c r="E441" s="188">
        <f>MIN(H441:AN441)</f>
        <v>0.96527777777777779</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0.96527777777777779</v>
      </c>
      <c r="AH441" s="185"/>
      <c r="AI441" s="185"/>
      <c r="AJ441" s="193"/>
      <c r="AK441" s="193"/>
      <c r="AL441" s="193"/>
      <c r="AM441" s="193"/>
      <c r="AN441" s="193"/>
    </row>
    <row r="442" spans="1:40" ht="12" customHeight="1" x14ac:dyDescent="0.2">
      <c r="A442" s="185">
        <v>440</v>
      </c>
      <c r="B442" s="263" t="s">
        <v>1884</v>
      </c>
      <c r="C442" s="263" t="s">
        <v>2147</v>
      </c>
      <c r="D442" s="264" t="s">
        <v>1873</v>
      </c>
      <c r="E442" s="188">
        <f>MIN(H442:AN442)</f>
        <v>0.9659375</v>
      </c>
      <c r="F442" s="189">
        <f>COUNTA(H442:AN442)</f>
        <v>1</v>
      </c>
      <c r="G442" s="189">
        <v>2017</v>
      </c>
      <c r="H442" s="251">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x14ac:dyDescent="0.2">
      <c r="A443" s="185">
        <v>441</v>
      </c>
      <c r="B443" s="186" t="s">
        <v>777</v>
      </c>
      <c r="C443" s="186" t="s">
        <v>778</v>
      </c>
      <c r="D443" s="187" t="s">
        <v>1873</v>
      </c>
      <c r="E443" s="188">
        <f>MIN(H443:AN443)</f>
        <v>0.96608796296296295</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0.96608796296296295</v>
      </c>
      <c r="AB443" s="185"/>
      <c r="AC443" s="185"/>
      <c r="AD443" s="185"/>
      <c r="AE443" s="185"/>
      <c r="AF443" s="185"/>
      <c r="AG443" s="185"/>
      <c r="AH443" s="185"/>
      <c r="AI443" s="185"/>
      <c r="AJ443" s="193"/>
      <c r="AK443" s="193"/>
      <c r="AL443" s="193"/>
      <c r="AM443" s="193"/>
      <c r="AN443" s="193"/>
    </row>
    <row r="444" spans="1:40" ht="12" customHeight="1" x14ac:dyDescent="0.2">
      <c r="A444" s="185">
        <v>442</v>
      </c>
      <c r="B444" s="186" t="s">
        <v>412</v>
      </c>
      <c r="C444" s="186" t="s">
        <v>581</v>
      </c>
      <c r="D444" s="187" t="s">
        <v>1873</v>
      </c>
      <c r="E444" s="188">
        <f>MIN(H444:AN444)</f>
        <v>0.96636574074074078</v>
      </c>
      <c r="F444" s="189">
        <f>COUNTA(H444:AN444)</f>
        <v>13</v>
      </c>
      <c r="G444" s="189">
        <v>2008</v>
      </c>
      <c r="H444" s="250">
        <v>1.3626736111111111</v>
      </c>
      <c r="I444" s="206">
        <v>1.2181134259259259</v>
      </c>
      <c r="J444" s="206">
        <v>1.2409722222222224</v>
      </c>
      <c r="K444" s="193">
        <v>1.0829282407407408</v>
      </c>
      <c r="L444" s="221">
        <v>1.2709027777777777</v>
      </c>
      <c r="M444" s="193">
        <v>1.3981365740740741</v>
      </c>
      <c r="N444" s="193">
        <v>1.3159027777777779</v>
      </c>
      <c r="O444" s="193">
        <v>1.1223726851851852</v>
      </c>
      <c r="P444" s="193">
        <v>1.0324768518518519</v>
      </c>
      <c r="Q444" s="197">
        <v>0.96636574074074078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x14ac:dyDescent="0.2">
      <c r="A445" s="185">
        <v>443</v>
      </c>
      <c r="B445" s="186" t="s">
        <v>734</v>
      </c>
      <c r="C445" s="186" t="s">
        <v>733</v>
      </c>
      <c r="D445" s="187" t="s">
        <v>1873</v>
      </c>
      <c r="E445" s="188">
        <f>MIN(H445:AN445)</f>
        <v>0.96643518518518512</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0.96643518518518512</v>
      </c>
      <c r="Y445" s="185"/>
      <c r="Z445" s="185"/>
      <c r="AA445" s="185"/>
      <c r="AB445" s="185"/>
      <c r="AC445" s="185"/>
      <c r="AD445" s="185"/>
      <c r="AE445" s="185"/>
      <c r="AF445" s="185"/>
      <c r="AG445" s="185"/>
      <c r="AH445" s="185"/>
      <c r="AI445" s="185"/>
      <c r="AJ445" s="193"/>
      <c r="AK445" s="193"/>
      <c r="AL445" s="193"/>
      <c r="AM445" s="193"/>
      <c r="AN445" s="193"/>
    </row>
    <row r="446" spans="1:40" ht="12" customHeight="1" x14ac:dyDescent="0.2">
      <c r="A446" s="185">
        <v>444</v>
      </c>
      <c r="B446" s="267" t="s">
        <v>2000</v>
      </c>
      <c r="C446" s="267" t="s">
        <v>2171</v>
      </c>
      <c r="D446" s="187" t="s">
        <v>1873</v>
      </c>
      <c r="E446" s="188">
        <f>MIN(H446:AN446)</f>
        <v>0.96678240740740751</v>
      </c>
      <c r="F446" s="189">
        <f>COUNTA(H446:AN446)</f>
        <v>1</v>
      </c>
      <c r="G446" s="189">
        <v>2015</v>
      </c>
      <c r="H446" s="199"/>
      <c r="I446" s="189"/>
      <c r="J446" s="206">
        <v>0.96678240740740751</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x14ac:dyDescent="0.2">
      <c r="A447" s="185">
        <v>445</v>
      </c>
      <c r="B447" s="222" t="s">
        <v>495</v>
      </c>
      <c r="C447" s="222" t="s">
        <v>112</v>
      </c>
      <c r="D447" s="187" t="s">
        <v>1873</v>
      </c>
      <c r="E447" s="188">
        <f>MIN(H447:AN447)</f>
        <v>0.96689814814814812</v>
      </c>
      <c r="F447" s="189">
        <f>COUNTA(H447:AN447)</f>
        <v>3</v>
      </c>
      <c r="G447" s="189">
        <v>2010</v>
      </c>
      <c r="H447" s="250">
        <v>1.0205439814814816</v>
      </c>
      <c r="I447" s="189"/>
      <c r="J447" s="189"/>
      <c r="K447" s="189"/>
      <c r="L447" s="189"/>
      <c r="M447" s="189"/>
      <c r="N447" s="193"/>
      <c r="O447" s="193">
        <v>0.96689814814814812</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x14ac:dyDescent="0.2">
      <c r="A448" s="185">
        <v>446</v>
      </c>
      <c r="B448" s="186" t="s">
        <v>679</v>
      </c>
      <c r="C448" s="186" t="s">
        <v>944</v>
      </c>
      <c r="D448" s="187" t="s">
        <v>1873</v>
      </c>
      <c r="E448" s="188">
        <f>MIN(H448:AN448)</f>
        <v>0.96726851851851858</v>
      </c>
      <c r="F448" s="189">
        <f>COUNTA(H448:AN448)</f>
        <v>2</v>
      </c>
      <c r="G448" s="189">
        <v>2013</v>
      </c>
      <c r="H448" s="199"/>
      <c r="I448" s="189"/>
      <c r="J448" s="189"/>
      <c r="K448" s="189"/>
      <c r="L448" s="202">
        <v>0.96726851851851858</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x14ac:dyDescent="0.2">
      <c r="A449" s="185">
        <v>447</v>
      </c>
      <c r="B449" s="212" t="s">
        <v>1905</v>
      </c>
      <c r="C449" s="212" t="s">
        <v>1144</v>
      </c>
      <c r="D449" s="255" t="s">
        <v>1873</v>
      </c>
      <c r="E449" s="188">
        <f>MIN(H449:AN449)</f>
        <v>0.96760416666666671</v>
      </c>
      <c r="F449" s="189">
        <f>COUNTA(H449:AN449)</f>
        <v>1</v>
      </c>
      <c r="G449" s="213">
        <v>2013</v>
      </c>
      <c r="H449" s="255"/>
      <c r="I449" s="213"/>
      <c r="J449" s="213"/>
      <c r="K449" s="213"/>
      <c r="L449" s="202">
        <v>0.96760416666666671</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x14ac:dyDescent="0.2">
      <c r="A450" s="185">
        <v>448</v>
      </c>
      <c r="B450" s="186" t="s">
        <v>407</v>
      </c>
      <c r="C450" s="186" t="s">
        <v>1091</v>
      </c>
      <c r="D450" s="187" t="s">
        <v>1873</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x14ac:dyDescent="0.2">
      <c r="A451" s="185">
        <v>449</v>
      </c>
      <c r="B451" s="222" t="s">
        <v>624</v>
      </c>
      <c r="C451" s="222" t="s">
        <v>958</v>
      </c>
      <c r="D451" s="187" t="s">
        <v>1873</v>
      </c>
      <c r="E451" s="188">
        <f>MIN(H451:AN451)</f>
        <v>0.96810185185185194</v>
      </c>
      <c r="F451" s="189">
        <f>COUNTA(H451:AN451)</f>
        <v>1</v>
      </c>
      <c r="G451" s="189">
        <v>2010</v>
      </c>
      <c r="H451" s="199"/>
      <c r="I451" s="189"/>
      <c r="J451" s="189"/>
      <c r="K451" s="189"/>
      <c r="L451" s="189"/>
      <c r="M451" s="189"/>
      <c r="N451" s="193"/>
      <c r="O451" s="193">
        <v>0.96810185185185194</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93"/>
      <c r="AK451" s="193"/>
      <c r="AL451" s="193"/>
      <c r="AM451" s="193"/>
      <c r="AN451" s="193"/>
    </row>
    <row r="452" spans="1:40" ht="12" customHeight="1" x14ac:dyDescent="0.2">
      <c r="A452" s="185">
        <v>450</v>
      </c>
      <c r="B452" s="214" t="s">
        <v>33</v>
      </c>
      <c r="C452" s="214" t="s">
        <v>957</v>
      </c>
      <c r="D452" s="187" t="s">
        <v>1873</v>
      </c>
      <c r="E452" s="188">
        <f>MIN(H452:AN452)</f>
        <v>0.96810185185185194</v>
      </c>
      <c r="F452" s="189">
        <f>COUNTA(H452:AN452)</f>
        <v>2</v>
      </c>
      <c r="G452" s="189">
        <v>2010</v>
      </c>
      <c r="H452" s="199"/>
      <c r="I452" s="189"/>
      <c r="J452" s="189"/>
      <c r="K452" s="189"/>
      <c r="L452" s="189"/>
      <c r="M452" s="193">
        <v>0.98828703703703702</v>
      </c>
      <c r="N452" s="193"/>
      <c r="O452" s="193">
        <v>0.96810185185185194</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93"/>
      <c r="AL452" s="193"/>
      <c r="AM452" s="193"/>
      <c r="AN452" s="193"/>
    </row>
    <row r="453" spans="1:40" ht="12" customHeight="1" x14ac:dyDescent="0.2">
      <c r="A453" s="185">
        <v>451</v>
      </c>
      <c r="B453" s="263" t="s">
        <v>2386</v>
      </c>
      <c r="C453" s="263" t="s">
        <v>1135</v>
      </c>
      <c r="D453" s="264" t="s">
        <v>1873</v>
      </c>
      <c r="E453" s="188">
        <f>MIN(H453:AN453)</f>
        <v>0.96815972222222213</v>
      </c>
      <c r="F453" s="189">
        <f>COUNTA(H453:AN453)</f>
        <v>1</v>
      </c>
      <c r="G453" s="189">
        <v>2017</v>
      </c>
      <c r="H453" s="251">
        <v>0.96815972222222213</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x14ac:dyDescent="0.2">
      <c r="A454" s="185">
        <v>452</v>
      </c>
      <c r="B454" s="186" t="s">
        <v>669</v>
      </c>
      <c r="C454" s="186" t="s">
        <v>719</v>
      </c>
      <c r="D454" s="187" t="s">
        <v>1873</v>
      </c>
      <c r="E454" s="188">
        <f>MIN(H454:AN454)</f>
        <v>0.96877314814814808</v>
      </c>
      <c r="F454" s="189">
        <f>COUNTA(H454:AN454)</f>
        <v>2</v>
      </c>
      <c r="G454" s="189">
        <v>2010</v>
      </c>
      <c r="H454" s="199"/>
      <c r="I454" s="189"/>
      <c r="J454" s="189"/>
      <c r="K454" s="189"/>
      <c r="L454" s="189"/>
      <c r="M454" s="189"/>
      <c r="N454" s="193"/>
      <c r="O454" s="193">
        <v>0.96877314814814808</v>
      </c>
      <c r="P454" s="185"/>
      <c r="Q454" s="185"/>
      <c r="R454" s="185"/>
      <c r="S454" s="185"/>
      <c r="T454" s="185"/>
      <c r="U454" s="185"/>
      <c r="V454" s="193">
        <v>1.1862731481481481</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x14ac:dyDescent="0.2">
      <c r="A455" s="185">
        <v>453</v>
      </c>
      <c r="B455" s="263" t="s">
        <v>2027</v>
      </c>
      <c r="C455" s="263" t="s">
        <v>798</v>
      </c>
      <c r="D455" s="264" t="s">
        <v>1873</v>
      </c>
      <c r="E455" s="188">
        <f>MIN(H455:AN455)</f>
        <v>0.96908564814814813</v>
      </c>
      <c r="F455" s="189">
        <f>COUNTA(H455:AN455)</f>
        <v>1</v>
      </c>
      <c r="G455" s="189">
        <v>2017</v>
      </c>
      <c r="H455" s="251">
        <v>0.96908564814814813</v>
      </c>
      <c r="I455" s="189"/>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x14ac:dyDescent="0.2">
      <c r="A456" s="185">
        <v>454</v>
      </c>
      <c r="B456" s="186" t="s">
        <v>768</v>
      </c>
      <c r="C456" s="186" t="s">
        <v>774</v>
      </c>
      <c r="D456" s="187" t="s">
        <v>1873</v>
      </c>
      <c r="E456" s="188">
        <f>MIN(H456:AN456)</f>
        <v>0.96944444444444444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0.96944444444444444</v>
      </c>
      <c r="AA456" s="185"/>
      <c r="AB456" s="185"/>
      <c r="AC456" s="185"/>
      <c r="AD456" s="185"/>
      <c r="AE456" s="185"/>
      <c r="AF456" s="185"/>
      <c r="AG456" s="185"/>
      <c r="AH456" s="185"/>
      <c r="AI456" s="185"/>
      <c r="AJ456" s="193"/>
      <c r="AK456" s="193"/>
      <c r="AL456" s="193"/>
      <c r="AM456" s="193"/>
      <c r="AN456" s="193"/>
    </row>
    <row r="457" spans="1:40" ht="12" customHeight="1" x14ac:dyDescent="0.2">
      <c r="A457" s="185">
        <v>455</v>
      </c>
      <c r="B457" s="186" t="s">
        <v>30</v>
      </c>
      <c r="C457" s="186" t="s">
        <v>666</v>
      </c>
      <c r="D457" s="187" t="s">
        <v>1874</v>
      </c>
      <c r="E457" s="188">
        <f>MIN(H457:AN457)</f>
        <v>0.96964120370370377</v>
      </c>
      <c r="F457" s="189">
        <f>COUNTA(H457:AN457)</f>
        <v>2</v>
      </c>
      <c r="G457" s="189">
        <v>2011</v>
      </c>
      <c r="H457" s="199"/>
      <c r="I457" s="189"/>
      <c r="J457" s="189"/>
      <c r="K457" s="189"/>
      <c r="L457" s="189"/>
      <c r="M457" s="189"/>
      <c r="N457" s="193">
        <v>0.96964120370370377</v>
      </c>
      <c r="O457" s="189"/>
      <c r="P457" s="185"/>
      <c r="Q457" s="185"/>
      <c r="R457" s="193">
        <v>1.0985995370370369</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x14ac:dyDescent="0.2">
      <c r="A458" s="185">
        <v>456</v>
      </c>
      <c r="B458" s="263" t="s">
        <v>1973</v>
      </c>
      <c r="C458" s="263" t="s">
        <v>729</v>
      </c>
      <c r="D458" s="266" t="s">
        <v>1874</v>
      </c>
      <c r="E458" s="188">
        <f>MIN(H458:AN458)</f>
        <v>0.96988425925925925</v>
      </c>
      <c r="F458" s="189">
        <f>COUNTA(H458:AN458)</f>
        <v>1</v>
      </c>
      <c r="G458" s="189">
        <v>2016</v>
      </c>
      <c r="H458" s="199"/>
      <c r="I458" s="206">
        <v>0.96988425925925925</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x14ac:dyDescent="0.2">
      <c r="A459" s="185">
        <v>457</v>
      </c>
      <c r="B459" s="267" t="s">
        <v>2172</v>
      </c>
      <c r="C459" s="267" t="s">
        <v>2173</v>
      </c>
      <c r="D459" s="187" t="s">
        <v>1873</v>
      </c>
      <c r="E459" s="188">
        <f>MIN(H459:AN459)</f>
        <v>0.97054398148148147</v>
      </c>
      <c r="F459" s="189">
        <f>COUNTA(H459:AN459)</f>
        <v>1</v>
      </c>
      <c r="G459" s="189">
        <v>2015</v>
      </c>
      <c r="H459" s="199"/>
      <c r="I459" s="189"/>
      <c r="J459" s="206">
        <v>0.97054398148148147</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x14ac:dyDescent="0.2">
      <c r="A460" s="185">
        <v>458</v>
      </c>
      <c r="B460" s="265" t="s">
        <v>2076</v>
      </c>
      <c r="C460" s="265" t="s">
        <v>2077</v>
      </c>
      <c r="D460" s="187" t="s">
        <v>1873</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x14ac:dyDescent="0.2">
      <c r="A461" s="185">
        <v>459</v>
      </c>
      <c r="B461" s="263" t="s">
        <v>1925</v>
      </c>
      <c r="C461" s="263" t="s">
        <v>529</v>
      </c>
      <c r="D461" s="264" t="s">
        <v>1873</v>
      </c>
      <c r="E461" s="188">
        <f>MIN(H461:AN461)</f>
        <v>0.97061342592592592</v>
      </c>
      <c r="F461" s="189">
        <f>COUNTA(H461:AN461)</f>
        <v>1</v>
      </c>
      <c r="G461" s="189">
        <v>2017</v>
      </c>
      <c r="H461" s="251">
        <v>0.97061342592592592</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x14ac:dyDescent="0.2">
      <c r="A462" s="185">
        <v>460</v>
      </c>
      <c r="B462" s="186" t="s">
        <v>582</v>
      </c>
      <c r="C462" s="186" t="s">
        <v>1822</v>
      </c>
      <c r="D462" s="187" t="s">
        <v>1873</v>
      </c>
      <c r="E462" s="188">
        <f>MIN(H462:AN462)</f>
        <v>0.97093750000000001</v>
      </c>
      <c r="F462" s="189">
        <f>COUNTA(H462:AN462)</f>
        <v>1</v>
      </c>
      <c r="G462" s="189">
        <v>2012</v>
      </c>
      <c r="H462" s="199"/>
      <c r="I462" s="189"/>
      <c r="J462" s="189"/>
      <c r="K462" s="189"/>
      <c r="L462" s="189"/>
      <c r="M462" s="200">
        <v>0.97093750000000001</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x14ac:dyDescent="0.2">
      <c r="A463" s="185">
        <v>461</v>
      </c>
      <c r="B463" s="186" t="s">
        <v>421</v>
      </c>
      <c r="C463" s="186" t="s">
        <v>1088</v>
      </c>
      <c r="D463" s="187" t="s">
        <v>1873</v>
      </c>
      <c r="E463" s="188">
        <f>MIN(H463:AN463)</f>
        <v>0.97119212962962964</v>
      </c>
      <c r="F463" s="189">
        <f>COUNTA(H463:AN463)</f>
        <v>1</v>
      </c>
      <c r="G463" s="189">
        <v>2011</v>
      </c>
      <c r="H463" s="199"/>
      <c r="I463" s="189"/>
      <c r="J463" s="189"/>
      <c r="K463" s="189"/>
      <c r="L463" s="189"/>
      <c r="M463" s="189"/>
      <c r="N463" s="193">
        <v>0.97119212962962964</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x14ac:dyDescent="0.2">
      <c r="A464" s="185">
        <v>462</v>
      </c>
      <c r="B464" s="186" t="s">
        <v>642</v>
      </c>
      <c r="C464" s="186" t="s">
        <v>641</v>
      </c>
      <c r="D464" s="187" t="s">
        <v>1874</v>
      </c>
      <c r="E464" s="188">
        <f>MIN(H464:AN464)</f>
        <v>0.97166666666666668</v>
      </c>
      <c r="F464" s="189">
        <f>COUNTA(H464:AN464)</f>
        <v>3</v>
      </c>
      <c r="G464" s="189">
        <v>2004</v>
      </c>
      <c r="H464" s="199"/>
      <c r="I464" s="206">
        <v>1.0785185185185184</v>
      </c>
      <c r="J464" s="189"/>
      <c r="K464" s="189"/>
      <c r="L464" s="189"/>
      <c r="M464" s="189"/>
      <c r="N464" s="193"/>
      <c r="O464" s="193">
        <v>0.99881944444444448</v>
      </c>
      <c r="P464" s="185"/>
      <c r="Q464" s="185"/>
      <c r="R464" s="185"/>
      <c r="S464" s="185"/>
      <c r="T464" s="185"/>
      <c r="U464" s="197">
        <v>0.97166666666666668</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x14ac:dyDescent="0.2">
      <c r="A465" s="185">
        <v>463</v>
      </c>
      <c r="B465" s="186" t="s">
        <v>584</v>
      </c>
      <c r="C465" s="186" t="s">
        <v>643</v>
      </c>
      <c r="D465" s="187" t="s">
        <v>1873</v>
      </c>
      <c r="E465" s="188">
        <f>MIN(H465:AN465)</f>
        <v>0.97172453703703709</v>
      </c>
      <c r="F465" s="189">
        <f>COUNTA(H465:AN465)</f>
        <v>1</v>
      </c>
      <c r="G465" s="189">
        <v>2004</v>
      </c>
      <c r="H465" s="199"/>
      <c r="I465" s="189"/>
      <c r="J465" s="189"/>
      <c r="K465" s="189"/>
      <c r="L465" s="189"/>
      <c r="M465" s="189"/>
      <c r="N465" s="193"/>
      <c r="O465" s="189"/>
      <c r="P465" s="185"/>
      <c r="Q465" s="185"/>
      <c r="R465" s="185"/>
      <c r="S465" s="185"/>
      <c r="T465" s="185"/>
      <c r="U465" s="197">
        <v>0.97172453703703709</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x14ac:dyDescent="0.2">
      <c r="A466" s="185">
        <v>464</v>
      </c>
      <c r="B466" s="212" t="s">
        <v>1936</v>
      </c>
      <c r="C466" s="212" t="s">
        <v>1940</v>
      </c>
      <c r="D466" s="255" t="s">
        <v>1873</v>
      </c>
      <c r="E466" s="188">
        <f>MIN(H466:AN466)</f>
        <v>0.97240740740740739</v>
      </c>
      <c r="F466" s="189">
        <f>COUNTA(H466:AN466)</f>
        <v>2</v>
      </c>
      <c r="G466" s="213">
        <v>2015</v>
      </c>
      <c r="H466" s="255"/>
      <c r="I466" s="213"/>
      <c r="J466" s="206">
        <v>0.97240740740740739</v>
      </c>
      <c r="K466" s="213"/>
      <c r="L466" s="202">
        <v>0.99584490740740739</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x14ac:dyDescent="0.2">
      <c r="A467" s="185">
        <v>465</v>
      </c>
      <c r="B467" s="186" t="s">
        <v>481</v>
      </c>
      <c r="C467" s="186" t="s">
        <v>475</v>
      </c>
      <c r="D467" s="187" t="s">
        <v>1873</v>
      </c>
      <c r="E467" s="188">
        <f>MIN(H467:AN467)</f>
        <v>0.97379629629629638</v>
      </c>
      <c r="F467" s="189">
        <f>COUNTA(H467:AN467)</f>
        <v>1</v>
      </c>
      <c r="G467" s="189">
        <v>2008</v>
      </c>
      <c r="H467" s="199"/>
      <c r="I467" s="189"/>
      <c r="J467" s="189"/>
      <c r="K467" s="189"/>
      <c r="L467" s="189"/>
      <c r="M467" s="189"/>
      <c r="N467" s="193"/>
      <c r="O467" s="189"/>
      <c r="P467" s="185"/>
      <c r="Q467" s="197">
        <v>0.97379629629629638</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x14ac:dyDescent="0.2">
      <c r="A468" s="185">
        <v>466</v>
      </c>
      <c r="B468" s="186" t="s">
        <v>19</v>
      </c>
      <c r="C468" s="186" t="s">
        <v>18</v>
      </c>
      <c r="D468" s="187" t="s">
        <v>1873</v>
      </c>
      <c r="E468" s="188">
        <f>MIN(H468:AN468)</f>
        <v>0.97429398148148139</v>
      </c>
      <c r="F468" s="189">
        <f>COUNTA(H468:AN468)</f>
        <v>1</v>
      </c>
      <c r="G468" s="189">
        <v>2007</v>
      </c>
      <c r="H468" s="199"/>
      <c r="I468" s="189"/>
      <c r="J468" s="189"/>
      <c r="K468" s="189"/>
      <c r="L468" s="189"/>
      <c r="M468" s="189"/>
      <c r="N468" s="193"/>
      <c r="O468" s="189"/>
      <c r="P468" s="185"/>
      <c r="Q468" s="185"/>
      <c r="R468" s="197">
        <v>0.97429398148148139</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x14ac:dyDescent="0.2">
      <c r="A469" s="185">
        <v>467</v>
      </c>
      <c r="B469" s="267" t="s">
        <v>2112</v>
      </c>
      <c r="C469" s="267" t="s">
        <v>565</v>
      </c>
      <c r="D469" s="187" t="s">
        <v>1873</v>
      </c>
      <c r="E469" s="188">
        <f>MIN(H469:AN469)</f>
        <v>0.97446759259259252</v>
      </c>
      <c r="F469" s="189">
        <f>COUNTA(H469:AN469)</f>
        <v>2</v>
      </c>
      <c r="G469" s="189">
        <v>2016</v>
      </c>
      <c r="H469" s="199"/>
      <c r="I469" s="206">
        <v>0.97446759259259252</v>
      </c>
      <c r="J469" s="206">
        <v>0.97765046296296287</v>
      </c>
      <c r="K469" s="189"/>
      <c r="L469" s="189"/>
      <c r="M469" s="189"/>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93"/>
      <c r="AK469" s="193"/>
      <c r="AL469" s="193"/>
      <c r="AM469" s="193"/>
      <c r="AN469" s="193"/>
    </row>
    <row r="470" spans="1:40" ht="12" customHeight="1" x14ac:dyDescent="0.2">
      <c r="A470" s="185">
        <v>468</v>
      </c>
      <c r="B470" s="186" t="s">
        <v>438</v>
      </c>
      <c r="C470" s="186" t="s">
        <v>1823</v>
      </c>
      <c r="D470" s="187" t="s">
        <v>1873</v>
      </c>
      <c r="E470" s="188">
        <f>MIN(H470:AN470)</f>
        <v>0.97461805555555558</v>
      </c>
      <c r="F470" s="189">
        <f>COUNTA(H470:AN470)</f>
        <v>1</v>
      </c>
      <c r="G470" s="189">
        <v>2012</v>
      </c>
      <c r="H470" s="199"/>
      <c r="I470" s="189"/>
      <c r="J470" s="189"/>
      <c r="K470" s="189"/>
      <c r="L470" s="189"/>
      <c r="M470" s="193">
        <v>0.97461805555555558</v>
      </c>
      <c r="N470" s="193"/>
      <c r="O470" s="189"/>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93"/>
      <c r="AL470" s="193"/>
      <c r="AM470" s="193"/>
      <c r="AN470" s="193"/>
    </row>
    <row r="471" spans="1:40" ht="12" customHeight="1" x14ac:dyDescent="0.2">
      <c r="A471" s="185">
        <v>469</v>
      </c>
      <c r="B471" s="186" t="s">
        <v>654</v>
      </c>
      <c r="C471" s="186" t="s">
        <v>465</v>
      </c>
      <c r="D471" s="187" t="s">
        <v>1873</v>
      </c>
      <c r="E471" s="188">
        <f>MIN(H471:AN471)</f>
        <v>0.97472222222222227</v>
      </c>
      <c r="F471" s="189">
        <f>COUNTA(H471:AN471)</f>
        <v>1</v>
      </c>
      <c r="G471" s="189">
        <v>2009</v>
      </c>
      <c r="H471" s="199"/>
      <c r="I471" s="189"/>
      <c r="J471" s="189"/>
      <c r="K471" s="189"/>
      <c r="L471" s="189"/>
      <c r="M471" s="189"/>
      <c r="N471" s="193"/>
      <c r="O471" s="189"/>
      <c r="P471" s="197">
        <v>0.97472222222222227</v>
      </c>
      <c r="Q471" s="185"/>
      <c r="R471" s="185"/>
      <c r="S471" s="185"/>
      <c r="T471" s="185"/>
      <c r="U471" s="185"/>
      <c r="V471" s="185"/>
      <c r="W471" s="185"/>
      <c r="X471" s="185"/>
      <c r="Y471" s="185"/>
      <c r="Z471" s="185"/>
      <c r="AA471" s="185"/>
      <c r="AB471" s="185"/>
      <c r="AC471" s="185"/>
      <c r="AD471" s="185"/>
      <c r="AE471" s="185"/>
      <c r="AF471" s="185"/>
      <c r="AG471" s="185"/>
      <c r="AH471" s="185"/>
      <c r="AI471" s="185"/>
      <c r="AJ471" s="193"/>
      <c r="AK471" s="193"/>
      <c r="AL471" s="193"/>
      <c r="AM471" s="193"/>
      <c r="AN471" s="193"/>
    </row>
    <row r="472" spans="1:40" ht="12" customHeight="1" x14ac:dyDescent="0.2">
      <c r="A472" s="185">
        <v>470</v>
      </c>
      <c r="B472" s="186" t="s">
        <v>407</v>
      </c>
      <c r="C472" s="186" t="s">
        <v>824</v>
      </c>
      <c r="D472" s="187" t="s">
        <v>1873</v>
      </c>
      <c r="E472" s="188">
        <f>MIN(H472:AN472)</f>
        <v>0.97499999999999998</v>
      </c>
      <c r="F472" s="189">
        <f>COUNTA(H472:AN472)</f>
        <v>1</v>
      </c>
      <c r="G472" s="189">
        <v>1992</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85"/>
      <c r="AD472" s="185"/>
      <c r="AE472" s="185"/>
      <c r="AF472" s="185"/>
      <c r="AG472" s="197">
        <v>0.97499999999999998</v>
      </c>
      <c r="AH472" s="185"/>
      <c r="AI472" s="185"/>
      <c r="AJ472" s="193"/>
      <c r="AK472" s="193"/>
      <c r="AL472" s="193"/>
      <c r="AM472" s="193"/>
      <c r="AN472" s="193"/>
    </row>
    <row r="473" spans="1:40" ht="12" customHeight="1" x14ac:dyDescent="0.2">
      <c r="A473" s="185">
        <v>471</v>
      </c>
      <c r="B473" s="186" t="s">
        <v>421</v>
      </c>
      <c r="C473" s="186" t="s">
        <v>717</v>
      </c>
      <c r="D473" s="187" t="s">
        <v>1873</v>
      </c>
      <c r="E473" s="188">
        <f>MIN(H473:AN473)</f>
        <v>0.97499999999999998</v>
      </c>
      <c r="F473" s="189">
        <f>COUNTA(H473:AN473)</f>
        <v>1</v>
      </c>
      <c r="G473" s="189">
        <v>1996</v>
      </c>
      <c r="H473" s="199"/>
      <c r="I473" s="189"/>
      <c r="J473" s="189"/>
      <c r="K473" s="189"/>
      <c r="L473" s="189"/>
      <c r="M473" s="189"/>
      <c r="N473" s="193"/>
      <c r="O473" s="189"/>
      <c r="P473" s="185"/>
      <c r="Q473" s="185"/>
      <c r="R473" s="185"/>
      <c r="S473" s="185"/>
      <c r="T473" s="185"/>
      <c r="U473" s="185"/>
      <c r="V473" s="185"/>
      <c r="W473" s="185"/>
      <c r="X473" s="185"/>
      <c r="Y473" s="185"/>
      <c r="Z473" s="185"/>
      <c r="AA473" s="185"/>
      <c r="AB473" s="185"/>
      <c r="AC473" s="197">
        <v>0.97499999999999998</v>
      </c>
      <c r="AD473" s="185"/>
      <c r="AE473" s="185"/>
      <c r="AF473" s="185"/>
      <c r="AG473" s="185"/>
      <c r="AH473" s="185"/>
      <c r="AI473" s="185"/>
      <c r="AJ473" s="193"/>
      <c r="AK473" s="193"/>
      <c r="AL473" s="193"/>
      <c r="AM473" s="193"/>
      <c r="AN473" s="193"/>
    </row>
    <row r="474" spans="1:40" ht="12" customHeight="1" x14ac:dyDescent="0.2">
      <c r="A474" s="185">
        <v>472</v>
      </c>
      <c r="B474" s="265" t="s">
        <v>2021</v>
      </c>
      <c r="C474" s="265" t="s">
        <v>1970</v>
      </c>
      <c r="D474" s="187" t="s">
        <v>1873</v>
      </c>
      <c r="E474" s="188">
        <f>MIN(H474:AN474)</f>
        <v>0.97504629629629624</v>
      </c>
      <c r="F474" s="189">
        <f>COUNTA(H474:AN474)</f>
        <v>2</v>
      </c>
      <c r="G474" s="189">
        <v>2014</v>
      </c>
      <c r="H474" s="199"/>
      <c r="I474" s="206">
        <v>1.0371527777777778</v>
      </c>
      <c r="J474" s="189"/>
      <c r="K474" s="193">
        <v>0.97504629629629624</v>
      </c>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x14ac:dyDescent="0.2">
      <c r="A475" s="185">
        <v>473</v>
      </c>
      <c r="B475" s="267" t="s">
        <v>1890</v>
      </c>
      <c r="C475" s="267" t="s">
        <v>2198</v>
      </c>
      <c r="D475" s="187" t="s">
        <v>1873</v>
      </c>
      <c r="E475" s="188">
        <f>MIN(H475:AN475)</f>
        <v>0.97525462962962972</v>
      </c>
      <c r="F475" s="189">
        <f>COUNTA(H475:AN475)</f>
        <v>2</v>
      </c>
      <c r="G475" s="189">
        <v>2017</v>
      </c>
      <c r="H475" s="251">
        <v>0.97525462962962972</v>
      </c>
      <c r="I475" s="189"/>
      <c r="J475" s="206">
        <v>1.1130671296296295</v>
      </c>
      <c r="K475" s="189"/>
      <c r="L475" s="189"/>
      <c r="M475" s="189"/>
      <c r="N475" s="193"/>
      <c r="O475" s="189"/>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x14ac:dyDescent="0.2">
      <c r="A476" s="185">
        <v>474</v>
      </c>
      <c r="B476" s="186" t="s">
        <v>568</v>
      </c>
      <c r="C476" s="186" t="s">
        <v>567</v>
      </c>
      <c r="D476" s="187" t="s">
        <v>1873</v>
      </c>
      <c r="E476" s="188">
        <f>MIN(H476:AN476)</f>
        <v>0.9757986111111111</v>
      </c>
      <c r="F476" s="189">
        <f>COUNTA(H476:AN476)</f>
        <v>5</v>
      </c>
      <c r="G476" s="189">
        <v>2014</v>
      </c>
      <c r="H476" s="199"/>
      <c r="I476" s="189"/>
      <c r="J476" s="189"/>
      <c r="K476" s="193">
        <v>0.9757986111111111</v>
      </c>
      <c r="L476" s="189"/>
      <c r="M476" s="200">
        <v>1.0967939814814816</v>
      </c>
      <c r="N476" s="193">
        <v>0.99068287037037039</v>
      </c>
      <c r="O476" s="189"/>
      <c r="P476" s="185"/>
      <c r="Q476" s="185"/>
      <c r="R476" s="185"/>
      <c r="S476" s="193">
        <v>1.2566666666666666</v>
      </c>
      <c r="T476" s="193" t="s">
        <v>879</v>
      </c>
      <c r="U476" s="185"/>
      <c r="V476" s="185"/>
      <c r="W476" s="185"/>
      <c r="X476" s="185"/>
      <c r="Y476" s="185"/>
      <c r="Z476" s="185"/>
      <c r="AA476" s="185"/>
      <c r="AB476" s="185"/>
      <c r="AC476" s="185"/>
      <c r="AD476" s="185"/>
      <c r="AE476" s="185"/>
      <c r="AF476" s="185"/>
      <c r="AG476" s="185"/>
      <c r="AH476" s="185"/>
      <c r="AI476" s="185"/>
      <c r="AJ476" s="193"/>
      <c r="AK476" s="193"/>
      <c r="AL476" s="193"/>
      <c r="AM476" s="193"/>
      <c r="AN476" s="193"/>
    </row>
    <row r="477" spans="1:40" ht="12" customHeight="1" x14ac:dyDescent="0.2">
      <c r="A477" s="185">
        <v>475</v>
      </c>
      <c r="B477" s="186" t="s">
        <v>784</v>
      </c>
      <c r="C477" s="186" t="s">
        <v>785</v>
      </c>
      <c r="D477" s="187" t="s">
        <v>1873</v>
      </c>
      <c r="E477" s="188">
        <f>MIN(H477:AN477)</f>
        <v>0.97581018518518514</v>
      </c>
      <c r="F477" s="189">
        <f>COUNTA(H477:AN477)</f>
        <v>1</v>
      </c>
      <c r="G477" s="189">
        <v>1997</v>
      </c>
      <c r="H477" s="199"/>
      <c r="I477" s="189"/>
      <c r="J477" s="189"/>
      <c r="K477" s="189"/>
      <c r="L477" s="189"/>
      <c r="M477" s="189"/>
      <c r="N477" s="193"/>
      <c r="O477" s="189"/>
      <c r="P477" s="185"/>
      <c r="Q477" s="185"/>
      <c r="R477" s="185"/>
      <c r="S477" s="185"/>
      <c r="T477" s="185"/>
      <c r="U477" s="185"/>
      <c r="V477" s="185"/>
      <c r="W477" s="185"/>
      <c r="X477" s="185"/>
      <c r="Y477" s="185"/>
      <c r="Z477" s="185"/>
      <c r="AA477" s="185"/>
      <c r="AB477" s="197">
        <v>0.97581018518518514</v>
      </c>
      <c r="AC477" s="185"/>
      <c r="AD477" s="185"/>
      <c r="AE477" s="185"/>
      <c r="AF477" s="185"/>
      <c r="AG477" s="185"/>
      <c r="AH477" s="185"/>
      <c r="AI477" s="185"/>
      <c r="AJ477" s="193"/>
      <c r="AK477" s="193"/>
      <c r="AL477" s="193"/>
      <c r="AM477" s="193"/>
      <c r="AN477" s="193"/>
    </row>
    <row r="478" spans="1:40" ht="12" customHeight="1" x14ac:dyDescent="0.2">
      <c r="A478" s="185">
        <v>476</v>
      </c>
      <c r="B478" s="186" t="s">
        <v>546</v>
      </c>
      <c r="C478" s="186" t="s">
        <v>549</v>
      </c>
      <c r="D478" s="187" t="s">
        <v>1873</v>
      </c>
      <c r="E478" s="188">
        <f>MIN(H478:AN478)</f>
        <v>0.97589120370370364</v>
      </c>
      <c r="F478" s="189">
        <f>COUNTA(H478:AN478)</f>
        <v>5</v>
      </c>
      <c r="G478" s="189">
        <v>2010</v>
      </c>
      <c r="H478" s="199"/>
      <c r="I478" s="189"/>
      <c r="J478" s="189"/>
      <c r="K478" s="189"/>
      <c r="L478" s="202">
        <v>0.99785879629629637</v>
      </c>
      <c r="M478" s="193">
        <v>1.0312152777777779</v>
      </c>
      <c r="N478" s="193"/>
      <c r="O478" s="193">
        <v>0.97589120370370364</v>
      </c>
      <c r="P478" s="197">
        <v>0.97978009259259258</v>
      </c>
      <c r="Q478" s="193">
        <v>1.0407870370370371</v>
      </c>
      <c r="R478" s="185"/>
      <c r="S478" s="185"/>
      <c r="T478" s="185"/>
      <c r="U478" s="185"/>
      <c r="V478" s="185"/>
      <c r="W478" s="185"/>
      <c r="X478" s="185"/>
      <c r="Y478" s="185"/>
      <c r="Z478" s="185"/>
      <c r="AA478" s="185"/>
      <c r="AB478" s="185"/>
      <c r="AC478" s="185"/>
      <c r="AD478" s="185"/>
      <c r="AE478" s="185"/>
      <c r="AF478" s="185"/>
      <c r="AG478" s="185"/>
      <c r="AH478" s="185"/>
      <c r="AI478" s="185"/>
      <c r="AJ478" s="185"/>
      <c r="AK478" s="193"/>
      <c r="AL478" s="193"/>
      <c r="AM478" s="193"/>
      <c r="AN478" s="193"/>
    </row>
    <row r="479" spans="1:40" ht="12" customHeight="1" x14ac:dyDescent="0.2">
      <c r="A479" s="185">
        <v>477</v>
      </c>
      <c r="B479" s="265" t="s">
        <v>1941</v>
      </c>
      <c r="C479" s="265" t="s">
        <v>963</v>
      </c>
      <c r="D479" s="187" t="s">
        <v>1873</v>
      </c>
      <c r="E479" s="188">
        <f>MIN(H479:AN479)</f>
        <v>0.9760416666666667</v>
      </c>
      <c r="F479" s="189">
        <f>COUNTA(H479:AN479)</f>
        <v>1</v>
      </c>
      <c r="G479" s="189">
        <v>2014</v>
      </c>
      <c r="H479" s="199"/>
      <c r="I479" s="189"/>
      <c r="J479" s="189"/>
      <c r="K479" s="193">
        <v>0.9760416666666667</v>
      </c>
      <c r="L479" s="189"/>
      <c r="M479" s="189"/>
      <c r="N479" s="193"/>
      <c r="O479" s="189"/>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x14ac:dyDescent="0.2">
      <c r="A480" s="185">
        <v>478</v>
      </c>
      <c r="B480" s="186" t="s">
        <v>554</v>
      </c>
      <c r="C480" s="186" t="s">
        <v>418</v>
      </c>
      <c r="D480" s="187" t="s">
        <v>1873</v>
      </c>
      <c r="E480" s="188">
        <f>MIN(H480:AN480)</f>
        <v>0.97608796296296296</v>
      </c>
      <c r="F480" s="189">
        <f>COUNTA(H480:AN480)</f>
        <v>1</v>
      </c>
      <c r="G480" s="189">
        <v>2005</v>
      </c>
      <c r="H480" s="199"/>
      <c r="I480" s="189"/>
      <c r="J480" s="189"/>
      <c r="K480" s="189"/>
      <c r="L480" s="189"/>
      <c r="M480" s="189"/>
      <c r="N480" s="193"/>
      <c r="O480" s="189"/>
      <c r="P480" s="185"/>
      <c r="Q480" s="185"/>
      <c r="R480" s="185"/>
      <c r="S480" s="185"/>
      <c r="T480" s="193">
        <v>0.97608796296296296</v>
      </c>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x14ac:dyDescent="0.2">
      <c r="A481" s="185">
        <v>479</v>
      </c>
      <c r="B481" s="186" t="s">
        <v>403</v>
      </c>
      <c r="C481" s="186" t="s">
        <v>761</v>
      </c>
      <c r="D481" s="187" t="s">
        <v>1873</v>
      </c>
      <c r="E481" s="188">
        <f>MIN(H481:AN481)</f>
        <v>0.97614583333333327</v>
      </c>
      <c r="F481" s="189">
        <f>COUNTA(H481:AN481)</f>
        <v>4</v>
      </c>
      <c r="G481" s="189">
        <v>2010</v>
      </c>
      <c r="H481" s="199"/>
      <c r="I481" s="189"/>
      <c r="J481" s="189"/>
      <c r="K481" s="189"/>
      <c r="L481" s="221">
        <v>1.189849537037037</v>
      </c>
      <c r="M481" s="189"/>
      <c r="N481" s="193">
        <v>1.0441550925925926</v>
      </c>
      <c r="O481" s="193">
        <v>0.97614583333333327</v>
      </c>
      <c r="P481" s="193">
        <v>1.097025462962963</v>
      </c>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x14ac:dyDescent="0.2">
      <c r="A482" s="185">
        <v>480</v>
      </c>
      <c r="B482" s="222" t="s">
        <v>546</v>
      </c>
      <c r="C482" s="222" t="s">
        <v>400</v>
      </c>
      <c r="D482" s="187" t="s">
        <v>1873</v>
      </c>
      <c r="E482" s="188">
        <f>MIN(H482:AN482)</f>
        <v>0.97638888888888886</v>
      </c>
      <c r="F482" s="189">
        <f>COUNTA(H482:AN482)</f>
        <v>3</v>
      </c>
      <c r="G482" s="189">
        <v>2010</v>
      </c>
      <c r="H482" s="199"/>
      <c r="I482" s="189"/>
      <c r="J482" s="189"/>
      <c r="K482" s="193">
        <v>1.0411111111111111</v>
      </c>
      <c r="L482" s="189"/>
      <c r="M482" s="189"/>
      <c r="N482" s="193">
        <v>1.1045138888888888</v>
      </c>
      <c r="O482" s="193">
        <v>0.97638888888888886</v>
      </c>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x14ac:dyDescent="0.2">
      <c r="A483" s="185">
        <v>481</v>
      </c>
      <c r="B483" s="186" t="s">
        <v>523</v>
      </c>
      <c r="C483" s="186" t="s">
        <v>522</v>
      </c>
      <c r="D483" s="187" t="s">
        <v>1874</v>
      </c>
      <c r="E483" s="188">
        <f>MIN(H483:AN483)</f>
        <v>0.97737268518518527</v>
      </c>
      <c r="F483" s="189">
        <f>COUNTA(H483:AN483)</f>
        <v>1</v>
      </c>
      <c r="G483" s="189">
        <v>2006</v>
      </c>
      <c r="H483" s="199"/>
      <c r="I483" s="189"/>
      <c r="J483" s="189"/>
      <c r="K483" s="189"/>
      <c r="L483" s="189"/>
      <c r="M483" s="189"/>
      <c r="N483" s="193"/>
      <c r="O483" s="189"/>
      <c r="P483" s="185"/>
      <c r="Q483" s="185"/>
      <c r="R483" s="185"/>
      <c r="S483" s="197">
        <v>0.97737268518518527</v>
      </c>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x14ac:dyDescent="0.2">
      <c r="A484" s="185">
        <v>482</v>
      </c>
      <c r="B484" s="186" t="s">
        <v>716</v>
      </c>
      <c r="C484" s="186" t="s">
        <v>80</v>
      </c>
      <c r="D484" s="187" t="s">
        <v>1873</v>
      </c>
      <c r="E484" s="188">
        <f>MIN(H484:AN484)</f>
        <v>0.97750000000000004</v>
      </c>
      <c r="F484" s="189">
        <f>COUNTA(H484:AN484)</f>
        <v>1</v>
      </c>
      <c r="G484" s="189">
        <v>2008</v>
      </c>
      <c r="H484" s="199"/>
      <c r="I484" s="189"/>
      <c r="J484" s="189"/>
      <c r="K484" s="189"/>
      <c r="L484" s="189"/>
      <c r="M484" s="189"/>
      <c r="N484" s="193"/>
      <c r="O484" s="189"/>
      <c r="P484" s="185"/>
      <c r="Q484" s="197">
        <v>0.97750000000000004</v>
      </c>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x14ac:dyDescent="0.2">
      <c r="A485" s="185">
        <v>483</v>
      </c>
      <c r="B485" s="263" t="s">
        <v>2117</v>
      </c>
      <c r="C485" s="263" t="s">
        <v>1990</v>
      </c>
      <c r="D485" s="266" t="s">
        <v>1873</v>
      </c>
      <c r="E485" s="188">
        <f>MIN(H485:AN485)</f>
        <v>0.97777777777777775</v>
      </c>
      <c r="F485" s="189">
        <f>COUNTA(H485:AN485)</f>
        <v>1</v>
      </c>
      <c r="G485" s="189">
        <v>2016</v>
      </c>
      <c r="H485" s="199"/>
      <c r="I485" s="206">
        <v>0.97777777777777775</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x14ac:dyDescent="0.2">
      <c r="A486" s="185">
        <v>484</v>
      </c>
      <c r="B486" s="263" t="s">
        <v>2294</v>
      </c>
      <c r="C486" s="263" t="s">
        <v>1815</v>
      </c>
      <c r="D486" s="266" t="s">
        <v>1873</v>
      </c>
      <c r="E486" s="188">
        <f>MIN(H486:AN486)</f>
        <v>0.9787499999999999</v>
      </c>
      <c r="F486" s="189">
        <f>COUNTA(H486:AN486)</f>
        <v>1</v>
      </c>
      <c r="G486" s="189">
        <v>2016</v>
      </c>
      <c r="H486" s="199"/>
      <c r="I486" s="206">
        <v>0.9787499999999999</v>
      </c>
      <c r="J486" s="189"/>
      <c r="K486" s="189"/>
      <c r="L486" s="189"/>
      <c r="M486" s="189"/>
      <c r="N486" s="193"/>
      <c r="O486" s="189"/>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93"/>
      <c r="AK486" s="193"/>
      <c r="AL486" s="193"/>
      <c r="AM486" s="193"/>
      <c r="AN486" s="193"/>
    </row>
    <row r="487" spans="1:40" ht="12" customHeight="1" x14ac:dyDescent="0.2">
      <c r="A487" s="185">
        <v>485</v>
      </c>
      <c r="B487" s="186" t="s">
        <v>754</v>
      </c>
      <c r="C487" s="186" t="s">
        <v>753</v>
      </c>
      <c r="D487" s="187" t="s">
        <v>1873</v>
      </c>
      <c r="E487" s="188">
        <f>MIN(H487:AN487)</f>
        <v>0.97888888888888881</v>
      </c>
      <c r="F487" s="189">
        <f>COUNTA(H487:AN487)</f>
        <v>1</v>
      </c>
      <c r="G487" s="189">
        <v>2000</v>
      </c>
      <c r="H487" s="199"/>
      <c r="I487" s="189"/>
      <c r="J487" s="189"/>
      <c r="K487" s="189"/>
      <c r="L487" s="189"/>
      <c r="M487" s="189"/>
      <c r="N487" s="193"/>
      <c r="O487" s="189"/>
      <c r="P487" s="185"/>
      <c r="Q487" s="185"/>
      <c r="R487" s="185"/>
      <c r="S487" s="185"/>
      <c r="T487" s="185"/>
      <c r="U487" s="185"/>
      <c r="V487" s="185"/>
      <c r="W487" s="185"/>
      <c r="X487" s="185"/>
      <c r="Y487" s="197">
        <v>0.97888888888888881</v>
      </c>
      <c r="Z487" s="185"/>
      <c r="AA487" s="185"/>
      <c r="AB487" s="185"/>
      <c r="AC487" s="185"/>
      <c r="AD487" s="185"/>
      <c r="AE487" s="185"/>
      <c r="AF487" s="185"/>
      <c r="AG487" s="185"/>
      <c r="AH487" s="185"/>
      <c r="AI487" s="185"/>
      <c r="AJ487" s="193"/>
      <c r="AK487" s="193"/>
      <c r="AL487" s="193"/>
      <c r="AM487" s="193"/>
      <c r="AN487" s="193"/>
    </row>
    <row r="488" spans="1:40" ht="12" customHeight="1" x14ac:dyDescent="0.2">
      <c r="A488" s="185">
        <v>486</v>
      </c>
      <c r="B488" s="212" t="s">
        <v>1930</v>
      </c>
      <c r="C488" s="212" t="s">
        <v>1931</v>
      </c>
      <c r="D488" s="255" t="s">
        <v>1873</v>
      </c>
      <c r="E488" s="188">
        <f>MIN(H488:AN488)</f>
        <v>0.97945601851851849</v>
      </c>
      <c r="F488" s="189">
        <f>COUNTA(H488:AN488)</f>
        <v>1</v>
      </c>
      <c r="G488" s="213">
        <v>2013</v>
      </c>
      <c r="H488" s="255"/>
      <c r="I488" s="213"/>
      <c r="J488" s="213"/>
      <c r="K488" s="213"/>
      <c r="L488" s="202">
        <v>0.97945601851851849</v>
      </c>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x14ac:dyDescent="0.2">
      <c r="A489" s="185">
        <v>487</v>
      </c>
      <c r="B489" s="267" t="s">
        <v>1890</v>
      </c>
      <c r="C489" s="267" t="s">
        <v>511</v>
      </c>
      <c r="D489" s="187" t="s">
        <v>1873</v>
      </c>
      <c r="E489" s="188">
        <f>MIN(H489:AN489)</f>
        <v>0.97990740740740734</v>
      </c>
      <c r="F489" s="189">
        <f>COUNTA(H489:AN489)</f>
        <v>2</v>
      </c>
      <c r="G489" s="189">
        <v>2016</v>
      </c>
      <c r="H489" s="199"/>
      <c r="I489" s="206">
        <v>0.97990740740740734</v>
      </c>
      <c r="J489" s="206">
        <v>1.0621990740740741</v>
      </c>
      <c r="K489" s="189"/>
      <c r="L489" s="189"/>
      <c r="M489" s="189"/>
      <c r="N489" s="193"/>
      <c r="O489" s="189"/>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x14ac:dyDescent="0.2">
      <c r="A490" s="185">
        <v>488</v>
      </c>
      <c r="B490" s="186" t="s">
        <v>417</v>
      </c>
      <c r="C490" s="186" t="s">
        <v>644</v>
      </c>
      <c r="D490" s="187" t="s">
        <v>1873</v>
      </c>
      <c r="E490" s="188">
        <f>MIN(H490:AN490)</f>
        <v>0.98009259259259263</v>
      </c>
      <c r="F490" s="189">
        <f>COUNTA(H490:AN490)</f>
        <v>1</v>
      </c>
      <c r="G490" s="189">
        <v>2004</v>
      </c>
      <c r="H490" s="199"/>
      <c r="I490" s="189"/>
      <c r="J490" s="189"/>
      <c r="K490" s="189"/>
      <c r="L490" s="189"/>
      <c r="M490" s="189"/>
      <c r="N490" s="193"/>
      <c r="O490" s="189"/>
      <c r="P490" s="185"/>
      <c r="Q490" s="185"/>
      <c r="R490" s="185"/>
      <c r="S490" s="185"/>
      <c r="T490" s="185"/>
      <c r="U490" s="197">
        <v>0.98009259259259263</v>
      </c>
      <c r="V490" s="185"/>
      <c r="W490" s="185"/>
      <c r="X490" s="185"/>
      <c r="Y490" s="185"/>
      <c r="Z490" s="185"/>
      <c r="AA490" s="185"/>
      <c r="AB490" s="185"/>
      <c r="AC490" s="185"/>
      <c r="AD490" s="185"/>
      <c r="AE490" s="185"/>
      <c r="AF490" s="185"/>
      <c r="AG490" s="185"/>
      <c r="AH490" s="185"/>
      <c r="AI490" s="185"/>
      <c r="AJ490" s="193"/>
      <c r="AK490" s="193"/>
      <c r="AL490" s="193"/>
      <c r="AM490" s="193"/>
      <c r="AN490" s="193"/>
    </row>
    <row r="491" spans="1:40" ht="12" customHeight="1" x14ac:dyDescent="0.2">
      <c r="A491" s="185">
        <v>489</v>
      </c>
      <c r="B491" s="186" t="s">
        <v>779</v>
      </c>
      <c r="C491" s="186" t="s">
        <v>757</v>
      </c>
      <c r="D491" s="187" t="s">
        <v>1873</v>
      </c>
      <c r="E491" s="188">
        <f>MIN(H491:AN491)</f>
        <v>0.98020833333333324</v>
      </c>
      <c r="F491" s="189">
        <f>COUNTA(H491:AN491)</f>
        <v>4</v>
      </c>
      <c r="G491" s="189">
        <v>1995</v>
      </c>
      <c r="H491" s="199"/>
      <c r="I491" s="189"/>
      <c r="J491" s="189"/>
      <c r="K491" s="189"/>
      <c r="L491" s="189"/>
      <c r="M491" s="189"/>
      <c r="N491" s="193"/>
      <c r="O491" s="189"/>
      <c r="P491" s="185"/>
      <c r="Q491" s="185"/>
      <c r="R491" s="185"/>
      <c r="S491" s="185"/>
      <c r="T491" s="185"/>
      <c r="U491" s="185"/>
      <c r="V491" s="185"/>
      <c r="W491" s="185"/>
      <c r="X491" s="185"/>
      <c r="Y491" s="193">
        <v>1.0551041666666667</v>
      </c>
      <c r="Z491" s="185"/>
      <c r="AA491" s="193">
        <v>1.0991087962962964</v>
      </c>
      <c r="AB491" s="185"/>
      <c r="AC491" s="185"/>
      <c r="AD491" s="197">
        <v>0.98020833333333324</v>
      </c>
      <c r="AE491" s="185" t="s">
        <v>1803</v>
      </c>
      <c r="AF491" s="185"/>
      <c r="AG491" s="185"/>
      <c r="AH491" s="185"/>
      <c r="AI491" s="185"/>
      <c r="AJ491" s="193"/>
      <c r="AK491" s="193"/>
      <c r="AL491" s="193"/>
      <c r="AM491" s="193"/>
      <c r="AN491" s="193"/>
    </row>
    <row r="492" spans="1:40" ht="12" customHeight="1" x14ac:dyDescent="0.2">
      <c r="A492" s="185">
        <v>490</v>
      </c>
      <c r="B492" s="186" t="s">
        <v>424</v>
      </c>
      <c r="C492" s="186" t="s">
        <v>362</v>
      </c>
      <c r="D492" s="187" t="s">
        <v>1873</v>
      </c>
      <c r="E492" s="188">
        <f>MIN(H492:AN492)</f>
        <v>0.98020833333333324</v>
      </c>
      <c r="F492" s="189">
        <f>COUNTA(H492:AN492)</f>
        <v>12</v>
      </c>
      <c r="G492" s="189">
        <v>1995</v>
      </c>
      <c r="H492" s="199"/>
      <c r="I492" s="189"/>
      <c r="J492" s="189"/>
      <c r="K492" s="189"/>
      <c r="L492" s="189"/>
      <c r="M492" s="189"/>
      <c r="N492" s="193"/>
      <c r="O492" s="189"/>
      <c r="P492" s="185"/>
      <c r="Q492" s="193">
        <v>1.4091435185185184</v>
      </c>
      <c r="R492" s="185"/>
      <c r="S492" s="185"/>
      <c r="T492" s="185"/>
      <c r="U492" s="185"/>
      <c r="V492" s="185"/>
      <c r="W492" s="193">
        <v>1.2856597222222221</v>
      </c>
      <c r="X492" s="185"/>
      <c r="Y492" s="193">
        <v>1.0552083333333333</v>
      </c>
      <c r="Z492" s="193" t="s">
        <v>879</v>
      </c>
      <c r="AA492" s="193">
        <v>1.2793981481481482</v>
      </c>
      <c r="AB492" s="193">
        <v>1.2701388888888889</v>
      </c>
      <c r="AC492" s="193">
        <v>1.1361111111111111</v>
      </c>
      <c r="AD492" s="197">
        <v>0.98020833333333324</v>
      </c>
      <c r="AE492" s="185" t="s">
        <v>1803</v>
      </c>
      <c r="AF492" s="193">
        <v>1.148611111111111</v>
      </c>
      <c r="AG492" s="193">
        <v>1.2138888888888888</v>
      </c>
      <c r="AH492" s="193">
        <v>1.2310532407407406</v>
      </c>
      <c r="AI492" s="193"/>
      <c r="AJ492" s="193"/>
      <c r="AK492" s="193"/>
      <c r="AL492" s="193"/>
      <c r="AM492" s="193"/>
      <c r="AN492" s="193"/>
    </row>
    <row r="493" spans="1:40" ht="12" customHeight="1" x14ac:dyDescent="0.2">
      <c r="A493" s="185">
        <v>491</v>
      </c>
      <c r="B493" s="263" t="s">
        <v>2387</v>
      </c>
      <c r="C493" s="263" t="s">
        <v>2388</v>
      </c>
      <c r="D493" s="264" t="s">
        <v>1874</v>
      </c>
      <c r="E493" s="188">
        <f>MIN(H493:AN493)</f>
        <v>0.98030092592592588</v>
      </c>
      <c r="F493" s="189">
        <f>COUNTA(H493:AN493)</f>
        <v>1</v>
      </c>
      <c r="G493" s="189">
        <v>2017</v>
      </c>
      <c r="H493" s="251">
        <v>0.98030092592592588</v>
      </c>
      <c r="I493" s="189"/>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x14ac:dyDescent="0.2">
      <c r="A494" s="185">
        <v>492</v>
      </c>
      <c r="B494" s="263" t="s">
        <v>2295</v>
      </c>
      <c r="C494" s="263" t="s">
        <v>537</v>
      </c>
      <c r="D494" s="266" t="s">
        <v>1873</v>
      </c>
      <c r="E494" s="188">
        <f>MIN(H494:AN494)</f>
        <v>0.98055555555555562</v>
      </c>
      <c r="F494" s="189">
        <f>COUNTA(H494:AN494)</f>
        <v>1</v>
      </c>
      <c r="G494" s="189">
        <v>2016</v>
      </c>
      <c r="H494" s="199"/>
      <c r="I494" s="206">
        <v>0.98055555555555562</v>
      </c>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x14ac:dyDescent="0.2">
      <c r="A495" s="185">
        <v>493</v>
      </c>
      <c r="B495" s="263" t="s">
        <v>1884</v>
      </c>
      <c r="C495" s="263" t="s">
        <v>2389</v>
      </c>
      <c r="D495" s="264" t="s">
        <v>1873</v>
      </c>
      <c r="E495" s="188">
        <f>MIN(H495:AN495)</f>
        <v>0.98123842592592592</v>
      </c>
      <c r="F495" s="189">
        <f>COUNTA(H495:AN495)</f>
        <v>1</v>
      </c>
      <c r="G495" s="189">
        <v>2017</v>
      </c>
      <c r="H495" s="251">
        <v>0.98123842592592592</v>
      </c>
      <c r="I495" s="189"/>
      <c r="J495" s="189"/>
      <c r="K495" s="189"/>
      <c r="L495" s="189"/>
      <c r="M495" s="189"/>
      <c r="N495" s="193"/>
      <c r="O495" s="189"/>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x14ac:dyDescent="0.2">
      <c r="A496" s="185">
        <v>494</v>
      </c>
      <c r="B496" s="186" t="s">
        <v>559</v>
      </c>
      <c r="C496" s="186" t="s">
        <v>81</v>
      </c>
      <c r="D496" s="187" t="s">
        <v>1873</v>
      </c>
      <c r="E496" s="188">
        <f>MIN(H496:AN496)</f>
        <v>0.98215277777777776</v>
      </c>
      <c r="F496" s="189">
        <f>COUNTA(H496:AN496)</f>
        <v>1</v>
      </c>
      <c r="G496" s="189">
        <v>2008</v>
      </c>
      <c r="H496" s="254"/>
      <c r="I496" s="189"/>
      <c r="J496" s="189"/>
      <c r="K496" s="189"/>
      <c r="L496" s="189"/>
      <c r="M496" s="189"/>
      <c r="N496" s="193"/>
      <c r="O496" s="189"/>
      <c r="P496" s="185"/>
      <c r="Q496" s="197">
        <v>0.98215277777777776</v>
      </c>
      <c r="R496" s="185"/>
      <c r="S496" s="185"/>
      <c r="T496" s="185"/>
      <c r="U496" s="185"/>
      <c r="V496" s="185"/>
      <c r="W496" s="185"/>
      <c r="X496" s="185"/>
      <c r="Y496" s="185"/>
      <c r="Z496" s="185"/>
      <c r="AA496" s="185"/>
      <c r="AB496" s="185"/>
      <c r="AC496" s="185"/>
      <c r="AD496" s="185"/>
      <c r="AE496" s="185"/>
      <c r="AF496" s="185"/>
      <c r="AG496" s="185"/>
      <c r="AH496" s="185"/>
      <c r="AI496" s="185"/>
      <c r="AJ496" s="193"/>
      <c r="AK496" s="193"/>
      <c r="AL496" s="193"/>
      <c r="AM496" s="193"/>
      <c r="AN496" s="193"/>
    </row>
    <row r="497" spans="1:40" ht="12" customHeight="1" x14ac:dyDescent="0.2">
      <c r="A497" s="185">
        <v>495</v>
      </c>
      <c r="B497" s="186" t="s">
        <v>416</v>
      </c>
      <c r="C497" s="186" t="s">
        <v>362</v>
      </c>
      <c r="D497" s="187" t="s">
        <v>1873</v>
      </c>
      <c r="E497" s="188">
        <f>MIN(H497:AN497)</f>
        <v>0.98218749999999999</v>
      </c>
      <c r="F497" s="189">
        <f>COUNTA(H497:AN497)</f>
        <v>3</v>
      </c>
      <c r="G497" s="189">
        <v>2009</v>
      </c>
      <c r="H497" s="199"/>
      <c r="I497" s="189"/>
      <c r="J497" s="189"/>
      <c r="K497" s="189"/>
      <c r="L497" s="189"/>
      <c r="M497" s="193">
        <v>1.1280208333333335</v>
      </c>
      <c r="N497" s="193"/>
      <c r="O497" s="189"/>
      <c r="P497" s="197">
        <v>0.98218749999999999</v>
      </c>
      <c r="Q497" s="193">
        <v>1.1200231481481482</v>
      </c>
      <c r="R497" s="185"/>
      <c r="S497" s="185"/>
      <c r="T497" s="185"/>
      <c r="U497" s="185"/>
      <c r="V497" s="185"/>
      <c r="W497" s="185"/>
      <c r="X497" s="185"/>
      <c r="Y497" s="185"/>
      <c r="Z497" s="185"/>
      <c r="AA497" s="185"/>
      <c r="AB497" s="185"/>
      <c r="AC497" s="185"/>
      <c r="AD497" s="185"/>
      <c r="AE497" s="185"/>
      <c r="AF497" s="185"/>
      <c r="AG497" s="185"/>
      <c r="AH497" s="185"/>
      <c r="AI497" s="185"/>
      <c r="AJ497" s="185"/>
      <c r="AK497" s="193"/>
      <c r="AL497" s="193"/>
      <c r="AM497" s="193"/>
      <c r="AN497" s="193"/>
    </row>
    <row r="498" spans="1:40" ht="12" customHeight="1" x14ac:dyDescent="0.2">
      <c r="A498" s="185">
        <v>496</v>
      </c>
      <c r="B498" s="186" t="s">
        <v>451</v>
      </c>
      <c r="C498" s="186" t="s">
        <v>452</v>
      </c>
      <c r="D498" s="187" t="s">
        <v>1873</v>
      </c>
      <c r="E498" s="188">
        <f>MIN(H498:AN498)</f>
        <v>0.9824652777777777</v>
      </c>
      <c r="F498" s="189">
        <f>COUNTA(H498:AN498)</f>
        <v>1</v>
      </c>
      <c r="G498" s="189">
        <v>2002</v>
      </c>
      <c r="H498" s="199"/>
      <c r="I498" s="189"/>
      <c r="J498" s="189"/>
      <c r="K498" s="189"/>
      <c r="L498" s="189"/>
      <c r="M498" s="189"/>
      <c r="N498" s="193"/>
      <c r="O498" s="189"/>
      <c r="P498" s="185"/>
      <c r="Q498" s="185"/>
      <c r="R498" s="185"/>
      <c r="S498" s="185"/>
      <c r="T498" s="185"/>
      <c r="U498" s="185"/>
      <c r="V498" s="185"/>
      <c r="W498" s="197">
        <v>0.9824652777777777</v>
      </c>
      <c r="X498" s="185"/>
      <c r="Y498" s="185"/>
      <c r="Z498" s="185"/>
      <c r="AA498" s="185"/>
      <c r="AB498" s="185"/>
      <c r="AC498" s="185"/>
      <c r="AD498" s="185"/>
      <c r="AE498" s="185"/>
      <c r="AF498" s="185"/>
      <c r="AG498" s="185"/>
      <c r="AH498" s="185"/>
      <c r="AI498" s="185"/>
      <c r="AJ498" s="193"/>
      <c r="AK498" s="193"/>
      <c r="AL498" s="193"/>
      <c r="AM498" s="193"/>
      <c r="AN498" s="193"/>
    </row>
    <row r="499" spans="1:40" ht="12" customHeight="1" x14ac:dyDescent="0.2">
      <c r="A499" s="185">
        <v>497</v>
      </c>
      <c r="B499" s="186" t="s">
        <v>552</v>
      </c>
      <c r="C499" s="186" t="s">
        <v>575</v>
      </c>
      <c r="D499" s="187" t="s">
        <v>1873</v>
      </c>
      <c r="E499" s="188">
        <f>MIN(H499:AN499)</f>
        <v>0.98259259259259257</v>
      </c>
      <c r="F499" s="189">
        <f>COUNTA(H499:AN499)</f>
        <v>3</v>
      </c>
      <c r="G499" s="189">
        <v>2009</v>
      </c>
      <c r="H499" s="199"/>
      <c r="I499" s="189"/>
      <c r="J499" s="189"/>
      <c r="K499" s="189"/>
      <c r="L499" s="189"/>
      <c r="M499" s="189"/>
      <c r="N499" s="193"/>
      <c r="O499" s="189"/>
      <c r="P499" s="197">
        <v>0.98259259259259257</v>
      </c>
      <c r="Q499" s="185"/>
      <c r="R499" s="193">
        <v>1.0378125</v>
      </c>
      <c r="S499" s="194">
        <v>1.3564930555555554</v>
      </c>
      <c r="T499" s="185"/>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x14ac:dyDescent="0.2">
      <c r="A500" s="185">
        <v>498</v>
      </c>
      <c r="B500" s="186" t="s">
        <v>603</v>
      </c>
      <c r="C500" s="186" t="s">
        <v>602</v>
      </c>
      <c r="D500" s="187" t="s">
        <v>1873</v>
      </c>
      <c r="E500" s="188">
        <f>MIN(H500:AN500)</f>
        <v>0.98281249999999998</v>
      </c>
      <c r="F500" s="189">
        <f>COUNTA(H500:AN500)</f>
        <v>2</v>
      </c>
      <c r="G500" s="189">
        <v>2005</v>
      </c>
      <c r="H500" s="199"/>
      <c r="I500" s="189"/>
      <c r="J500" s="189"/>
      <c r="K500" s="189"/>
      <c r="L500" s="221">
        <v>1.0939004629629629</v>
      </c>
      <c r="M500" s="189"/>
      <c r="N500" s="193"/>
      <c r="O500" s="189"/>
      <c r="P500" s="185"/>
      <c r="Q500" s="185"/>
      <c r="R500" s="185"/>
      <c r="S500" s="185"/>
      <c r="T500" s="193">
        <v>0.98281249999999998</v>
      </c>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x14ac:dyDescent="0.2">
      <c r="A501" s="185">
        <v>499</v>
      </c>
      <c r="B501" s="267" t="s">
        <v>1875</v>
      </c>
      <c r="C501" s="267" t="s">
        <v>357</v>
      </c>
      <c r="D501" s="187" t="s">
        <v>1873</v>
      </c>
      <c r="E501" s="188">
        <f>MIN(H501:AN501)</f>
        <v>0.98297453703703708</v>
      </c>
      <c r="F501" s="189">
        <f>COUNTA(H501:AN501)</f>
        <v>2</v>
      </c>
      <c r="G501" s="189">
        <v>2015</v>
      </c>
      <c r="H501" s="199"/>
      <c r="I501" s="206">
        <v>0.98297453703703708</v>
      </c>
      <c r="J501" s="206">
        <v>1.1420138888888889</v>
      </c>
      <c r="K501" s="189"/>
      <c r="L501" s="189"/>
      <c r="M501" s="189"/>
      <c r="N501" s="193"/>
      <c r="O501" s="189"/>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x14ac:dyDescent="0.2">
      <c r="A502" s="185">
        <v>500</v>
      </c>
      <c r="B502" s="186" t="s">
        <v>548</v>
      </c>
      <c r="C502" s="186" t="s">
        <v>545</v>
      </c>
      <c r="D502" s="187" t="s">
        <v>1873</v>
      </c>
      <c r="E502" s="188">
        <f>MIN(H502:AN502)</f>
        <v>0.9830092592592593</v>
      </c>
      <c r="F502" s="189">
        <f>COUNTA(H502:AN502)</f>
        <v>5</v>
      </c>
      <c r="G502" s="189">
        <v>2009</v>
      </c>
      <c r="H502" s="199"/>
      <c r="I502" s="189"/>
      <c r="J502" s="189"/>
      <c r="K502" s="189"/>
      <c r="L502" s="221">
        <v>1.1548495370370371</v>
      </c>
      <c r="M502" s="189"/>
      <c r="N502" s="193"/>
      <c r="O502" s="189"/>
      <c r="P502" s="197">
        <v>0.9830092592592593</v>
      </c>
      <c r="Q502" s="185"/>
      <c r="R502" s="185"/>
      <c r="S502" s="193">
        <v>1.1011226851851852</v>
      </c>
      <c r="T502" s="193">
        <v>1.0829282407407408</v>
      </c>
      <c r="U502" s="193">
        <v>1.2645833333333334</v>
      </c>
      <c r="V502" s="185"/>
      <c r="W502" s="185"/>
      <c r="X502" s="185"/>
      <c r="Y502" s="185"/>
      <c r="Z502" s="185"/>
      <c r="AA502" s="185"/>
      <c r="AB502" s="185"/>
      <c r="AC502" s="185"/>
      <c r="AD502" s="185"/>
      <c r="AE502" s="185"/>
      <c r="AF502" s="185"/>
      <c r="AG502" s="185"/>
      <c r="AH502" s="185"/>
      <c r="AI502" s="185"/>
      <c r="AJ502" s="193"/>
      <c r="AK502" s="193"/>
      <c r="AL502" s="193"/>
      <c r="AM502" s="193"/>
      <c r="AN502" s="193"/>
    </row>
    <row r="503" spans="1:40" ht="12" customHeight="1" x14ac:dyDescent="0.2">
      <c r="A503" s="185">
        <v>501</v>
      </c>
      <c r="B503" s="186" t="s">
        <v>428</v>
      </c>
      <c r="C503" s="186" t="s">
        <v>82</v>
      </c>
      <c r="D503" s="187" t="s">
        <v>1873</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x14ac:dyDescent="0.2">
      <c r="A504" s="185">
        <v>502</v>
      </c>
      <c r="B504" s="186" t="s">
        <v>424</v>
      </c>
      <c r="C504" s="186" t="s">
        <v>524</v>
      </c>
      <c r="D504" s="187" t="s">
        <v>1873</v>
      </c>
      <c r="E504" s="188">
        <f>MIN(H504:AN504)</f>
        <v>0.9833101851851852</v>
      </c>
      <c r="F504" s="189">
        <f>COUNTA(H504:AN504)</f>
        <v>4</v>
      </c>
      <c r="G504" s="189">
        <v>2009</v>
      </c>
      <c r="H504" s="199"/>
      <c r="I504" s="189"/>
      <c r="J504" s="189"/>
      <c r="K504" s="189"/>
      <c r="L504" s="189"/>
      <c r="M504" s="193">
        <v>1.1150231481481481</v>
      </c>
      <c r="N504" s="193"/>
      <c r="O504" s="189"/>
      <c r="P504" s="197">
        <v>0.9833101851851852</v>
      </c>
      <c r="Q504" s="185"/>
      <c r="R504" s="193">
        <v>1.0463194444444446</v>
      </c>
      <c r="S504" s="197">
        <v>0.99149305555555556</v>
      </c>
      <c r="T504" s="185"/>
      <c r="U504" s="185"/>
      <c r="V504" s="185"/>
      <c r="W504" s="185"/>
      <c r="X504" s="185"/>
      <c r="Y504" s="185"/>
      <c r="Z504" s="185"/>
      <c r="AA504" s="185"/>
      <c r="AB504" s="185"/>
      <c r="AC504" s="185"/>
      <c r="AD504" s="185"/>
      <c r="AE504" s="185"/>
      <c r="AF504" s="185"/>
      <c r="AG504" s="185"/>
      <c r="AH504" s="185"/>
      <c r="AI504" s="185"/>
      <c r="AJ504" s="185"/>
      <c r="AK504" s="193"/>
      <c r="AL504" s="193"/>
      <c r="AM504" s="193"/>
      <c r="AN504" s="193"/>
    </row>
    <row r="505" spans="1:40" ht="12" customHeight="1" x14ac:dyDescent="0.2">
      <c r="A505" s="185">
        <v>503</v>
      </c>
      <c r="B505" s="212" t="s">
        <v>1921</v>
      </c>
      <c r="C505" s="212" t="s">
        <v>1933</v>
      </c>
      <c r="D505" s="255" t="s">
        <v>1873</v>
      </c>
      <c r="E505" s="188">
        <f>MIN(H505:AN505)</f>
        <v>0.98351851851851846</v>
      </c>
      <c r="F505" s="189">
        <f>COUNTA(H505:AN505)</f>
        <v>1</v>
      </c>
      <c r="G505" s="213">
        <v>2013</v>
      </c>
      <c r="H505" s="255"/>
      <c r="I505" s="213"/>
      <c r="J505" s="213"/>
      <c r="K505" s="213"/>
      <c r="L505" s="202">
        <v>0.98351851851851846</v>
      </c>
      <c r="M505" s="189"/>
      <c r="N505" s="193"/>
      <c r="O505" s="189"/>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x14ac:dyDescent="0.2">
      <c r="A506" s="185">
        <v>504</v>
      </c>
      <c r="B506" s="186" t="s">
        <v>424</v>
      </c>
      <c r="C506" s="186" t="s">
        <v>132</v>
      </c>
      <c r="D506" s="187" t="s">
        <v>1873</v>
      </c>
      <c r="E506" s="188">
        <f>MIN(H506:AN506)</f>
        <v>0.98383101851851851</v>
      </c>
      <c r="F506" s="189">
        <f>COUNTA(H506:AN506)</f>
        <v>3</v>
      </c>
      <c r="G506" s="189">
        <v>2013</v>
      </c>
      <c r="H506" s="199"/>
      <c r="I506" s="189"/>
      <c r="J506" s="189"/>
      <c r="K506" s="189"/>
      <c r="L506" s="202">
        <v>0.98383101851851851</v>
      </c>
      <c r="M506" s="189"/>
      <c r="N506" s="193"/>
      <c r="O506" s="193">
        <v>0.98745370370370367</v>
      </c>
      <c r="P506" s="193">
        <v>1.2197337962962964</v>
      </c>
      <c r="Q506" s="185"/>
      <c r="R506" s="185"/>
      <c r="S506" s="185"/>
      <c r="T506" s="185"/>
      <c r="U506" s="185"/>
      <c r="V506" s="185"/>
      <c r="W506" s="185"/>
      <c r="X506" s="185"/>
      <c r="Y506" s="185"/>
      <c r="Z506" s="185"/>
      <c r="AA506" s="185"/>
      <c r="AB506" s="185"/>
      <c r="AC506" s="185"/>
      <c r="AD506" s="185"/>
      <c r="AE506" s="185"/>
      <c r="AF506" s="185"/>
      <c r="AG506" s="185"/>
      <c r="AH506" s="185"/>
      <c r="AI506" s="185"/>
      <c r="AJ506" s="193"/>
      <c r="AK506" s="193"/>
      <c r="AL506" s="193"/>
      <c r="AM506" s="193"/>
      <c r="AN506" s="193"/>
    </row>
    <row r="507" spans="1:40" ht="12" customHeight="1" x14ac:dyDescent="0.2">
      <c r="A507" s="185">
        <v>505</v>
      </c>
      <c r="B507" s="186" t="s">
        <v>510</v>
      </c>
      <c r="C507" s="186" t="s">
        <v>1824</v>
      </c>
      <c r="D507" s="187" t="s">
        <v>1873</v>
      </c>
      <c r="E507" s="188">
        <f>MIN(H507:AN507)</f>
        <v>0.98408564814814825</v>
      </c>
      <c r="F507" s="189">
        <f>COUNTA(H507:AN507)</f>
        <v>1</v>
      </c>
      <c r="G507" s="189">
        <v>2012</v>
      </c>
      <c r="H507" s="199"/>
      <c r="I507" s="189"/>
      <c r="J507" s="189"/>
      <c r="K507" s="189"/>
      <c r="L507" s="189"/>
      <c r="M507" s="193">
        <v>0.98408564814814825</v>
      </c>
      <c r="N507" s="193"/>
      <c r="O507" s="189"/>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93"/>
      <c r="AL507" s="193"/>
      <c r="AM507" s="193"/>
      <c r="AN507" s="193"/>
    </row>
    <row r="508" spans="1:40" ht="12" customHeight="1" x14ac:dyDescent="0.2">
      <c r="A508" s="185">
        <v>506</v>
      </c>
      <c r="B508" s="186" t="s">
        <v>606</v>
      </c>
      <c r="C508" s="186" t="s">
        <v>605</v>
      </c>
      <c r="D508" s="187" t="s">
        <v>1873</v>
      </c>
      <c r="E508" s="188">
        <f>MIN(H508:AN508)</f>
        <v>0.98446759259259264</v>
      </c>
      <c r="F508" s="189">
        <f>COUNTA(H508:AN508)</f>
        <v>1</v>
      </c>
      <c r="G508" s="189">
        <v>2005</v>
      </c>
      <c r="H508" s="199"/>
      <c r="I508" s="189"/>
      <c r="J508" s="189"/>
      <c r="K508" s="189"/>
      <c r="L508" s="189"/>
      <c r="M508" s="189"/>
      <c r="N508" s="193"/>
      <c r="O508" s="189"/>
      <c r="P508" s="185"/>
      <c r="Q508" s="185"/>
      <c r="R508" s="185"/>
      <c r="S508" s="185"/>
      <c r="T508" s="193">
        <v>0.98446759259259264</v>
      </c>
      <c r="U508" s="185"/>
      <c r="V508" s="185"/>
      <c r="W508" s="185"/>
      <c r="X508" s="185"/>
      <c r="Y508" s="185"/>
      <c r="Z508" s="185"/>
      <c r="AA508" s="185"/>
      <c r="AB508" s="185"/>
      <c r="AC508" s="185"/>
      <c r="AD508" s="185"/>
      <c r="AE508" s="185"/>
      <c r="AF508" s="185"/>
      <c r="AG508" s="185"/>
      <c r="AH508" s="185"/>
      <c r="AI508" s="185"/>
      <c r="AJ508" s="193"/>
      <c r="AK508" s="193"/>
      <c r="AL508" s="193"/>
      <c r="AM508" s="193"/>
      <c r="AN508" s="193"/>
    </row>
    <row r="509" spans="1:40" ht="12" customHeight="1" x14ac:dyDescent="0.2">
      <c r="A509" s="185">
        <v>507</v>
      </c>
      <c r="B509" s="212" t="s">
        <v>903</v>
      </c>
      <c r="C509" s="212" t="s">
        <v>911</v>
      </c>
      <c r="D509" s="187" t="s">
        <v>1873</v>
      </c>
      <c r="E509" s="188">
        <f>MIN(H509:AN509)</f>
        <v>0.98454861111111114</v>
      </c>
      <c r="F509" s="189">
        <f>COUNTA(H509:AN509)</f>
        <v>1</v>
      </c>
      <c r="G509" s="189">
        <v>1989</v>
      </c>
      <c r="H509" s="199"/>
      <c r="I509" s="189"/>
      <c r="J509" s="189"/>
      <c r="K509" s="189"/>
      <c r="L509" s="189"/>
      <c r="M509" s="189"/>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93">
        <v>0.98454861111111114</v>
      </c>
      <c r="AK509" s="193"/>
      <c r="AL509" s="193"/>
      <c r="AM509" s="193"/>
      <c r="AN509" s="193"/>
    </row>
    <row r="510" spans="1:40" ht="12" customHeight="1" x14ac:dyDescent="0.2">
      <c r="A510" s="185">
        <v>508</v>
      </c>
      <c r="B510" s="186" t="s">
        <v>687</v>
      </c>
      <c r="C510" s="186" t="s">
        <v>1837</v>
      </c>
      <c r="D510" s="187" t="s">
        <v>1873</v>
      </c>
      <c r="E510" s="188">
        <f>MIN(H510:AN510)</f>
        <v>0.98587962962962961</v>
      </c>
      <c r="F510" s="189">
        <f>COUNTA(H510:AN510)</f>
        <v>2</v>
      </c>
      <c r="G510" s="189">
        <v>2013</v>
      </c>
      <c r="H510" s="199"/>
      <c r="I510" s="189"/>
      <c r="J510" s="189"/>
      <c r="K510" s="189"/>
      <c r="L510" s="202">
        <v>0.98587962962962961</v>
      </c>
      <c r="M510" s="193">
        <v>1.187511574074074</v>
      </c>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93"/>
      <c r="AL510" s="193"/>
      <c r="AM510" s="193"/>
      <c r="AN510" s="193"/>
    </row>
    <row r="511" spans="1:40" ht="12" customHeight="1" x14ac:dyDescent="0.2">
      <c r="A511" s="185">
        <v>509</v>
      </c>
      <c r="B511" s="212" t="s">
        <v>1967</v>
      </c>
      <c r="C511" s="212" t="s">
        <v>1968</v>
      </c>
      <c r="D511" s="255" t="s">
        <v>1874</v>
      </c>
      <c r="E511" s="188">
        <f>MIN(H511:AN511)</f>
        <v>0.98604166666666659</v>
      </c>
      <c r="F511" s="189">
        <f>COUNTA(H511:AN511)</f>
        <v>2</v>
      </c>
      <c r="G511" s="213">
        <v>2014</v>
      </c>
      <c r="H511" s="255"/>
      <c r="I511" s="213"/>
      <c r="J511" s="213"/>
      <c r="K511" s="193">
        <v>0.98604166666666659</v>
      </c>
      <c r="L511" s="221">
        <v>1.136099537037037</v>
      </c>
      <c r="M511" s="189"/>
      <c r="N511" s="193"/>
      <c r="O511" s="189"/>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x14ac:dyDescent="0.2">
      <c r="A512" s="185">
        <v>510</v>
      </c>
      <c r="B512" s="186" t="s">
        <v>97</v>
      </c>
      <c r="C512" s="186" t="s">
        <v>729</v>
      </c>
      <c r="D512" s="187" t="s">
        <v>1873</v>
      </c>
      <c r="E512" s="188">
        <f>MIN(H512:AN512)</f>
        <v>0.98667824074074073</v>
      </c>
      <c r="F512" s="189">
        <f>COUNTA(H512:AN512)</f>
        <v>1</v>
      </c>
      <c r="G512" s="189">
        <v>2009</v>
      </c>
      <c r="H512" s="199"/>
      <c r="I512" s="189"/>
      <c r="J512" s="189"/>
      <c r="K512" s="189"/>
      <c r="L512" s="189"/>
      <c r="M512" s="189"/>
      <c r="N512" s="193"/>
      <c r="O512" s="189"/>
      <c r="P512" s="197">
        <v>0.98667824074074073</v>
      </c>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x14ac:dyDescent="0.2">
      <c r="A513" s="185">
        <v>511</v>
      </c>
      <c r="B513" s="263" t="s">
        <v>1905</v>
      </c>
      <c r="C513" s="263" t="s">
        <v>715</v>
      </c>
      <c r="D513" s="266" t="s">
        <v>1873</v>
      </c>
      <c r="E513" s="188">
        <f>MIN(H513:AN513)</f>
        <v>0.98675925925925922</v>
      </c>
      <c r="F513" s="189">
        <f>COUNTA(H513:AN513)</f>
        <v>1</v>
      </c>
      <c r="G513" s="189">
        <v>2016</v>
      </c>
      <c r="H513" s="199"/>
      <c r="I513" s="206">
        <v>0.98675925925925922</v>
      </c>
      <c r="J513" s="189"/>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x14ac:dyDescent="0.2">
      <c r="A514" s="185">
        <v>512</v>
      </c>
      <c r="B514" s="267" t="s">
        <v>2059</v>
      </c>
      <c r="C514" s="267" t="s">
        <v>2175</v>
      </c>
      <c r="D514" s="187" t="s">
        <v>1874</v>
      </c>
      <c r="E514" s="188">
        <f>MIN(H514:AN514)</f>
        <v>0.98697916666666663</v>
      </c>
      <c r="F514" s="189">
        <f>COUNTA(H514:AN514)</f>
        <v>1</v>
      </c>
      <c r="G514" s="189">
        <v>2015</v>
      </c>
      <c r="H514" s="199"/>
      <c r="I514" s="189"/>
      <c r="J514" s="206">
        <v>0.98697916666666663</v>
      </c>
      <c r="K514" s="189"/>
      <c r="L514" s="189"/>
      <c r="M514" s="189"/>
      <c r="N514" s="193"/>
      <c r="O514" s="189"/>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x14ac:dyDescent="0.2">
      <c r="A515" s="185">
        <v>513</v>
      </c>
      <c r="B515" s="263" t="s">
        <v>1919</v>
      </c>
      <c r="C515" s="263" t="s">
        <v>477</v>
      </c>
      <c r="D515" s="266" t="s">
        <v>1874</v>
      </c>
      <c r="E515" s="188">
        <f>MIN(H515:AN515)</f>
        <v>0.98747685185185186</v>
      </c>
      <c r="F515" s="189">
        <f>COUNTA(H515:AN515)</f>
        <v>1</v>
      </c>
      <c r="G515" s="189">
        <v>2016</v>
      </c>
      <c r="H515" s="199"/>
      <c r="I515" s="206">
        <v>0.98747685185185186</v>
      </c>
      <c r="J515" s="189"/>
      <c r="K515" s="189"/>
      <c r="L515" s="189"/>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x14ac:dyDescent="0.2">
      <c r="A516" s="185">
        <v>514</v>
      </c>
      <c r="B516" s="186" t="s">
        <v>115</v>
      </c>
      <c r="C516" s="186" t="s">
        <v>114</v>
      </c>
      <c r="D516" s="187" t="s">
        <v>1873</v>
      </c>
      <c r="E516" s="188">
        <f>MIN(H516:AN516)</f>
        <v>0.98748842592592589</v>
      </c>
      <c r="F516" s="189">
        <f>COUNTA(H516:AN516)</f>
        <v>1</v>
      </c>
      <c r="G516" s="189">
        <v>2009</v>
      </c>
      <c r="H516" s="199"/>
      <c r="I516" s="189"/>
      <c r="J516" s="189"/>
      <c r="K516" s="189"/>
      <c r="L516" s="189"/>
      <c r="M516" s="189"/>
      <c r="N516" s="193"/>
      <c r="O516" s="189"/>
      <c r="P516" s="197">
        <v>0.98748842592592589</v>
      </c>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x14ac:dyDescent="0.2">
      <c r="A517" s="185">
        <v>515</v>
      </c>
      <c r="B517" s="212" t="s">
        <v>1943</v>
      </c>
      <c r="C517" s="212" t="s">
        <v>1944</v>
      </c>
      <c r="D517" s="255" t="s">
        <v>1873</v>
      </c>
      <c r="E517" s="188">
        <f>MIN(H517:AN517)</f>
        <v>0.98753472222222216</v>
      </c>
      <c r="F517" s="189">
        <f>COUNTA(H517:AN517)</f>
        <v>3</v>
      </c>
      <c r="G517" s="213">
        <v>2015</v>
      </c>
      <c r="H517" s="255"/>
      <c r="I517" s="213"/>
      <c r="J517" s="206">
        <v>0.98753472222222216</v>
      </c>
      <c r="K517" s="193">
        <v>1.0064814814814815</v>
      </c>
      <c r="L517" s="221">
        <v>1.0171875000000001</v>
      </c>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x14ac:dyDescent="0.2">
      <c r="A518" s="185">
        <v>516</v>
      </c>
      <c r="B518" s="263" t="s">
        <v>1882</v>
      </c>
      <c r="C518" s="263" t="s">
        <v>369</v>
      </c>
      <c r="D518" s="264" t="s">
        <v>1873</v>
      </c>
      <c r="E518" s="188">
        <f>MIN(H518:AN518)</f>
        <v>0.98785879629629625</v>
      </c>
      <c r="F518" s="189">
        <f>COUNTA(H518:AN518)</f>
        <v>1</v>
      </c>
      <c r="G518" s="189">
        <v>2017</v>
      </c>
      <c r="H518" s="251">
        <v>0.98785879629629625</v>
      </c>
      <c r="I518" s="189"/>
      <c r="J518" s="189"/>
      <c r="K518" s="189"/>
      <c r="L518" s="189"/>
      <c r="M518" s="189"/>
      <c r="N518" s="193"/>
      <c r="O518" s="189"/>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93"/>
      <c r="AK518" s="193"/>
      <c r="AL518" s="193"/>
      <c r="AM518" s="193"/>
      <c r="AN518" s="193"/>
    </row>
    <row r="519" spans="1:40" ht="12" customHeight="1" x14ac:dyDescent="0.2">
      <c r="A519" s="185">
        <v>517</v>
      </c>
      <c r="B519" s="267" t="s">
        <v>2207</v>
      </c>
      <c r="C519" s="267" t="s">
        <v>2208</v>
      </c>
      <c r="D519" s="187" t="s">
        <v>1873</v>
      </c>
      <c r="E519" s="188">
        <f>MIN(H519:AN519)</f>
        <v>0.98806712962962961</v>
      </c>
      <c r="F519" s="189">
        <f>COUNTA(H519:AN519)</f>
        <v>2</v>
      </c>
      <c r="G519" s="189">
        <v>2017</v>
      </c>
      <c r="H519" s="251">
        <v>0.98806712962962961</v>
      </c>
      <c r="I519" s="189"/>
      <c r="J519" s="206">
        <v>1.1416666666666666</v>
      </c>
      <c r="K519" s="189"/>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x14ac:dyDescent="0.2">
      <c r="A520" s="185">
        <v>518</v>
      </c>
      <c r="B520" s="186" t="s">
        <v>714</v>
      </c>
      <c r="C520" s="186" t="s">
        <v>715</v>
      </c>
      <c r="D520" s="187" t="s">
        <v>1873</v>
      </c>
      <c r="E520" s="188">
        <f>MIN(H520:AN520)</f>
        <v>0.98810185185185195</v>
      </c>
      <c r="F520" s="189">
        <f>COUNTA(H520:AN520)</f>
        <v>3</v>
      </c>
      <c r="G520" s="189">
        <v>2001</v>
      </c>
      <c r="H520" s="199"/>
      <c r="I520" s="189"/>
      <c r="J520" s="189"/>
      <c r="K520" s="189"/>
      <c r="L520" s="189"/>
      <c r="M520" s="189"/>
      <c r="N520" s="193"/>
      <c r="O520" s="189"/>
      <c r="P520" s="185"/>
      <c r="Q520" s="185"/>
      <c r="R520" s="185"/>
      <c r="S520" s="185"/>
      <c r="T520" s="185"/>
      <c r="U520" s="185"/>
      <c r="V520" s="193">
        <v>1.0796412037037038</v>
      </c>
      <c r="W520" s="185"/>
      <c r="X520" s="197">
        <v>0.98810185185185195</v>
      </c>
      <c r="Y520" s="185"/>
      <c r="Z520" s="185"/>
      <c r="AA520" s="193">
        <v>1.1295138888888889</v>
      </c>
      <c r="AB520" s="185"/>
      <c r="AC520" s="185"/>
      <c r="AD520" s="185"/>
      <c r="AE520" s="185"/>
      <c r="AF520" s="185"/>
      <c r="AG520" s="185"/>
      <c r="AH520" s="185"/>
      <c r="AI520" s="185"/>
      <c r="AJ520" s="193"/>
      <c r="AK520" s="193"/>
      <c r="AL520" s="193"/>
      <c r="AM520" s="193"/>
      <c r="AN520" s="193"/>
    </row>
    <row r="521" spans="1:40" ht="12" customHeight="1" x14ac:dyDescent="0.2">
      <c r="A521" s="185">
        <v>519</v>
      </c>
      <c r="B521" s="265" t="s">
        <v>2080</v>
      </c>
      <c r="C521" s="265" t="s">
        <v>2081</v>
      </c>
      <c r="D521" s="187" t="s">
        <v>1873</v>
      </c>
      <c r="E521" s="188">
        <f>MIN(H521:AN521)</f>
        <v>0.98848379629629635</v>
      </c>
      <c r="F521" s="189">
        <f>COUNTA(H521:AN521)</f>
        <v>1</v>
      </c>
      <c r="G521" s="189">
        <v>2014</v>
      </c>
      <c r="H521" s="199"/>
      <c r="I521" s="189"/>
      <c r="J521" s="189"/>
      <c r="K521" s="193">
        <v>0.98848379629629635</v>
      </c>
      <c r="L521" s="189"/>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x14ac:dyDescent="0.2">
      <c r="A522" s="185">
        <v>520</v>
      </c>
      <c r="B522" s="186" t="s">
        <v>927</v>
      </c>
      <c r="C522" s="186" t="s">
        <v>1117</v>
      </c>
      <c r="D522" s="187" t="s">
        <v>1874</v>
      </c>
      <c r="E522" s="188">
        <f>MIN(H522:AN522)</f>
        <v>0.98855324074074069</v>
      </c>
      <c r="F522" s="189">
        <f>COUNTA(H522:AN522)</f>
        <v>2</v>
      </c>
      <c r="G522" s="189">
        <v>2014</v>
      </c>
      <c r="H522" s="254"/>
      <c r="I522" s="189"/>
      <c r="J522" s="189"/>
      <c r="K522" s="193">
        <v>0.98855324074074069</v>
      </c>
      <c r="L522" s="189"/>
      <c r="M522" s="189"/>
      <c r="N522" s="193">
        <v>1.250173611111111</v>
      </c>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x14ac:dyDescent="0.2">
      <c r="A523" s="185">
        <v>521</v>
      </c>
      <c r="B523" s="212" t="s">
        <v>1934</v>
      </c>
      <c r="C523" s="212" t="s">
        <v>1937</v>
      </c>
      <c r="D523" s="255" t="s">
        <v>1873</v>
      </c>
      <c r="E523" s="188">
        <f>MIN(H523:AN523)</f>
        <v>0.98893518518518519</v>
      </c>
      <c r="F523" s="189">
        <f>COUNTA(H523:AN523)</f>
        <v>1</v>
      </c>
      <c r="G523" s="213">
        <v>2013</v>
      </c>
      <c r="H523" s="255"/>
      <c r="I523" s="213"/>
      <c r="J523" s="213"/>
      <c r="K523" s="213"/>
      <c r="L523" s="202">
        <v>0.98893518518518519</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x14ac:dyDescent="0.2">
      <c r="A524" s="185">
        <v>522</v>
      </c>
      <c r="B524" s="263" t="s">
        <v>1875</v>
      </c>
      <c r="C524" s="263" t="s">
        <v>757</v>
      </c>
      <c r="D524" s="264" t="s">
        <v>1873</v>
      </c>
      <c r="E524" s="188">
        <f>MIN(H524:AN524)</f>
        <v>0.98949074074074073</v>
      </c>
      <c r="F524" s="189">
        <f>COUNTA(H524:AN524)</f>
        <v>1</v>
      </c>
      <c r="G524" s="189">
        <v>2017</v>
      </c>
      <c r="H524" s="251">
        <v>0.98949074074074073</v>
      </c>
      <c r="I524" s="189"/>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x14ac:dyDescent="0.2">
      <c r="A525" s="185">
        <v>523</v>
      </c>
      <c r="B525" s="212" t="s">
        <v>1921</v>
      </c>
      <c r="C525" s="212" t="s">
        <v>449</v>
      </c>
      <c r="D525" s="255" t="s">
        <v>1873</v>
      </c>
      <c r="E525" s="188">
        <f>MIN(H525:AN525)</f>
        <v>0.98952546296296295</v>
      </c>
      <c r="F525" s="189">
        <f>COUNTA(H525:AN525)</f>
        <v>1</v>
      </c>
      <c r="G525" s="213">
        <v>2013</v>
      </c>
      <c r="H525" s="255"/>
      <c r="I525" s="213"/>
      <c r="J525" s="213"/>
      <c r="K525" s="213"/>
      <c r="L525" s="202">
        <v>0.98952546296296295</v>
      </c>
      <c r="M525" s="189"/>
      <c r="N525" s="193"/>
      <c r="O525" s="189"/>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x14ac:dyDescent="0.2">
      <c r="A526" s="185">
        <v>524</v>
      </c>
      <c r="B526" s="263" t="s">
        <v>2298</v>
      </c>
      <c r="C526" s="263" t="s">
        <v>2299</v>
      </c>
      <c r="D526" s="266" t="s">
        <v>1873</v>
      </c>
      <c r="E526" s="188">
        <f>MIN(H526:AN526)</f>
        <v>0.98960648148148145</v>
      </c>
      <c r="F526" s="189">
        <f>COUNTA(H526:AN526)</f>
        <v>1</v>
      </c>
      <c r="G526" s="189">
        <v>2016</v>
      </c>
      <c r="H526" s="199"/>
      <c r="I526" s="206">
        <v>0.98960648148148145</v>
      </c>
      <c r="J526" s="189"/>
      <c r="K526" s="189"/>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x14ac:dyDescent="0.2">
      <c r="A527" s="185">
        <v>525</v>
      </c>
      <c r="B527" s="186" t="s">
        <v>646</v>
      </c>
      <c r="C527" s="186" t="s">
        <v>645</v>
      </c>
      <c r="D527" s="187" t="s">
        <v>1873</v>
      </c>
      <c r="E527" s="188">
        <f>MIN(H527:AN527)</f>
        <v>0.98979166666666663</v>
      </c>
      <c r="F527" s="189">
        <f>COUNTA(H527:AN527)</f>
        <v>1</v>
      </c>
      <c r="G527" s="189">
        <v>2004</v>
      </c>
      <c r="H527" s="199"/>
      <c r="I527" s="189"/>
      <c r="J527" s="189"/>
      <c r="K527" s="189"/>
      <c r="L527" s="189"/>
      <c r="M527" s="189"/>
      <c r="N527" s="193"/>
      <c r="O527" s="189"/>
      <c r="P527" s="185"/>
      <c r="Q527" s="185"/>
      <c r="R527" s="185"/>
      <c r="S527" s="185"/>
      <c r="T527" s="185"/>
      <c r="U527" s="197">
        <v>0.98979166666666663</v>
      </c>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x14ac:dyDescent="0.2">
      <c r="A528" s="185">
        <v>526</v>
      </c>
      <c r="B528" s="265" t="s">
        <v>1879</v>
      </c>
      <c r="C528" s="265" t="s">
        <v>2099</v>
      </c>
      <c r="D528" s="187" t="s">
        <v>1873</v>
      </c>
      <c r="E528" s="188">
        <f>MIN(H528:AN528)</f>
        <v>0.98990740740740746</v>
      </c>
      <c r="F528" s="189">
        <f>COUNTA(H528:AN528)</f>
        <v>2</v>
      </c>
      <c r="G528" s="189">
        <v>2014</v>
      </c>
      <c r="H528" s="251">
        <v>0.98990740740740746</v>
      </c>
      <c r="I528" s="189"/>
      <c r="J528" s="189"/>
      <c r="K528" s="193">
        <v>1.1051504629629629</v>
      </c>
      <c r="L528" s="189"/>
      <c r="M528" s="189"/>
      <c r="N528" s="193"/>
      <c r="O528" s="189"/>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x14ac:dyDescent="0.2">
      <c r="A529" s="185">
        <v>527</v>
      </c>
      <c r="B529" s="267" t="s">
        <v>2176</v>
      </c>
      <c r="C529" s="267" t="s">
        <v>2177</v>
      </c>
      <c r="D529" s="187" t="s">
        <v>1873</v>
      </c>
      <c r="E529" s="188">
        <f>MIN(H529:AN529)</f>
        <v>0.98991898148148139</v>
      </c>
      <c r="F529" s="189">
        <f>COUNTA(H529:AN529)</f>
        <v>2</v>
      </c>
      <c r="G529" s="189">
        <v>2015</v>
      </c>
      <c r="H529" s="199"/>
      <c r="I529" s="206">
        <v>1.0115393518518518</v>
      </c>
      <c r="J529" s="206">
        <v>0.98991898148148139</v>
      </c>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x14ac:dyDescent="0.2">
      <c r="A530" s="185">
        <v>528</v>
      </c>
      <c r="B530" s="186" t="s">
        <v>656</v>
      </c>
      <c r="C530" s="186" t="s">
        <v>752</v>
      </c>
      <c r="D530" s="187" t="s">
        <v>1873</v>
      </c>
      <c r="E530" s="188">
        <f>MIN(H530:AN530)</f>
        <v>0.99002314814814818</v>
      </c>
      <c r="F530" s="189">
        <f>COUNTA(H530:AN530)</f>
        <v>2</v>
      </c>
      <c r="G530" s="189">
        <v>2009</v>
      </c>
      <c r="H530" s="199"/>
      <c r="I530" s="189"/>
      <c r="J530" s="189"/>
      <c r="K530" s="189"/>
      <c r="L530" s="189"/>
      <c r="M530" s="189"/>
      <c r="N530" s="193"/>
      <c r="O530" s="193">
        <v>0.99182870370370368</v>
      </c>
      <c r="P530" s="197">
        <v>0.99002314814814818</v>
      </c>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x14ac:dyDescent="0.2">
      <c r="A531" s="185">
        <v>529</v>
      </c>
      <c r="B531" s="263" t="s">
        <v>2300</v>
      </c>
      <c r="C531" s="263" t="s">
        <v>2301</v>
      </c>
      <c r="D531" s="266" t="s">
        <v>1873</v>
      </c>
      <c r="E531" s="188">
        <f>MIN(H531:AN531)</f>
        <v>0.99004629629629637</v>
      </c>
      <c r="F531" s="189">
        <f>COUNTA(H531:AN531)</f>
        <v>1</v>
      </c>
      <c r="G531" s="189">
        <v>2016</v>
      </c>
      <c r="H531" s="199"/>
      <c r="I531" s="206">
        <v>0.99004629629629637</v>
      </c>
      <c r="J531" s="189"/>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x14ac:dyDescent="0.2">
      <c r="A532" s="185">
        <v>530</v>
      </c>
      <c r="B532" s="267" t="s">
        <v>2179</v>
      </c>
      <c r="C532" s="267" t="s">
        <v>715</v>
      </c>
      <c r="D532" s="187" t="s">
        <v>1873</v>
      </c>
      <c r="E532" s="188">
        <f>MIN(H532:AN532)</f>
        <v>0.99015046296296294</v>
      </c>
      <c r="F532" s="189">
        <f>COUNTA(H532:AN532)</f>
        <v>1</v>
      </c>
      <c r="G532" s="189">
        <v>2015</v>
      </c>
      <c r="H532" s="199"/>
      <c r="I532" s="189"/>
      <c r="J532" s="206">
        <v>0.99015046296296294</v>
      </c>
      <c r="K532" s="189"/>
      <c r="L532" s="189"/>
      <c r="M532" s="189"/>
      <c r="N532" s="193"/>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x14ac:dyDescent="0.2">
      <c r="A533" s="185">
        <v>531</v>
      </c>
      <c r="B533" s="267" t="s">
        <v>1905</v>
      </c>
      <c r="C533" s="267" t="s">
        <v>2180</v>
      </c>
      <c r="D533" s="187" t="s">
        <v>1873</v>
      </c>
      <c r="E533" s="188">
        <f>MIN(H533:AN533)</f>
        <v>0.99021990740740751</v>
      </c>
      <c r="F533" s="189">
        <f>COUNTA(H533:AN533)</f>
        <v>1</v>
      </c>
      <c r="G533" s="189">
        <v>2015</v>
      </c>
      <c r="H533" s="199"/>
      <c r="I533" s="189"/>
      <c r="J533" s="206">
        <v>0.99021990740740751</v>
      </c>
      <c r="K533" s="189"/>
      <c r="L533" s="189"/>
      <c r="M533" s="189"/>
      <c r="N533" s="193"/>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x14ac:dyDescent="0.2">
      <c r="A534" s="185">
        <v>532</v>
      </c>
      <c r="B534" s="186" t="s">
        <v>481</v>
      </c>
      <c r="C534" s="186" t="s">
        <v>51</v>
      </c>
      <c r="D534" s="187" t="s">
        <v>1873</v>
      </c>
      <c r="E534" s="188">
        <f>MIN(H534:AN534)</f>
        <v>0.990300925925926</v>
      </c>
      <c r="F534" s="189">
        <f>COUNTA(H534:AN534)</f>
        <v>1</v>
      </c>
      <c r="G534" s="189">
        <v>2011</v>
      </c>
      <c r="H534" s="199"/>
      <c r="I534" s="189"/>
      <c r="J534" s="189"/>
      <c r="K534" s="189"/>
      <c r="L534" s="189"/>
      <c r="M534" s="189"/>
      <c r="N534" s="193">
        <v>0.990300925925926</v>
      </c>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x14ac:dyDescent="0.2">
      <c r="A535" s="185">
        <v>533</v>
      </c>
      <c r="B535" s="186" t="s">
        <v>679</v>
      </c>
      <c r="C535" s="186" t="s">
        <v>400</v>
      </c>
      <c r="D535" s="187" t="s">
        <v>1873</v>
      </c>
      <c r="E535" s="188">
        <f>MIN(H535:AN535)</f>
        <v>0.99037037037037035</v>
      </c>
      <c r="F535" s="189">
        <f>COUNTA(H535:AN535)</f>
        <v>1</v>
      </c>
      <c r="G535" s="189">
        <v>2011</v>
      </c>
      <c r="H535" s="199"/>
      <c r="I535" s="189"/>
      <c r="J535" s="189"/>
      <c r="K535" s="189"/>
      <c r="L535" s="189"/>
      <c r="M535" s="189"/>
      <c r="N535" s="193">
        <v>0.99037037037037035</v>
      </c>
      <c r="O535" s="189"/>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93"/>
      <c r="AK535" s="193"/>
      <c r="AL535" s="193"/>
      <c r="AM535" s="193"/>
      <c r="AN535" s="193"/>
    </row>
    <row r="536" spans="1:40" ht="12" customHeight="1" x14ac:dyDescent="0.2">
      <c r="A536" s="185">
        <v>534</v>
      </c>
      <c r="B536" s="263" t="s">
        <v>2186</v>
      </c>
      <c r="C536" s="263" t="s">
        <v>2302</v>
      </c>
      <c r="D536" s="266" t="s">
        <v>1874</v>
      </c>
      <c r="E536" s="188">
        <f>MIN(H536:AN536)</f>
        <v>0.99040509259259257</v>
      </c>
      <c r="F536" s="189">
        <f>COUNTA(H536:AN536)</f>
        <v>1</v>
      </c>
      <c r="G536" s="189">
        <v>2016</v>
      </c>
      <c r="H536" s="199"/>
      <c r="I536" s="206">
        <v>0.99040509259259257</v>
      </c>
      <c r="J536" s="189"/>
      <c r="K536" s="189"/>
      <c r="L536" s="189"/>
      <c r="M536" s="189"/>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93"/>
      <c r="AK536" s="193"/>
      <c r="AL536" s="193"/>
      <c r="AM536" s="193"/>
      <c r="AN536" s="193"/>
    </row>
    <row r="537" spans="1:40" ht="12" customHeight="1" x14ac:dyDescent="0.2">
      <c r="A537" s="185">
        <v>535</v>
      </c>
      <c r="B537" s="186" t="s">
        <v>453</v>
      </c>
      <c r="C537" s="186" t="s">
        <v>454</v>
      </c>
      <c r="D537" s="187" t="s">
        <v>1873</v>
      </c>
      <c r="E537" s="188">
        <f>MIN(H537:AN537)</f>
        <v>0.99153935185185194</v>
      </c>
      <c r="F537" s="189">
        <f>COUNTA(H537:AN537)</f>
        <v>1</v>
      </c>
      <c r="G537" s="189">
        <v>2002</v>
      </c>
      <c r="H537" s="199"/>
      <c r="I537" s="189"/>
      <c r="J537" s="189"/>
      <c r="K537" s="189"/>
      <c r="L537" s="189"/>
      <c r="M537" s="189"/>
      <c r="N537" s="193"/>
      <c r="O537" s="189"/>
      <c r="P537" s="185"/>
      <c r="Q537" s="185"/>
      <c r="R537" s="185"/>
      <c r="S537" s="185"/>
      <c r="T537" s="185"/>
      <c r="U537" s="185"/>
      <c r="V537" s="185"/>
      <c r="W537" s="197">
        <v>0.99153935185185194</v>
      </c>
      <c r="X537" s="185"/>
      <c r="Y537" s="185"/>
      <c r="Z537" s="185"/>
      <c r="AA537" s="185"/>
      <c r="AB537" s="185"/>
      <c r="AC537" s="185"/>
      <c r="AD537" s="185"/>
      <c r="AE537" s="185"/>
      <c r="AF537" s="185"/>
      <c r="AG537" s="185"/>
      <c r="AH537" s="185"/>
      <c r="AI537" s="185"/>
      <c r="AJ537" s="193"/>
      <c r="AK537" s="193"/>
      <c r="AL537" s="193"/>
      <c r="AM537" s="193"/>
      <c r="AN537" s="193"/>
    </row>
    <row r="538" spans="1:40" ht="12" customHeight="1" x14ac:dyDescent="0.2">
      <c r="A538" s="185">
        <v>536</v>
      </c>
      <c r="B538" s="186" t="s">
        <v>415</v>
      </c>
      <c r="C538" s="186" t="s">
        <v>1831</v>
      </c>
      <c r="D538" s="187" t="s">
        <v>1873</v>
      </c>
      <c r="E538" s="188">
        <f>MIN(H538:AN538)</f>
        <v>0.99245370370370367</v>
      </c>
      <c r="F538" s="189">
        <f>COUNTA(H538:AN538)</f>
        <v>3</v>
      </c>
      <c r="G538" s="189">
        <v>2014</v>
      </c>
      <c r="H538" s="199"/>
      <c r="I538" s="189"/>
      <c r="J538" s="189"/>
      <c r="K538" s="193">
        <v>0.99245370370370367</v>
      </c>
      <c r="L538" s="221">
        <v>1.0435185185185185</v>
      </c>
      <c r="M538" s="193">
        <v>1.1017476851851853</v>
      </c>
      <c r="N538" s="193"/>
      <c r="O538" s="189"/>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93"/>
      <c r="AL538" s="193"/>
      <c r="AM538" s="193"/>
      <c r="AN538" s="193"/>
    </row>
    <row r="539" spans="1:40" ht="12" customHeight="1" x14ac:dyDescent="0.2">
      <c r="A539" s="185">
        <v>537</v>
      </c>
      <c r="B539" s="186" t="s">
        <v>584</v>
      </c>
      <c r="C539" s="186" t="s">
        <v>786</v>
      </c>
      <c r="D539" s="187" t="s">
        <v>1873</v>
      </c>
      <c r="E539" s="188">
        <f>MIN(H539:AN539)</f>
        <v>0.99375000000000002</v>
      </c>
      <c r="F539" s="189">
        <f>COUNTA(H539:AN539)</f>
        <v>1</v>
      </c>
      <c r="G539" s="189">
        <v>1997</v>
      </c>
      <c r="H539" s="199"/>
      <c r="I539" s="189"/>
      <c r="J539" s="189"/>
      <c r="K539" s="189"/>
      <c r="L539" s="189"/>
      <c r="M539" s="189"/>
      <c r="N539" s="193"/>
      <c r="O539" s="189"/>
      <c r="P539" s="185"/>
      <c r="Q539" s="185"/>
      <c r="R539" s="185"/>
      <c r="S539" s="185"/>
      <c r="T539" s="185"/>
      <c r="U539" s="185"/>
      <c r="V539" s="185"/>
      <c r="W539" s="185"/>
      <c r="X539" s="185"/>
      <c r="Y539" s="185"/>
      <c r="Z539" s="185"/>
      <c r="AA539" s="185"/>
      <c r="AB539" s="197">
        <v>0.99375000000000002</v>
      </c>
      <c r="AC539" s="185"/>
      <c r="AD539" s="185"/>
      <c r="AE539" s="185"/>
      <c r="AF539" s="185"/>
      <c r="AG539" s="185"/>
      <c r="AH539" s="185"/>
      <c r="AI539" s="185"/>
      <c r="AJ539" s="193"/>
      <c r="AK539" s="193"/>
      <c r="AL539" s="193"/>
      <c r="AM539" s="193"/>
      <c r="AN539" s="193"/>
    </row>
    <row r="540" spans="1:40" ht="12" customHeight="1" x14ac:dyDescent="0.2">
      <c r="A540" s="185">
        <v>538</v>
      </c>
      <c r="B540" s="186" t="s">
        <v>407</v>
      </c>
      <c r="C540" s="186" t="s">
        <v>525</v>
      </c>
      <c r="D540" s="187" t="s">
        <v>1873</v>
      </c>
      <c r="E540" s="188">
        <f>MIN(H540:AN540)</f>
        <v>0.99381944444444448</v>
      </c>
      <c r="F540" s="189">
        <f>COUNTA(H540:AN540)</f>
        <v>1</v>
      </c>
      <c r="G540" s="189">
        <v>2006</v>
      </c>
      <c r="H540" s="199"/>
      <c r="I540" s="189"/>
      <c r="J540" s="189"/>
      <c r="K540" s="189"/>
      <c r="L540" s="189"/>
      <c r="M540" s="189"/>
      <c r="N540" s="193"/>
      <c r="O540" s="189"/>
      <c r="P540" s="185"/>
      <c r="Q540" s="185"/>
      <c r="R540" s="185"/>
      <c r="S540" s="197">
        <v>0.99381944444444448</v>
      </c>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x14ac:dyDescent="0.2">
      <c r="A541" s="185">
        <v>539</v>
      </c>
      <c r="B541" s="186" t="s">
        <v>527</v>
      </c>
      <c r="C541" s="186" t="s">
        <v>526</v>
      </c>
      <c r="D541" s="187" t="s">
        <v>1874</v>
      </c>
      <c r="E541" s="188">
        <f>MIN(H541:AN541)</f>
        <v>0.9940972222222223</v>
      </c>
      <c r="F541" s="189">
        <f>COUNTA(H541:AN541)</f>
        <v>10</v>
      </c>
      <c r="G541" s="189">
        <v>2009</v>
      </c>
      <c r="H541" s="199"/>
      <c r="I541" s="189"/>
      <c r="J541" s="189"/>
      <c r="K541" s="189"/>
      <c r="L541" s="221">
        <v>1.2250115740740741</v>
      </c>
      <c r="M541" s="193">
        <v>1.3104513888888889</v>
      </c>
      <c r="N541" s="193">
        <v>1.2026388888888888</v>
      </c>
      <c r="O541" s="193">
        <v>1.0611226851851852</v>
      </c>
      <c r="P541" s="197">
        <v>0.9940972222222223</v>
      </c>
      <c r="Q541" s="193">
        <v>1.1511574074074074</v>
      </c>
      <c r="R541" s="185"/>
      <c r="S541" s="193">
        <v>1.0024074074074074</v>
      </c>
      <c r="T541" s="193">
        <v>1.1108912037037038</v>
      </c>
      <c r="U541" s="193">
        <v>1.163900462962963</v>
      </c>
      <c r="V541" s="193">
        <v>1.3672916666666666</v>
      </c>
      <c r="W541" s="185"/>
      <c r="X541" s="185"/>
      <c r="Y541" s="185"/>
      <c r="Z541" s="185"/>
      <c r="AA541" s="185"/>
      <c r="AB541" s="185"/>
      <c r="AC541" s="185"/>
      <c r="AD541" s="185"/>
      <c r="AE541" s="185"/>
      <c r="AF541" s="185"/>
      <c r="AG541" s="185"/>
      <c r="AH541" s="185"/>
      <c r="AI541" s="185"/>
      <c r="AJ541" s="185"/>
      <c r="AK541" s="193"/>
      <c r="AL541" s="193"/>
      <c r="AM541" s="193"/>
      <c r="AN541" s="193"/>
    </row>
    <row r="542" spans="1:40" ht="12" customHeight="1" x14ac:dyDescent="0.2">
      <c r="A542" s="185">
        <v>540</v>
      </c>
      <c r="B542" s="212" t="s">
        <v>1938</v>
      </c>
      <c r="C542" s="212" t="s">
        <v>1939</v>
      </c>
      <c r="D542" s="255" t="s">
        <v>1873</v>
      </c>
      <c r="E542" s="188">
        <f>MIN(H542:AN542)</f>
        <v>0.99457175925925922</v>
      </c>
      <c r="F542" s="189">
        <f>COUNTA(H542:AN542)</f>
        <v>3</v>
      </c>
      <c r="G542" s="213">
        <v>2013</v>
      </c>
      <c r="H542" s="255"/>
      <c r="I542" s="213"/>
      <c r="J542" s="206">
        <v>1.1646296296296297</v>
      </c>
      <c r="K542" s="193">
        <v>1.0553472222222222</v>
      </c>
      <c r="L542" s="202">
        <v>0.99457175925925922</v>
      </c>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x14ac:dyDescent="0.2">
      <c r="A543" s="185">
        <v>541</v>
      </c>
      <c r="B543" s="186" t="s">
        <v>407</v>
      </c>
      <c r="C543" s="186" t="s">
        <v>21</v>
      </c>
      <c r="D543" s="187" t="s">
        <v>1873</v>
      </c>
      <c r="E543" s="188">
        <f>MIN(H543:AN543)</f>
        <v>0.99473379629629621</v>
      </c>
      <c r="F543" s="189">
        <f>COUNTA(H543:AN543)</f>
        <v>2</v>
      </c>
      <c r="G543" s="189">
        <v>2007</v>
      </c>
      <c r="H543" s="250">
        <v>1.3945949074074075</v>
      </c>
      <c r="I543" s="189"/>
      <c r="J543" s="189"/>
      <c r="K543" s="189"/>
      <c r="L543" s="189"/>
      <c r="M543" s="189"/>
      <c r="N543" s="193"/>
      <c r="O543" s="189"/>
      <c r="P543" s="185"/>
      <c r="Q543" s="185"/>
      <c r="R543" s="197">
        <v>0.99473379629629621</v>
      </c>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x14ac:dyDescent="0.2">
      <c r="A544" s="185">
        <v>542</v>
      </c>
      <c r="B544" s="263" t="s">
        <v>1905</v>
      </c>
      <c r="C544" s="263" t="s">
        <v>659</v>
      </c>
      <c r="D544" s="266" t="s">
        <v>1873</v>
      </c>
      <c r="E544" s="188">
        <f>MIN(H544:AN544)</f>
        <v>0.99475694444444451</v>
      </c>
      <c r="F544" s="189">
        <f>COUNTA(H544:AN544)</f>
        <v>1</v>
      </c>
      <c r="G544" s="189">
        <v>2016</v>
      </c>
      <c r="H544" s="199"/>
      <c r="I544" s="206">
        <v>0.99475694444444451</v>
      </c>
      <c r="J544" s="189"/>
      <c r="K544" s="189"/>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x14ac:dyDescent="0.2">
      <c r="A545" s="185">
        <v>543</v>
      </c>
      <c r="B545" s="214" t="s">
        <v>927</v>
      </c>
      <c r="C545" s="214" t="s">
        <v>959</v>
      </c>
      <c r="D545" s="187" t="s">
        <v>1874</v>
      </c>
      <c r="E545" s="188">
        <f>MIN(H545:AN545)</f>
        <v>0.9956828703703704</v>
      </c>
      <c r="F545" s="189">
        <f>COUNTA(H545:AN545)</f>
        <v>4</v>
      </c>
      <c r="G545" s="189">
        <v>2010</v>
      </c>
      <c r="H545" s="199"/>
      <c r="I545" s="189"/>
      <c r="J545" s="189"/>
      <c r="K545" s="193">
        <v>1.0496643518518518</v>
      </c>
      <c r="L545" s="221">
        <v>1.3594907407407408</v>
      </c>
      <c r="M545" s="189"/>
      <c r="N545" s="193">
        <v>1.0316550925925927</v>
      </c>
      <c r="O545" s="193">
        <v>0.9956828703703704</v>
      </c>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93"/>
      <c r="AK545" s="193"/>
      <c r="AL545" s="193"/>
      <c r="AM545" s="193"/>
      <c r="AN545" s="193"/>
    </row>
    <row r="546" spans="1:40" ht="12" customHeight="1" x14ac:dyDescent="0.2">
      <c r="A546" s="185">
        <v>544</v>
      </c>
      <c r="B546" s="265" t="s">
        <v>2082</v>
      </c>
      <c r="C546" s="265" t="s">
        <v>2083</v>
      </c>
      <c r="D546" s="187" t="s">
        <v>1873</v>
      </c>
      <c r="E546" s="188">
        <f>MIN(H546:AN546)</f>
        <v>0.99578703703703697</v>
      </c>
      <c r="F546" s="189">
        <f>COUNTA(H546:AN546)</f>
        <v>1</v>
      </c>
      <c r="G546" s="189">
        <v>2014</v>
      </c>
      <c r="H546" s="199"/>
      <c r="I546" s="189"/>
      <c r="J546" s="189"/>
      <c r="K546" s="193">
        <v>0.99578703703703697</v>
      </c>
      <c r="L546" s="189"/>
      <c r="M546" s="189"/>
      <c r="N546" s="193"/>
      <c r="O546" s="189"/>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x14ac:dyDescent="0.2">
      <c r="A547" s="185">
        <v>545</v>
      </c>
      <c r="B547" s="186" t="s">
        <v>424</v>
      </c>
      <c r="C547" s="186" t="s">
        <v>359</v>
      </c>
      <c r="D547" s="187" t="s">
        <v>1873</v>
      </c>
      <c r="E547" s="188">
        <f>MIN(H547:AN547)</f>
        <v>0.99594907407407407</v>
      </c>
      <c r="F547" s="189">
        <f>COUNTA(H547:AN547)</f>
        <v>15</v>
      </c>
      <c r="G547" s="189">
        <v>2003</v>
      </c>
      <c r="H547" s="199"/>
      <c r="I547" s="189"/>
      <c r="J547" s="189"/>
      <c r="K547" s="189"/>
      <c r="L547" s="189"/>
      <c r="M547" s="189"/>
      <c r="N547" s="193"/>
      <c r="O547" s="193">
        <v>1.4333680555555555</v>
      </c>
      <c r="P547" s="193">
        <v>1.3869907407407407</v>
      </c>
      <c r="Q547" s="193">
        <v>1.3457175925925926</v>
      </c>
      <c r="R547" s="185"/>
      <c r="S547" s="193">
        <v>1.3979166666666665</v>
      </c>
      <c r="T547" s="193" t="s">
        <v>879</v>
      </c>
      <c r="U547" s="193">
        <v>1.3094907407407408</v>
      </c>
      <c r="V547" s="197">
        <v>0.99594907407407407</v>
      </c>
      <c r="W547" s="185"/>
      <c r="X547" s="193">
        <v>1.081724537037037</v>
      </c>
      <c r="Y547" s="193">
        <v>1.2131944444444445</v>
      </c>
      <c r="Z547" s="193" t="s">
        <v>879</v>
      </c>
      <c r="AA547" s="193">
        <v>1.1990162037037038</v>
      </c>
      <c r="AB547" s="193">
        <v>1.2701388888888889</v>
      </c>
      <c r="AC547" s="185"/>
      <c r="AD547" s="193">
        <v>1.1673611111111111</v>
      </c>
      <c r="AE547" s="185" t="s">
        <v>1803</v>
      </c>
      <c r="AF547" s="193">
        <v>1.4362847222222221</v>
      </c>
      <c r="AG547" s="185"/>
      <c r="AH547" s="185"/>
      <c r="AI547" s="185"/>
      <c r="AJ547" s="193"/>
      <c r="AK547" s="193"/>
      <c r="AL547" s="193"/>
      <c r="AM547" s="193"/>
      <c r="AN547" s="193"/>
    </row>
    <row r="548" spans="1:40" ht="12" customHeight="1" x14ac:dyDescent="0.2">
      <c r="A548" s="185">
        <v>546</v>
      </c>
      <c r="B548" s="214" t="s">
        <v>501</v>
      </c>
      <c r="C548" s="214" t="s">
        <v>960</v>
      </c>
      <c r="D548" s="187" t="s">
        <v>1873</v>
      </c>
      <c r="E548" s="188">
        <f>MIN(H548:AN548)</f>
        <v>0.99606481481481479</v>
      </c>
      <c r="F548" s="189">
        <f>COUNTA(H548:AN548)</f>
        <v>1</v>
      </c>
      <c r="G548" s="189">
        <v>2010</v>
      </c>
      <c r="H548" s="199"/>
      <c r="I548" s="189"/>
      <c r="J548" s="189"/>
      <c r="K548" s="189"/>
      <c r="L548" s="189"/>
      <c r="M548" s="189"/>
      <c r="N548" s="193"/>
      <c r="O548" s="193">
        <v>0.99606481481481479</v>
      </c>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x14ac:dyDescent="0.2">
      <c r="A549" s="185">
        <v>547</v>
      </c>
      <c r="B549" s="186" t="s">
        <v>608</v>
      </c>
      <c r="C549" s="186" t="s">
        <v>607</v>
      </c>
      <c r="D549" s="187" t="s">
        <v>1873</v>
      </c>
      <c r="E549" s="188">
        <f>MIN(H549:AN549)</f>
        <v>0.99618055555555562</v>
      </c>
      <c r="F549" s="189">
        <f>COUNTA(H549:AN549)</f>
        <v>1</v>
      </c>
      <c r="G549" s="189">
        <v>2005</v>
      </c>
      <c r="H549" s="199"/>
      <c r="I549" s="189"/>
      <c r="J549" s="189"/>
      <c r="K549" s="189"/>
      <c r="L549" s="189"/>
      <c r="M549" s="189"/>
      <c r="N549" s="193"/>
      <c r="O549" s="189"/>
      <c r="P549" s="185"/>
      <c r="Q549" s="185"/>
      <c r="R549" s="185"/>
      <c r="S549" s="185"/>
      <c r="T549" s="193">
        <v>0.99618055555555562</v>
      </c>
      <c r="U549" s="185"/>
      <c r="V549" s="185"/>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x14ac:dyDescent="0.2">
      <c r="A550" s="185">
        <v>548</v>
      </c>
      <c r="B550" s="263" t="s">
        <v>1934</v>
      </c>
      <c r="C550" s="263" t="s">
        <v>2390</v>
      </c>
      <c r="D550" s="264" t="s">
        <v>1873</v>
      </c>
      <c r="E550" s="188">
        <f>MIN(H550:AN550)</f>
        <v>0.9962037037037037</v>
      </c>
      <c r="F550" s="189">
        <f>COUNTA(H550:AN550)</f>
        <v>1</v>
      </c>
      <c r="G550" s="189">
        <v>2017</v>
      </c>
      <c r="H550" s="251">
        <v>0.9962037037037037</v>
      </c>
      <c r="I550" s="189"/>
      <c r="J550" s="189"/>
      <c r="K550" s="189"/>
      <c r="L550" s="189"/>
      <c r="M550" s="189"/>
      <c r="N550" s="193"/>
      <c r="O550" s="189"/>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93"/>
      <c r="AK550" s="193"/>
      <c r="AL550" s="193"/>
      <c r="AM550" s="193"/>
      <c r="AN550" s="193"/>
    </row>
    <row r="551" spans="1:40" ht="12" customHeight="1" x14ac:dyDescent="0.2">
      <c r="A551" s="185">
        <v>549</v>
      </c>
      <c r="B551" s="186" t="s">
        <v>707</v>
      </c>
      <c r="C551" s="186" t="s">
        <v>708</v>
      </c>
      <c r="D551" s="187" t="s">
        <v>1873</v>
      </c>
      <c r="E551" s="188">
        <f>MIN(H551:AN551)</f>
        <v>0.99630787037037039</v>
      </c>
      <c r="F551" s="189">
        <f>COUNTA(H551:AN551)</f>
        <v>1</v>
      </c>
      <c r="G551" s="189">
        <v>2003</v>
      </c>
      <c r="H551" s="199"/>
      <c r="I551" s="189"/>
      <c r="J551" s="189"/>
      <c r="K551" s="189"/>
      <c r="L551" s="189"/>
      <c r="M551" s="189"/>
      <c r="N551" s="193"/>
      <c r="O551" s="189"/>
      <c r="P551" s="185"/>
      <c r="Q551" s="185"/>
      <c r="R551" s="185"/>
      <c r="S551" s="185"/>
      <c r="T551" s="185"/>
      <c r="U551" s="185"/>
      <c r="V551" s="197">
        <v>0.99630787037037039</v>
      </c>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x14ac:dyDescent="0.2">
      <c r="A552" s="185">
        <v>550</v>
      </c>
      <c r="B552" s="186" t="s">
        <v>518</v>
      </c>
      <c r="C552" s="186" t="s">
        <v>709</v>
      </c>
      <c r="D552" s="187" t="s">
        <v>1873</v>
      </c>
      <c r="E552" s="188">
        <f>MIN(H552:AN552)</f>
        <v>0.9965856481481481</v>
      </c>
      <c r="F552" s="189">
        <f>COUNTA(H552:AN552)</f>
        <v>2</v>
      </c>
      <c r="G552" s="189">
        <v>2003</v>
      </c>
      <c r="H552" s="199"/>
      <c r="I552" s="189"/>
      <c r="J552" s="189"/>
      <c r="K552" s="189"/>
      <c r="L552" s="189"/>
      <c r="M552" s="189"/>
      <c r="N552" s="193"/>
      <c r="O552" s="189"/>
      <c r="P552" s="185"/>
      <c r="Q552" s="185"/>
      <c r="R552" s="185"/>
      <c r="S552" s="185"/>
      <c r="T552" s="185"/>
      <c r="U552" s="185"/>
      <c r="V552" s="197">
        <v>0.9965856481481481</v>
      </c>
      <c r="W552" s="185"/>
      <c r="X552" s="193">
        <v>1.0616898148148148</v>
      </c>
      <c r="Y552" s="185"/>
      <c r="Z552" s="185"/>
      <c r="AA552" s="185"/>
      <c r="AB552" s="185"/>
      <c r="AC552" s="185"/>
      <c r="AD552" s="185"/>
      <c r="AE552" s="185"/>
      <c r="AF552" s="185"/>
      <c r="AG552" s="185"/>
      <c r="AH552" s="185"/>
      <c r="AI552" s="185"/>
      <c r="AJ552" s="193"/>
      <c r="AK552" s="193"/>
      <c r="AL552" s="193"/>
      <c r="AM552" s="193"/>
      <c r="AN552" s="193"/>
    </row>
    <row r="553" spans="1:40" ht="12" customHeight="1" x14ac:dyDescent="0.2">
      <c r="A553" s="185">
        <v>551</v>
      </c>
      <c r="B553" s="212" t="s">
        <v>1941</v>
      </c>
      <c r="C553" s="212" t="s">
        <v>609</v>
      </c>
      <c r="D553" s="255" t="s">
        <v>1873</v>
      </c>
      <c r="E553" s="188">
        <f>MIN(H553:AN553)</f>
        <v>0.99793981481481486</v>
      </c>
      <c r="F553" s="189">
        <f>COUNTA(H553:AN553)</f>
        <v>1</v>
      </c>
      <c r="G553" s="213">
        <v>2013</v>
      </c>
      <c r="H553" s="255"/>
      <c r="I553" s="213"/>
      <c r="J553" s="213"/>
      <c r="K553" s="213"/>
      <c r="L553" s="202">
        <v>0.99793981481481486</v>
      </c>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93"/>
      <c r="AK553" s="193"/>
      <c r="AL553" s="193"/>
      <c r="AM553" s="193"/>
      <c r="AN553" s="193"/>
    </row>
    <row r="554" spans="1:40" ht="12" customHeight="1" x14ac:dyDescent="0.2">
      <c r="A554" s="185">
        <v>552</v>
      </c>
      <c r="B554" s="186" t="s">
        <v>510</v>
      </c>
      <c r="C554" s="186" t="s">
        <v>1138</v>
      </c>
      <c r="D554" s="187" t="s">
        <v>1873</v>
      </c>
      <c r="E554" s="188">
        <f>MIN(H554:AN554)</f>
        <v>0.9986342592592593</v>
      </c>
      <c r="F554" s="189">
        <f>COUNTA(H554:AN554)</f>
        <v>1</v>
      </c>
      <c r="G554" s="189">
        <v>1990</v>
      </c>
      <c r="H554" s="254"/>
      <c r="I554" s="189"/>
      <c r="J554" s="189"/>
      <c r="K554" s="189"/>
      <c r="L554" s="189"/>
      <c r="M554" s="189"/>
      <c r="N554" s="193"/>
      <c r="O554" s="189"/>
      <c r="P554" s="185"/>
      <c r="Q554" s="185"/>
      <c r="R554" s="185"/>
      <c r="S554" s="185"/>
      <c r="T554" s="185"/>
      <c r="U554" s="185"/>
      <c r="V554" s="185"/>
      <c r="W554" s="185"/>
      <c r="X554" s="185"/>
      <c r="Y554" s="185"/>
      <c r="Z554" s="185"/>
      <c r="AA554" s="185"/>
      <c r="AB554" s="185"/>
      <c r="AC554" s="185"/>
      <c r="AD554" s="185"/>
      <c r="AE554" s="185"/>
      <c r="AF554" s="185"/>
      <c r="AG554" s="185"/>
      <c r="AH554" s="185"/>
      <c r="AI554" s="207">
        <v>0.9986342592592593</v>
      </c>
      <c r="AJ554" s="193"/>
      <c r="AK554" s="193"/>
      <c r="AL554" s="193"/>
      <c r="AM554" s="193"/>
      <c r="AN554" s="193"/>
    </row>
    <row r="555" spans="1:40" ht="12" customHeight="1" x14ac:dyDescent="0.2">
      <c r="A555" s="185">
        <v>553</v>
      </c>
      <c r="B555" s="186" t="s">
        <v>33</v>
      </c>
      <c r="C555" s="186" t="s">
        <v>1137</v>
      </c>
      <c r="D555" s="187" t="s">
        <v>1873</v>
      </c>
      <c r="E555" s="188">
        <f>MIN(H555:AN555)</f>
        <v>0.9986342592592593</v>
      </c>
      <c r="F555" s="189">
        <f>COUNTA(H555:AN555)</f>
        <v>1</v>
      </c>
      <c r="G555" s="189">
        <v>1990</v>
      </c>
      <c r="H555" s="199"/>
      <c r="I555" s="189"/>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207">
        <v>0.9986342592592593</v>
      </c>
      <c r="AJ555" s="193"/>
      <c r="AK555" s="193"/>
      <c r="AL555" s="193"/>
      <c r="AM555" s="193"/>
      <c r="AN555" s="193"/>
    </row>
    <row r="556" spans="1:40" ht="12" customHeight="1" x14ac:dyDescent="0.2">
      <c r="A556" s="185">
        <v>554</v>
      </c>
      <c r="B556" s="186" t="s">
        <v>687</v>
      </c>
      <c r="C556" s="186" t="s">
        <v>710</v>
      </c>
      <c r="D556" s="187" t="s">
        <v>1873</v>
      </c>
      <c r="E556" s="188">
        <f>MIN(H556:AN556)</f>
        <v>1.0028935185185184</v>
      </c>
      <c r="F556" s="189">
        <f>COUNTA(H556:AN556)</f>
        <v>1</v>
      </c>
      <c r="G556" s="189">
        <v>2003</v>
      </c>
      <c r="H556" s="199"/>
      <c r="I556" s="189"/>
      <c r="J556" s="189"/>
      <c r="K556" s="189"/>
      <c r="L556" s="189"/>
      <c r="M556" s="189"/>
      <c r="N556" s="193"/>
      <c r="O556" s="189"/>
      <c r="P556" s="185"/>
      <c r="Q556" s="185"/>
      <c r="R556" s="185"/>
      <c r="S556" s="185"/>
      <c r="T556" s="185"/>
      <c r="U556" s="185"/>
      <c r="V556" s="193">
        <v>1.0028935185185184</v>
      </c>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x14ac:dyDescent="0.2">
      <c r="A557" s="185">
        <v>555</v>
      </c>
      <c r="B557" s="263" t="s">
        <v>1877</v>
      </c>
      <c r="C557" s="263" t="s">
        <v>2303</v>
      </c>
      <c r="D557" s="266" t="s">
        <v>1873</v>
      </c>
      <c r="E557" s="188">
        <f>MIN(H557:AN557)</f>
        <v>1.0053819444444445</v>
      </c>
      <c r="F557" s="189">
        <f>COUNTA(H557:AN557)</f>
        <v>1</v>
      </c>
      <c r="G557" s="189">
        <v>2016</v>
      </c>
      <c r="H557" s="199"/>
      <c r="I557" s="206">
        <v>1.0053819444444445</v>
      </c>
      <c r="J557" s="189"/>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x14ac:dyDescent="0.2">
      <c r="A558" s="185">
        <v>556</v>
      </c>
      <c r="B558" s="267" t="s">
        <v>2183</v>
      </c>
      <c r="C558" s="267" t="s">
        <v>2184</v>
      </c>
      <c r="D558" s="187" t="s">
        <v>1873</v>
      </c>
      <c r="E558" s="188">
        <f>MIN(H558:AN558)</f>
        <v>1.0053935185185185</v>
      </c>
      <c r="F558" s="189">
        <f>COUNTA(H558:AN558)</f>
        <v>1</v>
      </c>
      <c r="G558" s="189">
        <v>2015</v>
      </c>
      <c r="H558" s="199"/>
      <c r="I558" s="189"/>
      <c r="J558" s="206">
        <v>1.0053935185185185</v>
      </c>
      <c r="K558" s="189"/>
      <c r="L558" s="189"/>
      <c r="M558" s="189"/>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93"/>
      <c r="AK558" s="193"/>
      <c r="AL558" s="193"/>
      <c r="AM558" s="193"/>
      <c r="AN558" s="193"/>
    </row>
    <row r="559" spans="1:40" ht="12" customHeight="1" x14ac:dyDescent="0.2">
      <c r="A559" s="185">
        <v>557</v>
      </c>
      <c r="B559" s="267" t="s">
        <v>2185</v>
      </c>
      <c r="C559" s="267" t="s">
        <v>893</v>
      </c>
      <c r="D559" s="187" t="s">
        <v>1874</v>
      </c>
      <c r="E559" s="188">
        <f>MIN(H559:AN559)</f>
        <v>1.0057291666666666</v>
      </c>
      <c r="F559" s="189">
        <f>COUNTA(H559:AN559)</f>
        <v>1</v>
      </c>
      <c r="G559" s="189">
        <v>2015</v>
      </c>
      <c r="H559" s="199"/>
      <c r="I559" s="189"/>
      <c r="J559" s="206">
        <v>1.0057291666666666</v>
      </c>
      <c r="K559" s="189"/>
      <c r="L559" s="189"/>
      <c r="M559" s="189"/>
      <c r="N559" s="193"/>
      <c r="O559" s="189"/>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x14ac:dyDescent="0.2">
      <c r="A560" s="185">
        <v>558</v>
      </c>
      <c r="B560" s="186" t="s">
        <v>723</v>
      </c>
      <c r="C560" s="186" t="s">
        <v>1836</v>
      </c>
      <c r="D560" s="187" t="s">
        <v>1873</v>
      </c>
      <c r="E560" s="188">
        <f>MIN(H560:AN560)</f>
        <v>1.0064236111111111</v>
      </c>
      <c r="F560" s="189">
        <f>COUNTA(H560:AN560)</f>
        <v>4</v>
      </c>
      <c r="G560" s="189">
        <v>2015</v>
      </c>
      <c r="H560" s="199"/>
      <c r="I560" s="189"/>
      <c r="J560" s="206">
        <v>1.0064236111111111</v>
      </c>
      <c r="K560" s="193">
        <v>1.0565277777777777</v>
      </c>
      <c r="L560" s="221">
        <v>1.0911111111111111</v>
      </c>
      <c r="M560" s="193">
        <v>1.1781365740740741</v>
      </c>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93"/>
      <c r="AL560" s="193"/>
      <c r="AM560" s="193"/>
      <c r="AN560" s="193"/>
    </row>
    <row r="561" spans="1:40" ht="12" customHeight="1" x14ac:dyDescent="0.2">
      <c r="A561" s="185">
        <v>559</v>
      </c>
      <c r="B561" s="186" t="s">
        <v>501</v>
      </c>
      <c r="C561" s="186" t="s">
        <v>528</v>
      </c>
      <c r="D561" s="187" t="s">
        <v>1873</v>
      </c>
      <c r="E561" s="188">
        <f>MIN(H561:AN561)</f>
        <v>1.006550925925926</v>
      </c>
      <c r="F561" s="189">
        <f>COUNTA(H561:AN561)</f>
        <v>1</v>
      </c>
      <c r="G561" s="189">
        <v>2006</v>
      </c>
      <c r="H561" s="199"/>
      <c r="I561" s="189"/>
      <c r="J561" s="189"/>
      <c r="K561" s="189"/>
      <c r="L561" s="189"/>
      <c r="M561" s="189"/>
      <c r="N561" s="193"/>
      <c r="O561" s="189"/>
      <c r="P561" s="185"/>
      <c r="Q561" s="185"/>
      <c r="R561" s="185"/>
      <c r="S561" s="193">
        <v>1.006550925925926</v>
      </c>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x14ac:dyDescent="0.2">
      <c r="A562" s="185">
        <v>560</v>
      </c>
      <c r="B562" s="265" t="s">
        <v>1936</v>
      </c>
      <c r="C562" s="265" t="s">
        <v>2119</v>
      </c>
      <c r="D562" s="187" t="s">
        <v>1873</v>
      </c>
      <c r="E562" s="188">
        <f>MIN(H562:AN562)</f>
        <v>1.0077546296296296</v>
      </c>
      <c r="F562" s="189">
        <f>COUNTA(H562:AN562)</f>
        <v>2</v>
      </c>
      <c r="G562" s="189">
        <v>2017</v>
      </c>
      <c r="H562" s="250">
        <v>1.0077546296296296</v>
      </c>
      <c r="I562" s="189"/>
      <c r="J562" s="189"/>
      <c r="K562" s="193">
        <v>1.1969907407407407</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x14ac:dyDescent="0.2">
      <c r="A563" s="185">
        <v>561</v>
      </c>
      <c r="B563" s="267" t="s">
        <v>2186</v>
      </c>
      <c r="C563" s="267" t="s">
        <v>357</v>
      </c>
      <c r="D563" s="187" t="s">
        <v>1874</v>
      </c>
      <c r="E563" s="188">
        <f>MIN(H563:AN563)</f>
        <v>1.0103703703703704</v>
      </c>
      <c r="F563" s="189">
        <f>COUNTA(H563:AN563)</f>
        <v>1</v>
      </c>
      <c r="G563" s="189">
        <v>2015</v>
      </c>
      <c r="H563" s="199"/>
      <c r="I563" s="189"/>
      <c r="J563" s="206">
        <v>1.0103703703703704</v>
      </c>
      <c r="K563" s="189"/>
      <c r="L563" s="189"/>
      <c r="M563" s="189"/>
      <c r="N563" s="193"/>
      <c r="O563" s="189"/>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93"/>
      <c r="AK563" s="193"/>
      <c r="AL563" s="193"/>
      <c r="AM563" s="193"/>
      <c r="AN563" s="193"/>
    </row>
    <row r="564" spans="1:40" ht="12" customHeight="1" x14ac:dyDescent="0.2">
      <c r="A564" s="185">
        <v>562</v>
      </c>
      <c r="B564" s="265" t="s">
        <v>2021</v>
      </c>
      <c r="C564" s="265" t="s">
        <v>0</v>
      </c>
      <c r="D564" s="187" t="s">
        <v>1873</v>
      </c>
      <c r="E564" s="188">
        <f>MIN(H564:AN564)</f>
        <v>1.011087962962963</v>
      </c>
      <c r="F564" s="189">
        <f>COUNTA(H564:AN564)</f>
        <v>1</v>
      </c>
      <c r="G564" s="189">
        <v>2014</v>
      </c>
      <c r="H564" s="199"/>
      <c r="I564" s="189"/>
      <c r="J564" s="189"/>
      <c r="K564" s="193">
        <v>1.011087962962963</v>
      </c>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c r="AK564" s="193"/>
      <c r="AL564" s="193"/>
      <c r="AM564" s="193"/>
      <c r="AN564" s="193"/>
    </row>
    <row r="565" spans="1:40" ht="12" customHeight="1" x14ac:dyDescent="0.2">
      <c r="A565" s="185">
        <v>563</v>
      </c>
      <c r="B565" s="186" t="s">
        <v>738</v>
      </c>
      <c r="C565" s="186" t="s">
        <v>737</v>
      </c>
      <c r="D565" s="187" t="s">
        <v>1874</v>
      </c>
      <c r="E565" s="188">
        <f>MIN(H565:AN565)</f>
        <v>1.0120601851851851</v>
      </c>
      <c r="F565" s="189">
        <f>COUNTA(H565:AN565)</f>
        <v>3</v>
      </c>
      <c r="G565" s="189">
        <v>2001</v>
      </c>
      <c r="H565" s="199"/>
      <c r="I565" s="189"/>
      <c r="J565" s="189"/>
      <c r="K565" s="189"/>
      <c r="L565" s="189"/>
      <c r="M565" s="189"/>
      <c r="N565" s="193"/>
      <c r="O565" s="189"/>
      <c r="P565" s="185"/>
      <c r="Q565" s="185"/>
      <c r="R565" s="185"/>
      <c r="S565" s="185"/>
      <c r="T565" s="185"/>
      <c r="U565" s="185"/>
      <c r="V565" s="185"/>
      <c r="W565" s="185"/>
      <c r="X565" s="193">
        <v>1.0120601851851851</v>
      </c>
      <c r="Y565" s="185"/>
      <c r="Z565" s="185"/>
      <c r="AA565" s="193">
        <v>1.0717013888888889</v>
      </c>
      <c r="AB565" s="210">
        <v>1.2415509259259259</v>
      </c>
      <c r="AC565" s="185"/>
      <c r="AD565" s="185"/>
      <c r="AE565" s="185"/>
      <c r="AF565" s="185"/>
      <c r="AG565" s="185"/>
      <c r="AH565" s="185"/>
      <c r="AI565" s="185"/>
      <c r="AJ565" s="193"/>
      <c r="AK565" s="193"/>
      <c r="AL565" s="193"/>
      <c r="AM565" s="193"/>
      <c r="AN565" s="193"/>
    </row>
    <row r="566" spans="1:40" ht="12" customHeight="1" x14ac:dyDescent="0.2">
      <c r="A566" s="185">
        <v>564</v>
      </c>
      <c r="B566" s="186" t="s">
        <v>407</v>
      </c>
      <c r="C566" s="186" t="s">
        <v>817</v>
      </c>
      <c r="D566" s="187" t="s">
        <v>1873</v>
      </c>
      <c r="E566" s="188">
        <f>MIN(H566:AN566)</f>
        <v>1.0129629629629628</v>
      </c>
      <c r="F566" s="189">
        <f>COUNTA(H566:AN566)</f>
        <v>2</v>
      </c>
      <c r="G566" s="189">
        <v>1989</v>
      </c>
      <c r="H566" s="199"/>
      <c r="I566" s="189"/>
      <c r="J566" s="189"/>
      <c r="K566" s="189"/>
      <c r="L566" s="189"/>
      <c r="M566" s="189"/>
      <c r="N566" s="193"/>
      <c r="O566" s="189"/>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93">
        <v>1.0129629629629628</v>
      </c>
      <c r="AK566" s="193"/>
      <c r="AL566" s="193"/>
      <c r="AM566" s="193">
        <v>1.4201388888888891</v>
      </c>
      <c r="AN566" s="193"/>
    </row>
    <row r="567" spans="1:40" ht="12" customHeight="1" x14ac:dyDescent="0.2">
      <c r="A567" s="185">
        <v>565</v>
      </c>
      <c r="B567" s="186" t="s">
        <v>530</v>
      </c>
      <c r="C567" s="186" t="s">
        <v>912</v>
      </c>
      <c r="D567" s="187" t="s">
        <v>1873</v>
      </c>
      <c r="E567" s="188">
        <f>MIN(H567:AN567)</f>
        <v>1.0129629629629628</v>
      </c>
      <c r="F567" s="189">
        <f>COUNTA(H567:AN567)</f>
        <v>2</v>
      </c>
      <c r="G567" s="189">
        <v>1989</v>
      </c>
      <c r="H567" s="199"/>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v>1.0129629629629628</v>
      </c>
      <c r="AK567" s="193"/>
      <c r="AL567" s="193"/>
      <c r="AM567" s="193">
        <v>1.4201388888888891</v>
      </c>
      <c r="AN567" s="193"/>
    </row>
    <row r="568" spans="1:40" ht="12" customHeight="1" x14ac:dyDescent="0.2">
      <c r="A568" s="185">
        <v>566</v>
      </c>
      <c r="B568" s="186" t="s">
        <v>28</v>
      </c>
      <c r="C568" s="186" t="s">
        <v>809</v>
      </c>
      <c r="D568" s="187" t="s">
        <v>1873</v>
      </c>
      <c r="E568" s="188">
        <f>MIN(H568:AN568)</f>
        <v>1.0138425925925925</v>
      </c>
      <c r="F568" s="189">
        <f>COUNTA(H568:AN568)</f>
        <v>6</v>
      </c>
      <c r="G568" s="189">
        <v>2008</v>
      </c>
      <c r="H568" s="199"/>
      <c r="I568" s="189"/>
      <c r="J568" s="206">
        <v>1.1616666666666666</v>
      </c>
      <c r="K568" s="193">
        <v>1.1626851851851852</v>
      </c>
      <c r="L568" s="189"/>
      <c r="M568" s="189"/>
      <c r="N568" s="193">
        <v>1.1528935185185185</v>
      </c>
      <c r="O568" s="193">
        <v>1.0766782407407407</v>
      </c>
      <c r="P568" s="185"/>
      <c r="Q568" s="193">
        <v>1.0138425925925925</v>
      </c>
      <c r="R568" s="193">
        <v>1.0930092592592593</v>
      </c>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x14ac:dyDescent="0.2">
      <c r="A569" s="185">
        <v>567</v>
      </c>
      <c r="B569" s="263" t="s">
        <v>2392</v>
      </c>
      <c r="C569" s="263" t="s">
        <v>70</v>
      </c>
      <c r="D569" s="264" t="s">
        <v>1874</v>
      </c>
      <c r="E569" s="188">
        <f>MIN(H569:AN569)</f>
        <v>1.0168402777777776</v>
      </c>
      <c r="F569" s="189">
        <f>COUNTA(H569:AN569)</f>
        <v>1</v>
      </c>
      <c r="G569" s="189">
        <v>2017</v>
      </c>
      <c r="H569" s="250">
        <v>1.0168402777777776</v>
      </c>
      <c r="I569" s="189"/>
      <c r="J569" s="189"/>
      <c r="K569" s="189"/>
      <c r="L569" s="189"/>
      <c r="M569" s="189"/>
      <c r="N569" s="193"/>
      <c r="O569" s="189"/>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93"/>
      <c r="AK569" s="193"/>
      <c r="AL569" s="193"/>
      <c r="AM569" s="193"/>
      <c r="AN569" s="193"/>
    </row>
    <row r="570" spans="1:40" ht="12" customHeight="1" x14ac:dyDescent="0.2">
      <c r="A570" s="185">
        <v>568</v>
      </c>
      <c r="B570" s="267" t="s">
        <v>2164</v>
      </c>
      <c r="C570" s="267" t="s">
        <v>22</v>
      </c>
      <c r="D570" s="187" t="s">
        <v>1873</v>
      </c>
      <c r="E570" s="188">
        <f>MIN(H570:AN570)</f>
        <v>1.0175347222222222</v>
      </c>
      <c r="F570" s="189">
        <f>COUNTA(H570:AN570)</f>
        <v>2</v>
      </c>
      <c r="G570" s="189">
        <v>2016</v>
      </c>
      <c r="H570" s="199"/>
      <c r="I570" s="206">
        <v>1.0175347222222222</v>
      </c>
      <c r="J570" s="206">
        <v>1.3595486111111112</v>
      </c>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x14ac:dyDescent="0.2">
      <c r="A571" s="185">
        <v>569</v>
      </c>
      <c r="B571" s="186" t="s">
        <v>45</v>
      </c>
      <c r="C571" s="186" t="s">
        <v>50</v>
      </c>
      <c r="D571" s="187" t="s">
        <v>1873</v>
      </c>
      <c r="E571" s="188">
        <f>MIN(H571:AN571)</f>
        <v>1.0178935185185185</v>
      </c>
      <c r="F571" s="189">
        <f>COUNTA(H571:AN571)</f>
        <v>4</v>
      </c>
      <c r="G571" s="189">
        <v>2012</v>
      </c>
      <c r="H571" s="199"/>
      <c r="I571" s="206">
        <v>1.1902430555555557</v>
      </c>
      <c r="J571" s="189"/>
      <c r="K571" s="189"/>
      <c r="L571" s="189"/>
      <c r="M571" s="193">
        <v>1.0178935185185185</v>
      </c>
      <c r="N571" s="193"/>
      <c r="O571" s="189"/>
      <c r="P571" s="193">
        <v>1.2690277777777779</v>
      </c>
      <c r="Q571" s="193">
        <v>1.1560185185185186</v>
      </c>
      <c r="R571" s="185"/>
      <c r="S571" s="185"/>
      <c r="T571" s="185"/>
      <c r="U571" s="185"/>
      <c r="V571" s="185"/>
      <c r="W571" s="185"/>
      <c r="X571" s="185"/>
      <c r="Y571" s="185"/>
      <c r="Z571" s="185"/>
      <c r="AA571" s="185"/>
      <c r="AB571" s="185"/>
      <c r="AC571" s="185"/>
      <c r="AD571" s="185"/>
      <c r="AE571" s="185"/>
      <c r="AF571" s="185"/>
      <c r="AG571" s="185"/>
      <c r="AH571" s="185"/>
      <c r="AI571" s="185"/>
      <c r="AJ571" s="185"/>
      <c r="AK571" s="193"/>
      <c r="AL571" s="193"/>
      <c r="AM571" s="193"/>
      <c r="AN571" s="193"/>
    </row>
    <row r="572" spans="1:40" ht="12" customHeight="1" x14ac:dyDescent="0.2">
      <c r="A572" s="185">
        <v>570</v>
      </c>
      <c r="B572" s="263" t="s">
        <v>2393</v>
      </c>
      <c r="C572" s="263" t="s">
        <v>2394</v>
      </c>
      <c r="D572" s="264" t="s">
        <v>1873</v>
      </c>
      <c r="E572" s="188">
        <f>MIN(H572:AN572)</f>
        <v>1.0186921296296296</v>
      </c>
      <c r="F572" s="189">
        <f>COUNTA(H572:AN572)</f>
        <v>1</v>
      </c>
      <c r="G572" s="189">
        <v>2017</v>
      </c>
      <c r="H572" s="250">
        <v>1.0186921296296296</v>
      </c>
      <c r="I572" s="189"/>
      <c r="J572" s="189"/>
      <c r="K572" s="189"/>
      <c r="L572" s="189"/>
      <c r="M572" s="189"/>
      <c r="N572" s="193"/>
      <c r="O572" s="189"/>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93"/>
      <c r="AK572" s="193"/>
      <c r="AL572" s="193"/>
      <c r="AM572" s="193"/>
      <c r="AN572" s="193"/>
    </row>
    <row r="573" spans="1:40" ht="12" customHeight="1" x14ac:dyDescent="0.2">
      <c r="A573" s="185">
        <v>571</v>
      </c>
      <c r="B573" s="263" t="s">
        <v>2314</v>
      </c>
      <c r="C573" s="263" t="s">
        <v>2315</v>
      </c>
      <c r="D573" s="266" t="s">
        <v>1873</v>
      </c>
      <c r="E573" s="188">
        <f>MIN(H573:AN573)</f>
        <v>1.018900462962963</v>
      </c>
      <c r="F573" s="189">
        <f>COUNTA(H573:AN573)</f>
        <v>2</v>
      </c>
      <c r="G573" s="189">
        <v>2017</v>
      </c>
      <c r="H573" s="250">
        <v>1.018900462962963</v>
      </c>
      <c r="I573" s="206">
        <v>1.102824074074074</v>
      </c>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x14ac:dyDescent="0.2">
      <c r="A574" s="185">
        <v>572</v>
      </c>
      <c r="B574" s="186" t="s">
        <v>488</v>
      </c>
      <c r="C574" s="186" t="s">
        <v>489</v>
      </c>
      <c r="D574" s="187" t="s">
        <v>1873</v>
      </c>
      <c r="E574" s="188">
        <f>MIN(H574:AN574)</f>
        <v>1.0190625</v>
      </c>
      <c r="F574" s="189">
        <f>COUNTA(H574:AN574)</f>
        <v>10</v>
      </c>
      <c r="G574" s="189">
        <v>2014</v>
      </c>
      <c r="H574" s="253">
        <v>1.0190625</v>
      </c>
      <c r="I574" s="206">
        <v>1.1802893518518518</v>
      </c>
      <c r="J574" s="206">
        <v>1.1481944444444443</v>
      </c>
      <c r="K574" s="193">
        <v>1.1302777777777777</v>
      </c>
      <c r="L574" s="189"/>
      <c r="M574" s="193">
        <v>1.221111111111111</v>
      </c>
      <c r="N574" s="193">
        <v>1.3180439814814815</v>
      </c>
      <c r="O574" s="189"/>
      <c r="P574" s="193">
        <v>1.1567013888888888</v>
      </c>
      <c r="Q574" s="185"/>
      <c r="R574" s="185"/>
      <c r="S574" s="185"/>
      <c r="T574" s="193" t="s">
        <v>879</v>
      </c>
      <c r="U574" s="193">
        <v>1.3153935185185184</v>
      </c>
      <c r="V574" s="185"/>
      <c r="W574" s="193">
        <v>1.4044791666666667</v>
      </c>
      <c r="X574" s="185"/>
      <c r="Y574" s="185"/>
      <c r="Z574" s="185"/>
      <c r="AA574" s="185"/>
      <c r="AB574" s="185"/>
      <c r="AC574" s="185"/>
      <c r="AD574" s="185"/>
      <c r="AE574" s="185"/>
      <c r="AF574" s="185"/>
      <c r="AG574" s="185"/>
      <c r="AH574" s="185"/>
      <c r="AI574" s="185"/>
      <c r="AJ574" s="185"/>
      <c r="AK574" s="193"/>
      <c r="AL574" s="193"/>
      <c r="AM574" s="193"/>
      <c r="AN574" s="193"/>
    </row>
    <row r="575" spans="1:40" ht="12" customHeight="1" x14ac:dyDescent="0.2">
      <c r="A575" s="185">
        <v>573</v>
      </c>
      <c r="B575" s="263" t="s">
        <v>2262</v>
      </c>
      <c r="C575" s="263" t="s">
        <v>668</v>
      </c>
      <c r="D575" s="264" t="s">
        <v>1873</v>
      </c>
      <c r="E575" s="188">
        <f>MIN(H575:AN575)</f>
        <v>1.0193171296296295</v>
      </c>
      <c r="F575" s="189">
        <f>COUNTA(H575:AN575)</f>
        <v>1</v>
      </c>
      <c r="G575" s="189">
        <v>2017</v>
      </c>
      <c r="H575" s="250">
        <v>1.0193171296296295</v>
      </c>
      <c r="I575" s="189"/>
      <c r="J575" s="189"/>
      <c r="K575" s="189"/>
      <c r="L575" s="189"/>
      <c r="M575" s="189"/>
      <c r="N575" s="193"/>
      <c r="O575" s="189"/>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93"/>
      <c r="AK575" s="193"/>
      <c r="AL575" s="193"/>
      <c r="AM575" s="193"/>
      <c r="AN575" s="193"/>
    </row>
    <row r="576" spans="1:40" ht="12" customHeight="1" x14ac:dyDescent="0.2">
      <c r="A576" s="185">
        <v>574</v>
      </c>
      <c r="B576" s="186" t="s">
        <v>397</v>
      </c>
      <c r="C576" s="186" t="s">
        <v>362</v>
      </c>
      <c r="D576" s="187" t="s">
        <v>1873</v>
      </c>
      <c r="E576" s="188">
        <f>MIN(H576:AN576)</f>
        <v>1.0193287037037038</v>
      </c>
      <c r="F576" s="189">
        <f>COUNTA(H576:AN576)</f>
        <v>4</v>
      </c>
      <c r="G576" s="189">
        <v>2014</v>
      </c>
      <c r="H576" s="199"/>
      <c r="I576" s="189"/>
      <c r="J576" s="189"/>
      <c r="K576" s="193">
        <v>1.0193287037037038</v>
      </c>
      <c r="L576" s="221">
        <v>1.0781828703703704</v>
      </c>
      <c r="M576" s="193">
        <v>1.1394560185185185</v>
      </c>
      <c r="N576" s="193">
        <v>1.0527199074074074</v>
      </c>
      <c r="O576" s="189"/>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93"/>
      <c r="AL576" s="193"/>
      <c r="AM576" s="193"/>
      <c r="AN576" s="193"/>
    </row>
    <row r="577" spans="1:40" ht="12" customHeight="1" x14ac:dyDescent="0.2">
      <c r="A577" s="185">
        <v>575</v>
      </c>
      <c r="B577" s="186" t="s">
        <v>425</v>
      </c>
      <c r="C577" s="186" t="s">
        <v>739</v>
      </c>
      <c r="D577" s="187" t="s">
        <v>1873</v>
      </c>
      <c r="E577" s="188">
        <f>MIN(H577:AN577)</f>
        <v>1.0211111111111111</v>
      </c>
      <c r="F577" s="189">
        <f>COUNTA(H577:AN577)</f>
        <v>1</v>
      </c>
      <c r="G577" s="189">
        <v>2001</v>
      </c>
      <c r="H577" s="199"/>
      <c r="I577" s="189"/>
      <c r="J577" s="189"/>
      <c r="K577" s="189"/>
      <c r="L577" s="189"/>
      <c r="M577" s="189"/>
      <c r="N577" s="193"/>
      <c r="O577" s="189"/>
      <c r="P577" s="185"/>
      <c r="Q577" s="185"/>
      <c r="R577" s="185"/>
      <c r="S577" s="185"/>
      <c r="T577" s="185"/>
      <c r="U577" s="185"/>
      <c r="V577" s="185"/>
      <c r="W577" s="185"/>
      <c r="X577" s="193">
        <v>1.0211111111111111</v>
      </c>
      <c r="Y577" s="185"/>
      <c r="Z577" s="185"/>
      <c r="AA577" s="185"/>
      <c r="AB577" s="185"/>
      <c r="AC577" s="185"/>
      <c r="AD577" s="185"/>
      <c r="AE577" s="185"/>
      <c r="AF577" s="185"/>
      <c r="AG577" s="185"/>
      <c r="AH577" s="185"/>
      <c r="AI577" s="185"/>
      <c r="AJ577" s="193"/>
      <c r="AK577" s="193"/>
      <c r="AL577" s="193"/>
      <c r="AM577" s="193"/>
      <c r="AN577" s="193"/>
    </row>
    <row r="578" spans="1:40" ht="12" customHeight="1" x14ac:dyDescent="0.2">
      <c r="A578" s="185">
        <v>576</v>
      </c>
      <c r="B578" s="186" t="s">
        <v>741</v>
      </c>
      <c r="C578" s="186" t="s">
        <v>740</v>
      </c>
      <c r="D578" s="187" t="s">
        <v>1873</v>
      </c>
      <c r="E578" s="188">
        <f>MIN(H578:AN578)</f>
        <v>1.0211111111111111</v>
      </c>
      <c r="F578" s="189">
        <f>COUNTA(H578:AN578)</f>
        <v>1</v>
      </c>
      <c r="G578" s="189">
        <v>2001</v>
      </c>
      <c r="H578" s="199"/>
      <c r="I578" s="189"/>
      <c r="J578" s="189"/>
      <c r="K578" s="189"/>
      <c r="L578" s="189"/>
      <c r="M578" s="189"/>
      <c r="N578" s="193"/>
      <c r="O578" s="189"/>
      <c r="P578" s="185"/>
      <c r="Q578" s="185"/>
      <c r="R578" s="185"/>
      <c r="S578" s="185"/>
      <c r="T578" s="185"/>
      <c r="U578" s="185"/>
      <c r="V578" s="185"/>
      <c r="W578" s="185"/>
      <c r="X578" s="193">
        <v>1.0211111111111111</v>
      </c>
      <c r="Y578" s="185"/>
      <c r="Z578" s="185"/>
      <c r="AA578" s="185"/>
      <c r="AB578" s="185"/>
      <c r="AC578" s="185"/>
      <c r="AD578" s="185"/>
      <c r="AE578" s="185"/>
      <c r="AF578" s="185"/>
      <c r="AG578" s="185"/>
      <c r="AH578" s="185"/>
      <c r="AI578" s="185"/>
      <c r="AJ578" s="193"/>
      <c r="AK578" s="193"/>
      <c r="AL578" s="193"/>
      <c r="AM578" s="193"/>
      <c r="AN578" s="193"/>
    </row>
    <row r="579" spans="1:40" ht="12" customHeight="1" x14ac:dyDescent="0.2">
      <c r="A579" s="185">
        <v>577</v>
      </c>
      <c r="B579" s="267" t="s">
        <v>2114</v>
      </c>
      <c r="C579" s="267" t="s">
        <v>2187</v>
      </c>
      <c r="D579" s="187" t="s">
        <v>1873</v>
      </c>
      <c r="E579" s="188">
        <f>MIN(H579:AN579)</f>
        <v>1.0211574074074075</v>
      </c>
      <c r="F579" s="189">
        <f>COUNTA(H579:AN579)</f>
        <v>1</v>
      </c>
      <c r="G579" s="189">
        <v>2015</v>
      </c>
      <c r="H579" s="199"/>
      <c r="I579" s="189"/>
      <c r="J579" s="206">
        <v>1.0211574074074075</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x14ac:dyDescent="0.2">
      <c r="A580" s="185">
        <v>578</v>
      </c>
      <c r="B580" s="186" t="s">
        <v>417</v>
      </c>
      <c r="C580" s="186" t="s">
        <v>418</v>
      </c>
      <c r="D580" s="187" t="s">
        <v>1873</v>
      </c>
      <c r="E580" s="188">
        <f>MIN(H580:AN580)</f>
        <v>1.0218750000000001</v>
      </c>
      <c r="F580" s="189">
        <f>COUNTA(H580:AN580)</f>
        <v>4</v>
      </c>
      <c r="G580" s="189">
        <v>1989</v>
      </c>
      <c r="H580" s="199"/>
      <c r="I580" s="189"/>
      <c r="J580" s="189"/>
      <c r="K580" s="189"/>
      <c r="L580" s="189"/>
      <c r="M580" s="189"/>
      <c r="N580" s="193"/>
      <c r="O580" s="189"/>
      <c r="P580" s="185"/>
      <c r="Q580" s="185"/>
      <c r="R580" s="185"/>
      <c r="S580" s="185"/>
      <c r="T580" s="185"/>
      <c r="U580" s="185"/>
      <c r="V580" s="185"/>
      <c r="W580" s="185"/>
      <c r="X580" s="185"/>
      <c r="Y580" s="185"/>
      <c r="Z580" s="185"/>
      <c r="AA580" s="185"/>
      <c r="AB580" s="185"/>
      <c r="AC580" s="185"/>
      <c r="AD580" s="185"/>
      <c r="AE580" s="185"/>
      <c r="AF580" s="193">
        <v>1.3994212962962962</v>
      </c>
      <c r="AG580" s="193">
        <v>1.2236111111111112</v>
      </c>
      <c r="AH580" s="185"/>
      <c r="AI580" s="220">
        <v>1.2654166666666666</v>
      </c>
      <c r="AJ580" s="193">
        <v>1.0218750000000001</v>
      </c>
      <c r="AK580" s="193"/>
      <c r="AL580" s="193"/>
      <c r="AM580" s="193"/>
      <c r="AN580" s="193"/>
    </row>
    <row r="581" spans="1:40" ht="12" customHeight="1" x14ac:dyDescent="0.2">
      <c r="A581" s="185">
        <v>579</v>
      </c>
      <c r="B581" s="267" t="s">
        <v>2188</v>
      </c>
      <c r="C581" s="267" t="s">
        <v>2189</v>
      </c>
      <c r="D581" s="187" t="s">
        <v>1873</v>
      </c>
      <c r="E581" s="188">
        <f>MIN(H581:AN581)</f>
        <v>1.023449074074074</v>
      </c>
      <c r="F581" s="189">
        <f>COUNTA(H581:AN581)</f>
        <v>1</v>
      </c>
      <c r="G581" s="189">
        <v>2015</v>
      </c>
      <c r="H581" s="199"/>
      <c r="I581" s="189"/>
      <c r="J581" s="206">
        <v>1.023449074074074</v>
      </c>
      <c r="K581" s="189"/>
      <c r="L581" s="189"/>
      <c r="M581" s="189"/>
      <c r="N581" s="193"/>
      <c r="O581" s="189"/>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93"/>
      <c r="AK581" s="193"/>
      <c r="AL581" s="193"/>
      <c r="AM581" s="193"/>
      <c r="AN581" s="193"/>
    </row>
    <row r="582" spans="1:40" ht="12" customHeight="1" x14ac:dyDescent="0.2">
      <c r="A582" s="185">
        <v>580</v>
      </c>
      <c r="B582" s="186" t="s">
        <v>424</v>
      </c>
      <c r="C582" s="186" t="s">
        <v>466</v>
      </c>
      <c r="D582" s="187" t="s">
        <v>1873</v>
      </c>
      <c r="E582" s="188">
        <f>MIN(H582:AN582)</f>
        <v>1.0237384259259259</v>
      </c>
      <c r="F582" s="189">
        <f>COUNTA(H582:AN582)</f>
        <v>1</v>
      </c>
      <c r="G582" s="189">
        <v>2000</v>
      </c>
      <c r="H582" s="199"/>
      <c r="I582" s="189"/>
      <c r="J582" s="189"/>
      <c r="K582" s="189"/>
      <c r="L582" s="189"/>
      <c r="M582" s="189"/>
      <c r="N582" s="193"/>
      <c r="O582" s="189"/>
      <c r="P582" s="185"/>
      <c r="Q582" s="185"/>
      <c r="R582" s="185"/>
      <c r="S582" s="185"/>
      <c r="T582" s="185"/>
      <c r="U582" s="185"/>
      <c r="V582" s="185"/>
      <c r="W582" s="185"/>
      <c r="X582" s="185"/>
      <c r="Y582" s="193">
        <v>1.0237384259259259</v>
      </c>
      <c r="Z582" s="185"/>
      <c r="AA582" s="185"/>
      <c r="AB582" s="185"/>
      <c r="AC582" s="185"/>
      <c r="AD582" s="185"/>
      <c r="AE582" s="185"/>
      <c r="AF582" s="185"/>
      <c r="AG582" s="185"/>
      <c r="AH582" s="185"/>
      <c r="AI582" s="185"/>
      <c r="AJ582" s="193"/>
      <c r="AK582" s="193"/>
      <c r="AL582" s="193"/>
      <c r="AM582" s="193"/>
      <c r="AN582" s="193"/>
    </row>
    <row r="583" spans="1:40" ht="12" customHeight="1" x14ac:dyDescent="0.2">
      <c r="A583" s="185">
        <v>581</v>
      </c>
      <c r="B583" s="186" t="s">
        <v>756</v>
      </c>
      <c r="C583" s="186" t="s">
        <v>755</v>
      </c>
      <c r="D583" s="187" t="s">
        <v>1873</v>
      </c>
      <c r="E583" s="188">
        <f>MIN(H583:AN583)</f>
        <v>1.0237384259259259</v>
      </c>
      <c r="F583" s="189">
        <f>COUNTA(H583:AN583)</f>
        <v>2</v>
      </c>
      <c r="G583" s="189">
        <v>2000</v>
      </c>
      <c r="H583" s="199"/>
      <c r="I583" s="189"/>
      <c r="J583" s="189"/>
      <c r="K583" s="189"/>
      <c r="L583" s="189"/>
      <c r="M583" s="193">
        <v>1.1761805555555556</v>
      </c>
      <c r="N583" s="193"/>
      <c r="O583" s="189"/>
      <c r="P583" s="185"/>
      <c r="Q583" s="185"/>
      <c r="R583" s="185"/>
      <c r="S583" s="185"/>
      <c r="T583" s="185"/>
      <c r="U583" s="185"/>
      <c r="V583" s="185"/>
      <c r="W583" s="185"/>
      <c r="X583" s="185"/>
      <c r="Y583" s="193">
        <v>1.0237384259259259</v>
      </c>
      <c r="Z583" s="185"/>
      <c r="AA583" s="185"/>
      <c r="AB583" s="185"/>
      <c r="AC583" s="185"/>
      <c r="AD583" s="185"/>
      <c r="AE583" s="185"/>
      <c r="AF583" s="185"/>
      <c r="AG583" s="185"/>
      <c r="AH583" s="185"/>
      <c r="AI583" s="185"/>
      <c r="AJ583" s="185"/>
      <c r="AK583" s="193"/>
      <c r="AL583" s="193"/>
      <c r="AM583" s="193"/>
      <c r="AN583" s="193"/>
    </row>
    <row r="584" spans="1:40" ht="12" customHeight="1" x14ac:dyDescent="0.2">
      <c r="A584" s="185">
        <v>582</v>
      </c>
      <c r="B584" s="212" t="s">
        <v>1942</v>
      </c>
      <c r="C584" s="212" t="s">
        <v>1945</v>
      </c>
      <c r="D584" s="255" t="s">
        <v>1873</v>
      </c>
      <c r="E584" s="188">
        <f>MIN(H584:AN584)</f>
        <v>1.0238541666666667</v>
      </c>
      <c r="F584" s="189">
        <f>COUNTA(H584:AN584)</f>
        <v>1</v>
      </c>
      <c r="G584" s="213">
        <v>2013</v>
      </c>
      <c r="H584" s="255"/>
      <c r="I584" s="213"/>
      <c r="J584" s="213"/>
      <c r="K584" s="213"/>
      <c r="L584" s="221">
        <v>1.0238541666666667</v>
      </c>
      <c r="M584" s="189"/>
      <c r="N584" s="193"/>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93"/>
      <c r="AK584" s="193"/>
      <c r="AL584" s="193"/>
      <c r="AM584" s="193"/>
      <c r="AN584" s="193"/>
    </row>
    <row r="585" spans="1:40" ht="12" customHeight="1" x14ac:dyDescent="0.2">
      <c r="A585" s="185">
        <v>583</v>
      </c>
      <c r="B585" s="212" t="s">
        <v>1960</v>
      </c>
      <c r="C585" s="212" t="s">
        <v>467</v>
      </c>
      <c r="D585" s="255" t="s">
        <v>1873</v>
      </c>
      <c r="E585" s="188">
        <f>MIN(H585:AN585)</f>
        <v>1.0244444444444445</v>
      </c>
      <c r="F585" s="189">
        <f>COUNTA(H585:AN585)</f>
        <v>2</v>
      </c>
      <c r="G585" s="213">
        <v>2015</v>
      </c>
      <c r="H585" s="255"/>
      <c r="I585" s="213"/>
      <c r="J585" s="206">
        <v>1.0244444444444445</v>
      </c>
      <c r="K585" s="213"/>
      <c r="L585" s="221">
        <v>1.1201388888888888</v>
      </c>
      <c r="M585" s="189"/>
      <c r="N585" s="193"/>
      <c r="O585" s="189"/>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x14ac:dyDescent="0.2">
      <c r="A586" s="185">
        <v>584</v>
      </c>
      <c r="B586" s="186" t="s">
        <v>397</v>
      </c>
      <c r="C586" s="186" t="s">
        <v>1092</v>
      </c>
      <c r="D586" s="187" t="s">
        <v>1873</v>
      </c>
      <c r="E586" s="188">
        <f>MIN(H586:AN586)</f>
        <v>1.0250462962962963</v>
      </c>
      <c r="F586" s="189">
        <f>COUNTA(H586:AN586)</f>
        <v>4</v>
      </c>
      <c r="G586" s="189">
        <v>2011</v>
      </c>
      <c r="H586" s="250">
        <v>1.0987615740740739</v>
      </c>
      <c r="I586" s="189"/>
      <c r="J586" s="189"/>
      <c r="K586" s="189"/>
      <c r="L586" s="221">
        <v>1.1406481481481481</v>
      </c>
      <c r="M586" s="193">
        <v>1.1183796296296296</v>
      </c>
      <c r="N586" s="193">
        <v>1.0250462962962963</v>
      </c>
      <c r="O586" s="189"/>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93"/>
      <c r="AL586" s="193"/>
      <c r="AM586" s="193"/>
      <c r="AN586" s="193"/>
    </row>
    <row r="587" spans="1:40" ht="12" customHeight="1" x14ac:dyDescent="0.2">
      <c r="A587" s="185">
        <v>585</v>
      </c>
      <c r="B587" s="186" t="s">
        <v>584</v>
      </c>
      <c r="C587" s="186" t="s">
        <v>116</v>
      </c>
      <c r="D587" s="187" t="s">
        <v>1873</v>
      </c>
      <c r="E587" s="188">
        <f>MIN(H587:AN587)</f>
        <v>1.0257638888888889</v>
      </c>
      <c r="F587" s="189">
        <f>COUNTA(H587:AN587)</f>
        <v>1</v>
      </c>
      <c r="G587" s="189">
        <v>2009</v>
      </c>
      <c r="H587" s="199"/>
      <c r="I587" s="189"/>
      <c r="J587" s="189"/>
      <c r="K587" s="189"/>
      <c r="L587" s="189"/>
      <c r="M587" s="189"/>
      <c r="N587" s="193"/>
      <c r="O587" s="189"/>
      <c r="P587" s="193">
        <v>1.0257638888888889</v>
      </c>
      <c r="Q587" s="185"/>
      <c r="R587" s="185"/>
      <c r="S587" s="185"/>
      <c r="T587" s="185"/>
      <c r="U587" s="185"/>
      <c r="V587" s="185"/>
      <c r="W587" s="185"/>
      <c r="X587" s="185"/>
      <c r="Y587" s="185"/>
      <c r="Z587" s="185"/>
      <c r="AA587" s="185"/>
      <c r="AB587" s="185"/>
      <c r="AC587" s="185"/>
      <c r="AD587" s="185"/>
      <c r="AE587" s="185"/>
      <c r="AF587" s="185"/>
      <c r="AG587" s="185"/>
      <c r="AH587" s="185"/>
      <c r="AI587" s="185"/>
      <c r="AJ587" s="193"/>
      <c r="AK587" s="193"/>
      <c r="AL587" s="193"/>
      <c r="AM587" s="193"/>
      <c r="AN587" s="193"/>
    </row>
    <row r="588" spans="1:40" ht="12" customHeight="1" x14ac:dyDescent="0.2">
      <c r="A588" s="185">
        <v>586</v>
      </c>
      <c r="B588" s="214" t="s">
        <v>928</v>
      </c>
      <c r="C588" s="214" t="s">
        <v>962</v>
      </c>
      <c r="D588" s="187" t="s">
        <v>1874</v>
      </c>
      <c r="E588" s="188">
        <f>MIN(H588:AN588)</f>
        <v>1.0259259259259259</v>
      </c>
      <c r="F588" s="189">
        <f>COUNTA(H588:AN588)</f>
        <v>1</v>
      </c>
      <c r="G588" s="189">
        <v>2010</v>
      </c>
      <c r="H588" s="199"/>
      <c r="I588" s="189"/>
      <c r="J588" s="189"/>
      <c r="K588" s="189"/>
      <c r="L588" s="189"/>
      <c r="M588" s="189"/>
      <c r="N588" s="193"/>
      <c r="O588" s="193">
        <v>1.0259259259259259</v>
      </c>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x14ac:dyDescent="0.2">
      <c r="A589" s="185">
        <v>587</v>
      </c>
      <c r="B589" s="186" t="s">
        <v>697</v>
      </c>
      <c r="C589" s="186" t="s">
        <v>742</v>
      </c>
      <c r="D589" s="187" t="s">
        <v>1874</v>
      </c>
      <c r="E589" s="188">
        <f>MIN(H589:AN589)</f>
        <v>1.0266319444444445</v>
      </c>
      <c r="F589" s="189">
        <f>COUNTA(H589:AN589)</f>
        <v>1</v>
      </c>
      <c r="G589" s="189">
        <v>2001</v>
      </c>
      <c r="H589" s="199"/>
      <c r="I589" s="189"/>
      <c r="J589" s="189"/>
      <c r="K589" s="189"/>
      <c r="L589" s="189"/>
      <c r="M589" s="189"/>
      <c r="N589" s="193"/>
      <c r="O589" s="189"/>
      <c r="P589" s="185"/>
      <c r="Q589" s="185"/>
      <c r="R589" s="185"/>
      <c r="S589" s="185"/>
      <c r="T589" s="185"/>
      <c r="U589" s="185"/>
      <c r="V589" s="185"/>
      <c r="W589" s="185"/>
      <c r="X589" s="193">
        <v>1.0266319444444445</v>
      </c>
      <c r="Y589" s="185"/>
      <c r="Z589" s="185"/>
      <c r="AA589" s="185"/>
      <c r="AB589" s="185"/>
      <c r="AC589" s="185"/>
      <c r="AD589" s="185"/>
      <c r="AE589" s="185"/>
      <c r="AF589" s="185"/>
      <c r="AG589" s="185"/>
      <c r="AH589" s="185"/>
      <c r="AI589" s="185"/>
      <c r="AJ589" s="193"/>
      <c r="AK589" s="193"/>
      <c r="AL589" s="193"/>
      <c r="AM589" s="193"/>
      <c r="AN589" s="193"/>
    </row>
    <row r="590" spans="1:40" ht="12" customHeight="1" x14ac:dyDescent="0.2">
      <c r="A590" s="185">
        <v>588</v>
      </c>
      <c r="B590" s="186" t="s">
        <v>716</v>
      </c>
      <c r="C590" s="186" t="s">
        <v>717</v>
      </c>
      <c r="D590" s="187" t="s">
        <v>1873</v>
      </c>
      <c r="E590" s="188">
        <f>MIN(H590:AN590)</f>
        <v>1.0277777777777779</v>
      </c>
      <c r="F590" s="189">
        <f>COUNTA(H590:AN590)</f>
        <v>2</v>
      </c>
      <c r="G590" s="189">
        <v>2000</v>
      </c>
      <c r="H590" s="199"/>
      <c r="I590" s="189"/>
      <c r="J590" s="189"/>
      <c r="K590" s="189"/>
      <c r="L590" s="189"/>
      <c r="M590" s="189"/>
      <c r="N590" s="193"/>
      <c r="O590" s="189"/>
      <c r="P590" s="185"/>
      <c r="Q590" s="185"/>
      <c r="R590" s="185"/>
      <c r="S590" s="185"/>
      <c r="T590" s="185"/>
      <c r="U590" s="185"/>
      <c r="V590" s="193">
        <v>1.0907407407407408</v>
      </c>
      <c r="W590" s="185"/>
      <c r="X590" s="185"/>
      <c r="Y590" s="193">
        <v>1.0277777777777779</v>
      </c>
      <c r="Z590" s="185"/>
      <c r="AA590" s="185"/>
      <c r="AB590" s="185"/>
      <c r="AC590" s="185"/>
      <c r="AD590" s="185"/>
      <c r="AE590" s="185"/>
      <c r="AF590" s="185"/>
      <c r="AG590" s="185"/>
      <c r="AH590" s="185"/>
      <c r="AI590" s="185"/>
      <c r="AJ590" s="193"/>
      <c r="AK590" s="193"/>
      <c r="AL590" s="193"/>
      <c r="AM590" s="193"/>
      <c r="AN590" s="193"/>
    </row>
    <row r="591" spans="1:40" ht="12" customHeight="1" x14ac:dyDescent="0.2">
      <c r="A591" s="185">
        <v>589</v>
      </c>
      <c r="B591" s="186" t="s">
        <v>586</v>
      </c>
      <c r="C591" s="186" t="s">
        <v>24</v>
      </c>
      <c r="D591" s="187" t="s">
        <v>1873</v>
      </c>
      <c r="E591" s="188">
        <f>MIN(H591:AN591)</f>
        <v>1.0277777777777779</v>
      </c>
      <c r="F591" s="189">
        <f>COUNTA(H591:AN591)</f>
        <v>1</v>
      </c>
      <c r="G591" s="189">
        <v>2007</v>
      </c>
      <c r="H591" s="199"/>
      <c r="I591" s="189"/>
      <c r="J591" s="189"/>
      <c r="K591" s="189"/>
      <c r="L591" s="189"/>
      <c r="M591" s="189"/>
      <c r="N591" s="193"/>
      <c r="O591" s="189"/>
      <c r="P591" s="185"/>
      <c r="Q591" s="185"/>
      <c r="R591" s="193">
        <v>1.0277777777777779</v>
      </c>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x14ac:dyDescent="0.2">
      <c r="A592" s="185">
        <v>590</v>
      </c>
      <c r="B592" s="186" t="s">
        <v>530</v>
      </c>
      <c r="C592" s="186" t="s">
        <v>529</v>
      </c>
      <c r="D592" s="187" t="s">
        <v>1873</v>
      </c>
      <c r="E592" s="188">
        <f>MIN(H592:AN592)</f>
        <v>1.0285300925925926</v>
      </c>
      <c r="F592" s="189">
        <f>COUNTA(H592:AN592)</f>
        <v>3</v>
      </c>
      <c r="G592" s="189">
        <v>2006</v>
      </c>
      <c r="H592" s="199"/>
      <c r="I592" s="189"/>
      <c r="J592" s="189"/>
      <c r="K592" s="189"/>
      <c r="L592" s="221">
        <v>1.2067013888888889</v>
      </c>
      <c r="M592" s="189"/>
      <c r="N592" s="193"/>
      <c r="O592" s="189"/>
      <c r="P592" s="185"/>
      <c r="Q592" s="185"/>
      <c r="R592" s="185"/>
      <c r="S592" s="193">
        <v>1.0285300925925926</v>
      </c>
      <c r="T592" s="193">
        <v>1.0875462962962963</v>
      </c>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x14ac:dyDescent="0.2">
      <c r="A593" s="185">
        <v>591</v>
      </c>
      <c r="B593" s="265" t="s">
        <v>1905</v>
      </c>
      <c r="C593" s="265" t="s">
        <v>2085</v>
      </c>
      <c r="D593" s="187" t="s">
        <v>1873</v>
      </c>
      <c r="E593" s="188">
        <f>MIN(H593:AN593)</f>
        <v>1.028576388888889</v>
      </c>
      <c r="F593" s="189">
        <f>COUNTA(H593:AN593)</f>
        <v>1</v>
      </c>
      <c r="G593" s="189">
        <v>2014</v>
      </c>
      <c r="H593" s="199"/>
      <c r="I593" s="189"/>
      <c r="J593" s="189"/>
      <c r="K593" s="193">
        <v>1.028576388888889</v>
      </c>
      <c r="L593" s="189"/>
      <c r="M593" s="189"/>
      <c r="N593" s="193"/>
      <c r="O593" s="189"/>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x14ac:dyDescent="0.2">
      <c r="A594" s="185">
        <v>592</v>
      </c>
      <c r="B594" s="214" t="s">
        <v>568</v>
      </c>
      <c r="C594" s="214" t="s">
        <v>963</v>
      </c>
      <c r="D594" s="187" t="s">
        <v>1873</v>
      </c>
      <c r="E594" s="188">
        <f>MIN(H594:AN594)</f>
        <v>1.029074074074074</v>
      </c>
      <c r="F594" s="189">
        <f>COUNTA(H594:AN594)</f>
        <v>1</v>
      </c>
      <c r="G594" s="189">
        <v>2010</v>
      </c>
      <c r="H594" s="199"/>
      <c r="I594" s="189"/>
      <c r="J594" s="189"/>
      <c r="K594" s="189"/>
      <c r="L594" s="189"/>
      <c r="M594" s="189"/>
      <c r="N594" s="193"/>
      <c r="O594" s="193">
        <v>1.029074074074074</v>
      </c>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x14ac:dyDescent="0.2">
      <c r="A595" s="185">
        <v>593</v>
      </c>
      <c r="B595" s="186" t="s">
        <v>433</v>
      </c>
      <c r="C595" s="186" t="s">
        <v>531</v>
      </c>
      <c r="D595" s="187" t="s">
        <v>1873</v>
      </c>
      <c r="E595" s="188">
        <f>MIN(H595:AN595)</f>
        <v>1.0307291666666667</v>
      </c>
      <c r="F595" s="189">
        <f>COUNTA(H595:AN595)</f>
        <v>1</v>
      </c>
      <c r="G595" s="189">
        <v>2006</v>
      </c>
      <c r="H595" s="199"/>
      <c r="I595" s="189"/>
      <c r="J595" s="189"/>
      <c r="K595" s="189"/>
      <c r="L595" s="189"/>
      <c r="M595" s="189"/>
      <c r="N595" s="193"/>
      <c r="O595" s="189"/>
      <c r="P595" s="185"/>
      <c r="Q595" s="185"/>
      <c r="R595" s="185"/>
      <c r="S595" s="193">
        <v>1.0307291666666667</v>
      </c>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x14ac:dyDescent="0.2">
      <c r="A596" s="185">
        <v>594</v>
      </c>
      <c r="B596" s="263" t="s">
        <v>1941</v>
      </c>
      <c r="C596" s="263" t="s">
        <v>2395</v>
      </c>
      <c r="D596" s="264" t="s">
        <v>1873</v>
      </c>
      <c r="E596" s="188">
        <f>MIN(H596:AN596)</f>
        <v>1.031087962962963</v>
      </c>
      <c r="F596" s="189">
        <f>COUNTA(H596:AN596)</f>
        <v>1</v>
      </c>
      <c r="G596" s="189">
        <v>2017</v>
      </c>
      <c r="H596" s="250">
        <v>1.031087962962963</v>
      </c>
      <c r="I596" s="189"/>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x14ac:dyDescent="0.2">
      <c r="A597" s="185">
        <v>595</v>
      </c>
      <c r="B597" s="212" t="s">
        <v>1875</v>
      </c>
      <c r="C597" s="212" t="s">
        <v>781</v>
      </c>
      <c r="D597" s="255" t="s">
        <v>1873</v>
      </c>
      <c r="E597" s="188">
        <f>MIN(H597:AN597)</f>
        <v>1.0316898148148148</v>
      </c>
      <c r="F597" s="189">
        <f>COUNTA(H597:AN597)</f>
        <v>3</v>
      </c>
      <c r="G597" s="213">
        <v>2016</v>
      </c>
      <c r="H597" s="255"/>
      <c r="I597" s="206">
        <v>1.0316898148148148</v>
      </c>
      <c r="J597" s="213"/>
      <c r="K597" s="193">
        <v>1.0365162037037037</v>
      </c>
      <c r="L597" s="221">
        <v>1.1423842592592592</v>
      </c>
      <c r="M597" s="189"/>
      <c r="N597" s="193"/>
      <c r="O597" s="189"/>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x14ac:dyDescent="0.2">
      <c r="A598" s="185">
        <v>596</v>
      </c>
      <c r="B598" s="263" t="s">
        <v>2305</v>
      </c>
      <c r="C598" s="263" t="s">
        <v>400</v>
      </c>
      <c r="D598" s="266" t="s">
        <v>1873</v>
      </c>
      <c r="E598" s="188">
        <f>MIN(H598:AN598)</f>
        <v>1.0320949074074075</v>
      </c>
      <c r="F598" s="189">
        <f>COUNTA(H598:AN598)</f>
        <v>1</v>
      </c>
      <c r="G598" s="189">
        <v>2016</v>
      </c>
      <c r="H598" s="199"/>
      <c r="I598" s="206">
        <v>1.0320949074074075</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x14ac:dyDescent="0.2">
      <c r="A599" s="185">
        <v>597</v>
      </c>
      <c r="B599" s="186" t="s">
        <v>453</v>
      </c>
      <c r="C599" s="186" t="s">
        <v>117</v>
      </c>
      <c r="D599" s="187" t="s">
        <v>1873</v>
      </c>
      <c r="E599" s="188">
        <f>MIN(H599:AN599)</f>
        <v>1.0321296296296296</v>
      </c>
      <c r="F599" s="189">
        <f>COUNTA(H599:AN599)</f>
        <v>1</v>
      </c>
      <c r="G599" s="189">
        <v>2009</v>
      </c>
      <c r="H599" s="199"/>
      <c r="I599" s="189"/>
      <c r="J599" s="189"/>
      <c r="K599" s="189"/>
      <c r="L599" s="189"/>
      <c r="M599" s="189"/>
      <c r="N599" s="193"/>
      <c r="O599" s="189"/>
      <c r="P599" s="193">
        <v>1.0321296296296296</v>
      </c>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x14ac:dyDescent="0.2">
      <c r="A600" s="185">
        <v>598</v>
      </c>
      <c r="B600" s="263" t="s">
        <v>2307</v>
      </c>
      <c r="C600" s="263" t="s">
        <v>2308</v>
      </c>
      <c r="D600" s="266" t="s">
        <v>1874</v>
      </c>
      <c r="E600" s="188">
        <f>MIN(H600:AN600)</f>
        <v>1.032511574074074</v>
      </c>
      <c r="F600" s="189">
        <f>COUNTA(H600:AN600)</f>
        <v>2</v>
      </c>
      <c r="G600" s="189">
        <v>2017</v>
      </c>
      <c r="H600" s="250">
        <v>1.032511574074074</v>
      </c>
      <c r="I600" s="206">
        <v>1.0493981481481482</v>
      </c>
      <c r="J600" s="189"/>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x14ac:dyDescent="0.2">
      <c r="A601" s="185">
        <v>599</v>
      </c>
      <c r="B601" s="265" t="s">
        <v>1877</v>
      </c>
      <c r="C601" s="265" t="s">
        <v>665</v>
      </c>
      <c r="D601" s="187" t="s">
        <v>1873</v>
      </c>
      <c r="E601" s="188">
        <f>MIN(H601:AN601)</f>
        <v>1.0330092592592592</v>
      </c>
      <c r="F601" s="189">
        <f>COUNTA(H601:AN601)</f>
        <v>2</v>
      </c>
      <c r="G601" s="189">
        <v>2015</v>
      </c>
      <c r="H601" s="199"/>
      <c r="I601" s="189"/>
      <c r="J601" s="206">
        <v>1.0330092592592592</v>
      </c>
      <c r="K601" s="193">
        <v>1.0702546296296296</v>
      </c>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x14ac:dyDescent="0.2">
      <c r="A602" s="185">
        <v>600</v>
      </c>
      <c r="B602" s="267" t="s">
        <v>1941</v>
      </c>
      <c r="C602" s="267" t="s">
        <v>2190</v>
      </c>
      <c r="D602" s="187" t="s">
        <v>1873</v>
      </c>
      <c r="E602" s="188">
        <f>MIN(H602:AN602)</f>
        <v>1.0331828703703703</v>
      </c>
      <c r="F602" s="189">
        <f>COUNTA(H602:AN602)</f>
        <v>1</v>
      </c>
      <c r="G602" s="189">
        <v>2015</v>
      </c>
      <c r="H602" s="199"/>
      <c r="I602" s="189"/>
      <c r="J602" s="206">
        <v>1.0331828703703703</v>
      </c>
      <c r="K602" s="189"/>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x14ac:dyDescent="0.2">
      <c r="A603" s="185">
        <v>601</v>
      </c>
      <c r="B603" s="267" t="s">
        <v>2191</v>
      </c>
      <c r="C603" s="267" t="s">
        <v>2192</v>
      </c>
      <c r="D603" s="187" t="s">
        <v>1873</v>
      </c>
      <c r="E603" s="188">
        <f>MIN(H603:AN603)</f>
        <v>1.0332291666666666</v>
      </c>
      <c r="F603" s="189">
        <f>COUNTA(H603:AN603)</f>
        <v>1</v>
      </c>
      <c r="G603" s="189">
        <v>2015</v>
      </c>
      <c r="H603" s="199"/>
      <c r="I603" s="189"/>
      <c r="J603" s="206">
        <v>1.0332291666666666</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x14ac:dyDescent="0.2">
      <c r="A604" s="185">
        <v>602</v>
      </c>
      <c r="B604" s="265" t="s">
        <v>2086</v>
      </c>
      <c r="C604" s="265" t="s">
        <v>2087</v>
      </c>
      <c r="D604" s="187" t="s">
        <v>1873</v>
      </c>
      <c r="E604" s="188">
        <f>MIN(H604:AN604)</f>
        <v>1.0337731481481482</v>
      </c>
      <c r="F604" s="189">
        <f>COUNTA(H604:AN604)</f>
        <v>1</v>
      </c>
      <c r="G604" s="189">
        <v>2014</v>
      </c>
      <c r="H604" s="199"/>
      <c r="I604" s="189"/>
      <c r="J604" s="189"/>
      <c r="K604" s="193">
        <v>1.0337731481481482</v>
      </c>
      <c r="L604" s="189"/>
      <c r="M604" s="189"/>
      <c r="N604" s="193"/>
      <c r="O604" s="189"/>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x14ac:dyDescent="0.2">
      <c r="A605" s="185">
        <v>603</v>
      </c>
      <c r="B605" s="267" t="s">
        <v>2078</v>
      </c>
      <c r="C605" s="267" t="s">
        <v>2193</v>
      </c>
      <c r="D605" s="187" t="s">
        <v>1873</v>
      </c>
      <c r="E605" s="188">
        <f>MIN(H605:AN605)</f>
        <v>1.0345023148148147</v>
      </c>
      <c r="F605" s="189">
        <f>COUNTA(H605:AN605)</f>
        <v>1</v>
      </c>
      <c r="G605" s="189">
        <v>2015</v>
      </c>
      <c r="H605" s="199"/>
      <c r="I605" s="189"/>
      <c r="J605" s="206">
        <v>1.0345023148148147</v>
      </c>
      <c r="K605" s="189"/>
      <c r="L605" s="189"/>
      <c r="M605" s="189"/>
      <c r="N605" s="193"/>
      <c r="O605" s="189"/>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x14ac:dyDescent="0.2">
      <c r="A606" s="185">
        <v>604</v>
      </c>
      <c r="B606" s="186" t="s">
        <v>399</v>
      </c>
      <c r="C606" s="186" t="s">
        <v>125</v>
      </c>
      <c r="D606" s="187" t="s">
        <v>1873</v>
      </c>
      <c r="E606" s="188">
        <f>MIN(H606:AN606)</f>
        <v>1.035289351851852</v>
      </c>
      <c r="F606" s="189">
        <f>COUNTA(H606:AN606)</f>
        <v>2</v>
      </c>
      <c r="G606" s="189">
        <v>2010</v>
      </c>
      <c r="H606" s="199"/>
      <c r="I606" s="189"/>
      <c r="J606" s="189"/>
      <c r="K606" s="189"/>
      <c r="L606" s="189"/>
      <c r="M606" s="189"/>
      <c r="N606" s="193"/>
      <c r="O606" s="193">
        <v>1.035289351851852</v>
      </c>
      <c r="P606" s="193">
        <v>1.1225115740740741</v>
      </c>
      <c r="Q606" s="185"/>
      <c r="R606" s="185"/>
      <c r="S606" s="185"/>
      <c r="T606" s="185"/>
      <c r="U606" s="185"/>
      <c r="V606" s="185"/>
      <c r="W606" s="185"/>
      <c r="X606" s="185"/>
      <c r="Y606" s="185"/>
      <c r="Z606" s="185"/>
      <c r="AA606" s="185"/>
      <c r="AB606" s="185"/>
      <c r="AC606" s="185"/>
      <c r="AD606" s="185"/>
      <c r="AE606" s="185"/>
      <c r="AF606" s="185"/>
      <c r="AG606" s="185"/>
      <c r="AH606" s="185"/>
      <c r="AI606" s="185"/>
      <c r="AJ606" s="193"/>
      <c r="AK606" s="193"/>
      <c r="AL606" s="193"/>
      <c r="AM606" s="193"/>
      <c r="AN606" s="193"/>
    </row>
    <row r="607" spans="1:40" ht="12" customHeight="1" x14ac:dyDescent="0.2">
      <c r="A607" s="185">
        <v>605</v>
      </c>
      <c r="B607" s="186" t="s">
        <v>426</v>
      </c>
      <c r="C607" s="186" t="s">
        <v>485</v>
      </c>
      <c r="D607" s="187" t="s">
        <v>1873</v>
      </c>
      <c r="E607" s="188">
        <f>MIN(H607:AN607)</f>
        <v>1.0354166666666667</v>
      </c>
      <c r="F607" s="189">
        <f>COUNTA(H607:AN607)</f>
        <v>4</v>
      </c>
      <c r="G607" s="189">
        <v>2007</v>
      </c>
      <c r="H607" s="254"/>
      <c r="I607" s="189"/>
      <c r="J607" s="189"/>
      <c r="K607" s="193">
        <v>1.311412037037037</v>
      </c>
      <c r="L607" s="189"/>
      <c r="M607" s="189"/>
      <c r="N607" s="193">
        <v>1.142962962962963</v>
      </c>
      <c r="O607" s="189"/>
      <c r="P607" s="185"/>
      <c r="Q607" s="193">
        <v>1.1060069444444445</v>
      </c>
      <c r="R607" s="193">
        <v>1.0354166666666667</v>
      </c>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x14ac:dyDescent="0.2">
      <c r="A608" s="185">
        <v>606</v>
      </c>
      <c r="B608" s="186" t="s">
        <v>460</v>
      </c>
      <c r="C608" s="186" t="s">
        <v>1140</v>
      </c>
      <c r="D608" s="187" t="s">
        <v>1873</v>
      </c>
      <c r="E608" s="188">
        <f>MIN(H608:AN608)</f>
        <v>1.035451388888889</v>
      </c>
      <c r="F608" s="189">
        <f>COUNTA(H608:AN608)</f>
        <v>1</v>
      </c>
      <c r="G608" s="189">
        <v>1990</v>
      </c>
      <c r="H608" s="199"/>
      <c r="I608" s="189"/>
      <c r="J608" s="189"/>
      <c r="K608" s="189"/>
      <c r="L608" s="189"/>
      <c r="M608" s="189"/>
      <c r="N608" s="193"/>
      <c r="O608" s="189"/>
      <c r="P608" s="185"/>
      <c r="Q608" s="185"/>
      <c r="R608" s="185"/>
      <c r="S608" s="185"/>
      <c r="T608" s="185"/>
      <c r="U608" s="185"/>
      <c r="V608" s="185"/>
      <c r="W608" s="185"/>
      <c r="X608" s="185"/>
      <c r="Y608" s="185"/>
      <c r="Z608" s="185"/>
      <c r="AA608" s="185"/>
      <c r="AB608" s="185"/>
      <c r="AC608" s="185"/>
      <c r="AD608" s="185"/>
      <c r="AE608" s="185"/>
      <c r="AF608" s="185"/>
      <c r="AG608" s="185"/>
      <c r="AH608" s="185"/>
      <c r="AI608" s="220">
        <v>1.035451388888889</v>
      </c>
      <c r="AJ608" s="193"/>
      <c r="AK608" s="193"/>
      <c r="AL608" s="193"/>
      <c r="AM608" s="193"/>
      <c r="AN608" s="207"/>
    </row>
    <row r="609" spans="1:40" ht="12" customHeight="1" x14ac:dyDescent="0.2">
      <c r="A609" s="185">
        <v>607</v>
      </c>
      <c r="B609" s="263" t="s">
        <v>1882</v>
      </c>
      <c r="C609" s="263" t="s">
        <v>2397</v>
      </c>
      <c r="D609" s="264" t="s">
        <v>1873</v>
      </c>
      <c r="E609" s="188">
        <f>MIN(H609:AN609)</f>
        <v>1.0355787037037036</v>
      </c>
      <c r="F609" s="189">
        <f>COUNTA(H609:AN609)</f>
        <v>1</v>
      </c>
      <c r="G609" s="189">
        <v>2017</v>
      </c>
      <c r="H609" s="253">
        <v>1.0355787037037036</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x14ac:dyDescent="0.2">
      <c r="A610" s="185">
        <v>608</v>
      </c>
      <c r="B610" s="186" t="s">
        <v>456</v>
      </c>
      <c r="C610" s="186" t="s">
        <v>457</v>
      </c>
      <c r="D610" s="187" t="s">
        <v>1873</v>
      </c>
      <c r="E610" s="188">
        <f>MIN(H610:AN610)</f>
        <v>1.0361805555555554</v>
      </c>
      <c r="F610" s="189">
        <f>COUNTA(H610:AN610)</f>
        <v>1</v>
      </c>
      <c r="G610" s="189">
        <v>2002</v>
      </c>
      <c r="H610" s="199"/>
      <c r="I610" s="189"/>
      <c r="J610" s="189"/>
      <c r="K610" s="189"/>
      <c r="L610" s="189"/>
      <c r="M610" s="189"/>
      <c r="N610" s="193"/>
      <c r="O610" s="189"/>
      <c r="P610" s="185"/>
      <c r="Q610" s="185"/>
      <c r="R610" s="185"/>
      <c r="S610" s="185"/>
      <c r="T610" s="185"/>
      <c r="U610" s="185"/>
      <c r="V610" s="185"/>
      <c r="W610" s="193">
        <v>1.0361805555555554</v>
      </c>
      <c r="X610" s="185"/>
      <c r="Y610" s="185"/>
      <c r="Z610" s="185"/>
      <c r="AA610" s="185"/>
      <c r="AB610" s="185"/>
      <c r="AC610" s="185"/>
      <c r="AD610" s="185"/>
      <c r="AE610" s="185"/>
      <c r="AF610" s="185"/>
      <c r="AG610" s="185"/>
      <c r="AH610" s="185"/>
      <c r="AI610" s="185"/>
      <c r="AJ610" s="193"/>
      <c r="AK610" s="193"/>
      <c r="AL610" s="193"/>
      <c r="AM610" s="193"/>
      <c r="AN610" s="193"/>
    </row>
    <row r="611" spans="1:40" ht="12" customHeight="1" x14ac:dyDescent="0.2">
      <c r="A611" s="185">
        <v>609</v>
      </c>
      <c r="B611" s="263" t="s">
        <v>2148</v>
      </c>
      <c r="C611" s="263" t="s">
        <v>438</v>
      </c>
      <c r="D611" s="264" t="s">
        <v>1873</v>
      </c>
      <c r="E611" s="188">
        <f>MIN(H611:AN611)</f>
        <v>1.0372800925925925</v>
      </c>
      <c r="F611" s="189">
        <f>COUNTA(H611:AN611)</f>
        <v>1</v>
      </c>
      <c r="G611" s="189">
        <v>2017</v>
      </c>
      <c r="H611" s="250">
        <v>1.0372800925925925</v>
      </c>
      <c r="I611" s="189"/>
      <c r="J611" s="189"/>
      <c r="K611" s="189"/>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x14ac:dyDescent="0.2">
      <c r="A612" s="185">
        <v>610</v>
      </c>
      <c r="B612" s="263" t="s">
        <v>2306</v>
      </c>
      <c r="C612" s="263" t="s">
        <v>668</v>
      </c>
      <c r="D612" s="266" t="s">
        <v>1874</v>
      </c>
      <c r="E612" s="188">
        <f>MIN(H612:AN612)</f>
        <v>1.0384259259259259</v>
      </c>
      <c r="F612" s="189">
        <f>COUNTA(H612:AN612)</f>
        <v>1</v>
      </c>
      <c r="G612" s="189">
        <v>2016</v>
      </c>
      <c r="H612" s="254"/>
      <c r="I612" s="206">
        <v>1.0384259259259259</v>
      </c>
      <c r="J612" s="189"/>
      <c r="K612" s="189"/>
      <c r="L612" s="189"/>
      <c r="M612" s="189"/>
      <c r="N612" s="193"/>
      <c r="O612" s="189"/>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93"/>
      <c r="AK612" s="193"/>
      <c r="AL612" s="193"/>
      <c r="AM612" s="193"/>
      <c r="AN612" s="193"/>
    </row>
    <row r="613" spans="1:40" ht="12" customHeight="1" x14ac:dyDescent="0.2">
      <c r="A613" s="185">
        <v>611</v>
      </c>
      <c r="B613" s="265" t="s">
        <v>2088</v>
      </c>
      <c r="C613" s="265" t="s">
        <v>2089</v>
      </c>
      <c r="D613" s="187" t="s">
        <v>1874</v>
      </c>
      <c r="E613" s="188">
        <f>MIN(H613:AN613)</f>
        <v>1.0394444444444444</v>
      </c>
      <c r="F613" s="189">
        <f>COUNTA(H613:AN613)</f>
        <v>1</v>
      </c>
      <c r="G613" s="189">
        <v>2014</v>
      </c>
      <c r="H613" s="199"/>
      <c r="I613" s="189"/>
      <c r="J613" s="189"/>
      <c r="K613" s="193">
        <v>1.0394444444444444</v>
      </c>
      <c r="L613" s="189"/>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x14ac:dyDescent="0.2">
      <c r="A614" s="185">
        <v>612</v>
      </c>
      <c r="B614" s="186" t="s">
        <v>458</v>
      </c>
      <c r="C614" s="186" t="s">
        <v>459</v>
      </c>
      <c r="D614" s="187" t="s">
        <v>1873</v>
      </c>
      <c r="E614" s="188">
        <f>MIN(H614:AN614)</f>
        <v>1.0423842592592594</v>
      </c>
      <c r="F614" s="189">
        <f>COUNTA(H614:AN614)</f>
        <v>1</v>
      </c>
      <c r="G614" s="189">
        <v>2002</v>
      </c>
      <c r="H614" s="199"/>
      <c r="I614" s="189"/>
      <c r="J614" s="189"/>
      <c r="K614" s="189"/>
      <c r="L614" s="189"/>
      <c r="M614" s="189"/>
      <c r="N614" s="193"/>
      <c r="O614" s="189"/>
      <c r="P614" s="185"/>
      <c r="Q614" s="185"/>
      <c r="R614" s="185"/>
      <c r="S614" s="185"/>
      <c r="T614" s="185"/>
      <c r="U614" s="185"/>
      <c r="V614" s="185"/>
      <c r="W614" s="193">
        <v>1.0423842592592594</v>
      </c>
      <c r="X614" s="185"/>
      <c r="Y614" s="185"/>
      <c r="Z614" s="185"/>
      <c r="AA614" s="185"/>
      <c r="AB614" s="185"/>
      <c r="AC614" s="185"/>
      <c r="AD614" s="185"/>
      <c r="AE614" s="185"/>
      <c r="AF614" s="185"/>
      <c r="AG614" s="185"/>
      <c r="AH614" s="185"/>
      <c r="AI614" s="185"/>
      <c r="AJ614" s="193"/>
      <c r="AK614" s="193"/>
      <c r="AL614" s="193"/>
      <c r="AM614" s="193"/>
      <c r="AN614" s="193"/>
    </row>
    <row r="615" spans="1:40" ht="12" customHeight="1" x14ac:dyDescent="0.2">
      <c r="A615" s="185">
        <v>613</v>
      </c>
      <c r="B615" s="212" t="s">
        <v>1947</v>
      </c>
      <c r="C615" s="212" t="s">
        <v>1948</v>
      </c>
      <c r="D615" s="255" t="s">
        <v>1873</v>
      </c>
      <c r="E615" s="188">
        <f>MIN(H615:AN615)</f>
        <v>1.0431481481481482</v>
      </c>
      <c r="F615" s="189">
        <f>COUNTA(H615:AN615)</f>
        <v>1</v>
      </c>
      <c r="G615" s="213">
        <v>2013</v>
      </c>
      <c r="H615" s="255"/>
      <c r="I615" s="213"/>
      <c r="J615" s="213"/>
      <c r="K615" s="213"/>
      <c r="L615" s="221">
        <v>1.0431481481481482</v>
      </c>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x14ac:dyDescent="0.2">
      <c r="A616" s="185">
        <v>614</v>
      </c>
      <c r="B616" s="212" t="s">
        <v>1949</v>
      </c>
      <c r="C616" s="212" t="s">
        <v>1950</v>
      </c>
      <c r="D616" s="255" t="s">
        <v>1873</v>
      </c>
      <c r="E616" s="188">
        <f>MIN(H616:AN616)</f>
        <v>1.0433217592592594</v>
      </c>
      <c r="F616" s="189">
        <f>COUNTA(H616:AN616)</f>
        <v>1</v>
      </c>
      <c r="G616" s="213">
        <v>2013</v>
      </c>
      <c r="H616" s="255"/>
      <c r="I616" s="213"/>
      <c r="J616" s="213"/>
      <c r="K616" s="213"/>
      <c r="L616" s="221">
        <v>1.0433217592592594</v>
      </c>
      <c r="M616" s="189"/>
      <c r="N616" s="193"/>
      <c r="O616" s="189"/>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93"/>
      <c r="AK616" s="193"/>
      <c r="AL616" s="193"/>
      <c r="AM616" s="193"/>
      <c r="AN616" s="193"/>
    </row>
    <row r="617" spans="1:40" ht="12" customHeight="1" x14ac:dyDescent="0.2">
      <c r="A617" s="185">
        <v>615</v>
      </c>
      <c r="B617" s="265" t="s">
        <v>1924</v>
      </c>
      <c r="C617" s="265" t="s">
        <v>2090</v>
      </c>
      <c r="D617" s="187" t="s">
        <v>1874</v>
      </c>
      <c r="E617" s="188">
        <f>MIN(H617:AN617)</f>
        <v>1.0442361111111111</v>
      </c>
      <c r="F617" s="189">
        <f>COUNTA(H617:AN617)</f>
        <v>1</v>
      </c>
      <c r="G617" s="189">
        <v>2014</v>
      </c>
      <c r="H617" s="199"/>
      <c r="I617" s="189"/>
      <c r="J617" s="189"/>
      <c r="K617" s="193">
        <v>1.0442361111111111</v>
      </c>
      <c r="L617" s="189"/>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x14ac:dyDescent="0.2">
      <c r="A618" s="185">
        <v>616</v>
      </c>
      <c r="B618" s="186" t="s">
        <v>428</v>
      </c>
      <c r="C618" s="186" t="s">
        <v>825</v>
      </c>
      <c r="D618" s="187" t="s">
        <v>1873</v>
      </c>
      <c r="E618" s="188">
        <f>MIN(H618:AN618)</f>
        <v>1.0444444444444445</v>
      </c>
      <c r="F618" s="189">
        <f>COUNTA(H618:AN618)</f>
        <v>1</v>
      </c>
      <c r="G618" s="189">
        <v>1992</v>
      </c>
      <c r="H618" s="199"/>
      <c r="I618" s="189"/>
      <c r="J618" s="189"/>
      <c r="K618" s="189"/>
      <c r="L618" s="189"/>
      <c r="M618" s="189"/>
      <c r="N618" s="193"/>
      <c r="O618" s="189"/>
      <c r="P618" s="185"/>
      <c r="Q618" s="185"/>
      <c r="R618" s="185"/>
      <c r="S618" s="185"/>
      <c r="T618" s="185"/>
      <c r="U618" s="185"/>
      <c r="V618" s="185"/>
      <c r="W618" s="185"/>
      <c r="X618" s="185"/>
      <c r="Y618" s="185"/>
      <c r="Z618" s="185"/>
      <c r="AA618" s="185"/>
      <c r="AB618" s="185"/>
      <c r="AC618" s="185"/>
      <c r="AD618" s="185"/>
      <c r="AE618" s="185"/>
      <c r="AF618" s="185"/>
      <c r="AG618" s="193">
        <v>1.0444444444444445</v>
      </c>
      <c r="AH618" s="185"/>
      <c r="AI618" s="185"/>
      <c r="AJ618" s="193"/>
      <c r="AK618" s="193"/>
      <c r="AL618" s="193"/>
      <c r="AM618" s="193"/>
      <c r="AN618" s="193"/>
    </row>
    <row r="619" spans="1:40" ht="12" customHeight="1" x14ac:dyDescent="0.2">
      <c r="A619" s="185">
        <v>617</v>
      </c>
      <c r="B619" s="212" t="s">
        <v>1941</v>
      </c>
      <c r="C619" s="212" t="s">
        <v>605</v>
      </c>
      <c r="D619" s="255" t="s">
        <v>1873</v>
      </c>
      <c r="E619" s="188">
        <f>MIN(H619:AN619)</f>
        <v>1.0446296296296296</v>
      </c>
      <c r="F619" s="189">
        <f>COUNTA(H619:AN619)</f>
        <v>1</v>
      </c>
      <c r="G619" s="213">
        <v>2013</v>
      </c>
      <c r="H619" s="255"/>
      <c r="I619" s="213"/>
      <c r="J619" s="213"/>
      <c r="K619" s="213"/>
      <c r="L619" s="221">
        <v>1.0446296296296296</v>
      </c>
      <c r="M619" s="189"/>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93"/>
      <c r="AK619" s="193"/>
      <c r="AL619" s="193"/>
      <c r="AM619" s="193"/>
      <c r="AN619" s="193"/>
    </row>
    <row r="620" spans="1:40" ht="12" customHeight="1" x14ac:dyDescent="0.2">
      <c r="A620" s="185">
        <v>618</v>
      </c>
      <c r="B620" s="186" t="s">
        <v>510</v>
      </c>
      <c r="C620" s="186" t="s">
        <v>118</v>
      </c>
      <c r="D620" s="187" t="s">
        <v>1873</v>
      </c>
      <c r="E620" s="188">
        <f>MIN(H620:AN620)</f>
        <v>1.0447685185185185</v>
      </c>
      <c r="F620" s="189">
        <f>COUNTA(H620:AN620)</f>
        <v>1</v>
      </c>
      <c r="G620" s="189">
        <v>2009</v>
      </c>
      <c r="H620" s="199"/>
      <c r="I620" s="189"/>
      <c r="J620" s="189"/>
      <c r="K620" s="189"/>
      <c r="L620" s="189"/>
      <c r="M620" s="189"/>
      <c r="N620" s="193"/>
      <c r="O620" s="189"/>
      <c r="P620" s="193">
        <v>1.0447685185185185</v>
      </c>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x14ac:dyDescent="0.2">
      <c r="A621" s="185">
        <v>619</v>
      </c>
      <c r="B621" s="186" t="s">
        <v>654</v>
      </c>
      <c r="C621" s="186" t="s">
        <v>1825</v>
      </c>
      <c r="D621" s="187" t="s">
        <v>1873</v>
      </c>
      <c r="E621" s="188">
        <f>MIN(H621:AN621)</f>
        <v>1.0449884259259259</v>
      </c>
      <c r="F621" s="189">
        <f>COUNTA(H621:AN621)</f>
        <v>1</v>
      </c>
      <c r="G621" s="189">
        <v>2012</v>
      </c>
      <c r="H621" s="199"/>
      <c r="I621" s="189"/>
      <c r="J621" s="189"/>
      <c r="K621" s="189"/>
      <c r="L621" s="189"/>
      <c r="M621" s="193">
        <v>1.0449884259259259</v>
      </c>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93"/>
      <c r="AL621" s="193"/>
      <c r="AM621" s="193"/>
      <c r="AN621" s="193"/>
    </row>
    <row r="622" spans="1:40" ht="12" customHeight="1" x14ac:dyDescent="0.2">
      <c r="A622" s="185">
        <v>620</v>
      </c>
      <c r="B622" s="263" t="s">
        <v>2398</v>
      </c>
      <c r="C622" s="263" t="s">
        <v>2399</v>
      </c>
      <c r="D622" s="264" t="s">
        <v>1874</v>
      </c>
      <c r="E622" s="188">
        <f>MIN(H622:AN622)</f>
        <v>1.0466203703703705</v>
      </c>
      <c r="F622" s="189">
        <f>COUNTA(H622:AN622)</f>
        <v>1</v>
      </c>
      <c r="G622" s="189">
        <v>2017</v>
      </c>
      <c r="H622" s="250">
        <v>1.0466203703703705</v>
      </c>
      <c r="I622" s="189"/>
      <c r="J622" s="189"/>
      <c r="K622" s="189"/>
      <c r="L622" s="189"/>
      <c r="M622" s="189"/>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93"/>
      <c r="AK622" s="193"/>
      <c r="AL622" s="193"/>
      <c r="AM622" s="193"/>
      <c r="AN622" s="193"/>
    </row>
    <row r="623" spans="1:40" ht="12" customHeight="1" x14ac:dyDescent="0.2">
      <c r="A623" s="185">
        <v>621</v>
      </c>
      <c r="B623" s="212" t="s">
        <v>1951</v>
      </c>
      <c r="C623" s="212" t="s">
        <v>426</v>
      </c>
      <c r="D623" s="255" t="s">
        <v>1874</v>
      </c>
      <c r="E623" s="188">
        <f>MIN(H623:AN623)</f>
        <v>1.0474189814814816</v>
      </c>
      <c r="F623" s="189">
        <f>COUNTA(H623:AN623)</f>
        <v>1</v>
      </c>
      <c r="G623" s="213">
        <v>2013</v>
      </c>
      <c r="H623" s="255"/>
      <c r="I623" s="213"/>
      <c r="J623" s="213"/>
      <c r="K623" s="213"/>
      <c r="L623" s="221">
        <v>1.0474189814814816</v>
      </c>
      <c r="M623" s="189"/>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93"/>
      <c r="AK623" s="193"/>
      <c r="AL623" s="193"/>
      <c r="AM623" s="193"/>
      <c r="AN623" s="193"/>
    </row>
    <row r="624" spans="1:40" ht="12" customHeight="1" x14ac:dyDescent="0.2">
      <c r="A624" s="185">
        <v>622</v>
      </c>
      <c r="B624" s="186" t="s">
        <v>453</v>
      </c>
      <c r="C624" s="186" t="s">
        <v>1144</v>
      </c>
      <c r="D624" s="187" t="s">
        <v>1873</v>
      </c>
      <c r="E624" s="188">
        <f>MIN(H624:AN624)</f>
        <v>1.0474768518518518</v>
      </c>
      <c r="F624" s="189">
        <f>COUNTA(H624:AN624)</f>
        <v>2</v>
      </c>
      <c r="G624" s="189">
        <v>2013</v>
      </c>
      <c r="H624" s="199"/>
      <c r="I624" s="189"/>
      <c r="J624" s="189"/>
      <c r="K624" s="189"/>
      <c r="L624" s="221">
        <v>1.0474768518518518</v>
      </c>
      <c r="M624" s="193">
        <v>1.0964930555555557</v>
      </c>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93"/>
      <c r="AL624" s="193"/>
      <c r="AM624" s="193"/>
      <c r="AN624" s="193"/>
    </row>
    <row r="625" spans="1:40" ht="12" customHeight="1" x14ac:dyDescent="0.2">
      <c r="A625" s="185">
        <v>623</v>
      </c>
      <c r="B625" s="186" t="s">
        <v>1826</v>
      </c>
      <c r="C625" s="186" t="s">
        <v>1827</v>
      </c>
      <c r="D625" s="187" t="s">
        <v>1873</v>
      </c>
      <c r="E625" s="188">
        <f>MIN(H625:AN625)</f>
        <v>1.0483333333333333</v>
      </c>
      <c r="F625" s="189">
        <f>COUNTA(H625:AN625)</f>
        <v>1</v>
      </c>
      <c r="G625" s="189">
        <v>2012</v>
      </c>
      <c r="H625" s="199"/>
      <c r="I625" s="189"/>
      <c r="J625" s="189"/>
      <c r="K625" s="189"/>
      <c r="L625" s="189"/>
      <c r="M625" s="193">
        <v>1.0483333333333333</v>
      </c>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93"/>
      <c r="AL625" s="193"/>
      <c r="AM625" s="193"/>
      <c r="AN625" s="193"/>
    </row>
    <row r="626" spans="1:40" ht="12" customHeight="1" x14ac:dyDescent="0.2">
      <c r="A626" s="185">
        <v>624</v>
      </c>
      <c r="B626" s="265" t="s">
        <v>2091</v>
      </c>
      <c r="C626" s="265" t="s">
        <v>2092</v>
      </c>
      <c r="D626" s="187" t="s">
        <v>1873</v>
      </c>
      <c r="E626" s="188">
        <f>MIN(H626:AN626)</f>
        <v>1.0491435185185185</v>
      </c>
      <c r="F626" s="189">
        <f>COUNTA(H626:AN626)</f>
        <v>2</v>
      </c>
      <c r="G626" s="189">
        <v>2014</v>
      </c>
      <c r="H626" s="250">
        <v>1.0810300925925926</v>
      </c>
      <c r="I626" s="189"/>
      <c r="J626" s="189"/>
      <c r="K626" s="193">
        <v>1.0491435185185185</v>
      </c>
      <c r="L626" s="189"/>
      <c r="M626" s="189"/>
      <c r="N626" s="193"/>
      <c r="O626" s="189"/>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x14ac:dyDescent="0.2">
      <c r="A627" s="185">
        <v>625</v>
      </c>
      <c r="B627" s="267" t="s">
        <v>1921</v>
      </c>
      <c r="C627" s="267" t="s">
        <v>773</v>
      </c>
      <c r="D627" s="187" t="s">
        <v>1873</v>
      </c>
      <c r="E627" s="188">
        <f>MIN(H627:AN627)</f>
        <v>1.0497106481481482</v>
      </c>
      <c r="F627" s="189">
        <f>COUNTA(H627:AN627)</f>
        <v>1</v>
      </c>
      <c r="G627" s="189">
        <v>2015</v>
      </c>
      <c r="H627" s="199"/>
      <c r="I627" s="189"/>
      <c r="J627" s="206">
        <v>1.0497106481481482</v>
      </c>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x14ac:dyDescent="0.2">
      <c r="A628" s="185">
        <v>626</v>
      </c>
      <c r="B628" s="186" t="s">
        <v>618</v>
      </c>
      <c r="C628" s="186" t="s">
        <v>609</v>
      </c>
      <c r="D628" s="187" t="s">
        <v>1874</v>
      </c>
      <c r="E628" s="188">
        <f>MIN(H628:AN628)</f>
        <v>1.050486111111111</v>
      </c>
      <c r="F628" s="189">
        <f>COUNTA(H628:AN628)</f>
        <v>2</v>
      </c>
      <c r="G628" s="189">
        <v>2009</v>
      </c>
      <c r="H628" s="199"/>
      <c r="I628" s="189"/>
      <c r="J628" s="189"/>
      <c r="K628" s="189"/>
      <c r="L628" s="189"/>
      <c r="M628" s="189"/>
      <c r="N628" s="193"/>
      <c r="O628" s="189"/>
      <c r="P628" s="193">
        <v>1.050486111111111</v>
      </c>
      <c r="Q628" s="185"/>
      <c r="R628" s="185"/>
      <c r="S628" s="185"/>
      <c r="T628" s="193">
        <v>1.1427430555555556</v>
      </c>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x14ac:dyDescent="0.2">
      <c r="A629" s="185">
        <v>627</v>
      </c>
      <c r="B629" s="263" t="s">
        <v>2400</v>
      </c>
      <c r="C629" s="263" t="s">
        <v>450</v>
      </c>
      <c r="D629" s="264" t="s">
        <v>1873</v>
      </c>
      <c r="E629" s="188">
        <f>MIN(H629:AN629)</f>
        <v>1.0505092592592593</v>
      </c>
      <c r="F629" s="189">
        <f>COUNTA(H629:AN629)</f>
        <v>1</v>
      </c>
      <c r="G629" s="189">
        <v>2017</v>
      </c>
      <c r="H629" s="250">
        <v>1.0505092592592593</v>
      </c>
      <c r="I629" s="189"/>
      <c r="J629" s="189"/>
      <c r="K629" s="189"/>
      <c r="L629" s="189"/>
      <c r="M629" s="189"/>
      <c r="N629" s="193"/>
      <c r="O629" s="189"/>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93"/>
      <c r="AK629" s="193"/>
      <c r="AL629" s="193"/>
      <c r="AM629" s="193"/>
      <c r="AN629" s="193"/>
    </row>
    <row r="630" spans="1:40" ht="12" customHeight="1" x14ac:dyDescent="0.2">
      <c r="A630" s="185">
        <v>628</v>
      </c>
      <c r="B630" s="214" t="s">
        <v>495</v>
      </c>
      <c r="C630" s="214" t="s">
        <v>662</v>
      </c>
      <c r="D630" s="187" t="s">
        <v>1873</v>
      </c>
      <c r="E630" s="188">
        <f>MIN(H630:AN630)</f>
        <v>1.0505555555555557</v>
      </c>
      <c r="F630" s="189">
        <f>COUNTA(H630:AN630)</f>
        <v>1</v>
      </c>
      <c r="G630" s="189">
        <v>2010</v>
      </c>
      <c r="H630" s="199"/>
      <c r="I630" s="189"/>
      <c r="J630" s="189"/>
      <c r="K630" s="189"/>
      <c r="L630" s="189"/>
      <c r="M630" s="189"/>
      <c r="N630" s="193"/>
      <c r="O630" s="193">
        <v>1.0505555555555557</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x14ac:dyDescent="0.2">
      <c r="A631" s="185">
        <v>629</v>
      </c>
      <c r="B631" s="186" t="s">
        <v>796</v>
      </c>
      <c r="C631" s="186" t="s">
        <v>661</v>
      </c>
      <c r="D631" s="187" t="s">
        <v>1874</v>
      </c>
      <c r="E631" s="188">
        <f>MIN(H631:AN631)</f>
        <v>1.0506944444444444</v>
      </c>
      <c r="F631" s="189">
        <f>COUNTA(H631:AN631)</f>
        <v>2</v>
      </c>
      <c r="G631" s="189">
        <v>1996</v>
      </c>
      <c r="H631" s="254"/>
      <c r="I631" s="189"/>
      <c r="J631" s="189"/>
      <c r="K631" s="189"/>
      <c r="L631" s="189"/>
      <c r="M631" s="189"/>
      <c r="N631" s="193"/>
      <c r="O631" s="189"/>
      <c r="P631" s="185"/>
      <c r="Q631" s="185"/>
      <c r="R631" s="185"/>
      <c r="S631" s="185"/>
      <c r="T631" s="185"/>
      <c r="U631" s="185"/>
      <c r="V631" s="185"/>
      <c r="W631" s="185"/>
      <c r="X631" s="185"/>
      <c r="Y631" s="185"/>
      <c r="Z631" s="185"/>
      <c r="AA631" s="185"/>
      <c r="AB631" s="185"/>
      <c r="AC631" s="210">
        <v>1.0506944444444444</v>
      </c>
      <c r="AD631" s="185"/>
      <c r="AE631" s="185" t="s">
        <v>1803</v>
      </c>
      <c r="AF631" s="185"/>
      <c r="AG631" s="185"/>
      <c r="AH631" s="185"/>
      <c r="AI631" s="185"/>
      <c r="AJ631" s="193"/>
      <c r="AK631" s="193"/>
      <c r="AL631" s="193"/>
      <c r="AM631" s="193"/>
      <c r="AN631" s="193"/>
    </row>
    <row r="632" spans="1:40" ht="12" customHeight="1" x14ac:dyDescent="0.2">
      <c r="A632" s="185">
        <v>630</v>
      </c>
      <c r="B632" s="214" t="s">
        <v>453</v>
      </c>
      <c r="C632" s="214" t="s">
        <v>966</v>
      </c>
      <c r="D632" s="187" t="s">
        <v>1873</v>
      </c>
      <c r="E632" s="188">
        <f>MIN(H632:AN632)</f>
        <v>1.0520833333333333</v>
      </c>
      <c r="F632" s="189">
        <f>COUNTA(H632:AN632)</f>
        <v>2</v>
      </c>
      <c r="G632" s="189">
        <v>2011</v>
      </c>
      <c r="H632" s="199"/>
      <c r="I632" s="189"/>
      <c r="J632" s="189"/>
      <c r="K632" s="189"/>
      <c r="L632" s="189"/>
      <c r="M632" s="189"/>
      <c r="N632" s="193">
        <v>1.0520833333333333</v>
      </c>
      <c r="O632" s="193">
        <v>1.1152777777777778</v>
      </c>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x14ac:dyDescent="0.2">
      <c r="A633" s="185">
        <v>631</v>
      </c>
      <c r="B633" s="263" t="s">
        <v>2012</v>
      </c>
      <c r="C633" s="263" t="s">
        <v>1907</v>
      </c>
      <c r="D633" s="266" t="s">
        <v>1873</v>
      </c>
      <c r="E633" s="188">
        <f>MIN(H633:AN633)</f>
        <v>1.0532175925925926</v>
      </c>
      <c r="F633" s="189">
        <f>COUNTA(H633:AN633)</f>
        <v>1</v>
      </c>
      <c r="G633" s="189">
        <v>2016</v>
      </c>
      <c r="H633" s="199"/>
      <c r="I633" s="206">
        <v>1.0532175925925926</v>
      </c>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93"/>
      <c r="AK633" s="193"/>
      <c r="AL633" s="193"/>
      <c r="AM633" s="193"/>
      <c r="AN633" s="193"/>
    </row>
    <row r="634" spans="1:40" ht="12" customHeight="1" x14ac:dyDescent="0.2">
      <c r="A634" s="185">
        <v>632</v>
      </c>
      <c r="B634" s="263" t="s">
        <v>1882</v>
      </c>
      <c r="C634" s="263" t="s">
        <v>2337</v>
      </c>
      <c r="D634" s="266" t="s">
        <v>1873</v>
      </c>
      <c r="E634" s="188">
        <f>MIN(H634:AN634)</f>
        <v>1.0537847222222221</v>
      </c>
      <c r="F634" s="189">
        <f>COUNTA(H634:AN634)</f>
        <v>2</v>
      </c>
      <c r="G634" s="189">
        <v>2016</v>
      </c>
      <c r="H634" s="250">
        <v>1.0537847222222221</v>
      </c>
      <c r="I634" s="206">
        <v>1.2339236111111112</v>
      </c>
      <c r="J634" s="189"/>
      <c r="K634" s="189"/>
      <c r="L634" s="189"/>
      <c r="M634" s="189"/>
      <c r="N634" s="193"/>
      <c r="O634" s="189"/>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x14ac:dyDescent="0.2">
      <c r="A635" s="185">
        <v>633</v>
      </c>
      <c r="B635" s="265" t="s">
        <v>1961</v>
      </c>
      <c r="C635" s="265" t="s">
        <v>528</v>
      </c>
      <c r="D635" s="187" t="s">
        <v>1873</v>
      </c>
      <c r="E635" s="188">
        <f>MIN(H635:AN635)</f>
        <v>1.0539004629629629</v>
      </c>
      <c r="F635" s="189">
        <f>COUNTA(H635:AN635)</f>
        <v>1</v>
      </c>
      <c r="G635" s="189">
        <v>2014</v>
      </c>
      <c r="H635" s="199"/>
      <c r="I635" s="189"/>
      <c r="J635" s="189"/>
      <c r="K635" s="193">
        <v>1.0539004629629629</v>
      </c>
      <c r="L635" s="189"/>
      <c r="M635" s="189"/>
      <c r="N635" s="193"/>
      <c r="O635" s="189"/>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x14ac:dyDescent="0.2">
      <c r="A636" s="185">
        <v>634</v>
      </c>
      <c r="B636" s="186" t="s">
        <v>407</v>
      </c>
      <c r="C636" s="186" t="s">
        <v>408</v>
      </c>
      <c r="D636" s="187" t="s">
        <v>1873</v>
      </c>
      <c r="E636" s="188">
        <f>MIN(H636:AN636)</f>
        <v>1.054861111111111</v>
      </c>
      <c r="F636" s="189">
        <f>COUNTA(H636:AN636)</f>
        <v>2</v>
      </c>
      <c r="G636" s="189">
        <v>1993</v>
      </c>
      <c r="H636" s="199"/>
      <c r="I636" s="189"/>
      <c r="J636" s="189"/>
      <c r="K636" s="189"/>
      <c r="L636" s="189"/>
      <c r="M636" s="189"/>
      <c r="N636" s="193"/>
      <c r="O636" s="189"/>
      <c r="P636" s="185"/>
      <c r="Q636" s="185"/>
      <c r="R636" s="185"/>
      <c r="S636" s="185"/>
      <c r="T636" s="185"/>
      <c r="U636" s="185"/>
      <c r="V636" s="185"/>
      <c r="W636" s="185"/>
      <c r="X636" s="185"/>
      <c r="Y636" s="185"/>
      <c r="Z636" s="185"/>
      <c r="AA636" s="185"/>
      <c r="AB636" s="185"/>
      <c r="AC636" s="185"/>
      <c r="AD636" s="185"/>
      <c r="AE636" s="185" t="s">
        <v>1803</v>
      </c>
      <c r="AF636" s="193">
        <v>1.054861111111111</v>
      </c>
      <c r="AG636" s="185"/>
      <c r="AH636" s="185"/>
      <c r="AI636" s="185"/>
      <c r="AJ636" s="193"/>
      <c r="AK636" s="193"/>
      <c r="AL636" s="193"/>
      <c r="AM636" s="193"/>
      <c r="AN636" s="193"/>
    </row>
    <row r="637" spans="1:40" ht="12" customHeight="1" x14ac:dyDescent="0.2">
      <c r="A637" s="185">
        <v>635</v>
      </c>
      <c r="B637" s="186" t="s">
        <v>425</v>
      </c>
      <c r="C637" s="186" t="s">
        <v>549</v>
      </c>
      <c r="D637" s="187" t="s">
        <v>1873</v>
      </c>
      <c r="E637" s="188">
        <f>MIN(H637:AN637)</f>
        <v>1.0553935185185186</v>
      </c>
      <c r="F637" s="189">
        <f>COUNTA(H637:AN637)</f>
        <v>1</v>
      </c>
      <c r="G637" s="189">
        <v>2005</v>
      </c>
      <c r="H637" s="199"/>
      <c r="I637" s="189"/>
      <c r="J637" s="189"/>
      <c r="K637" s="189"/>
      <c r="L637" s="189"/>
      <c r="M637" s="189"/>
      <c r="N637" s="193"/>
      <c r="O637" s="189"/>
      <c r="P637" s="185"/>
      <c r="Q637" s="185"/>
      <c r="R637" s="185"/>
      <c r="S637" s="185"/>
      <c r="T637" s="193">
        <v>1.0553935185185186</v>
      </c>
      <c r="U637" s="185"/>
      <c r="V637" s="185"/>
      <c r="W637" s="185"/>
      <c r="X637" s="185"/>
      <c r="Y637" s="185"/>
      <c r="Z637" s="185"/>
      <c r="AA637" s="185"/>
      <c r="AB637" s="185"/>
      <c r="AC637" s="185"/>
      <c r="AD637" s="185"/>
      <c r="AE637" s="185"/>
      <c r="AF637" s="185"/>
      <c r="AG637" s="185"/>
      <c r="AH637" s="185"/>
      <c r="AI637" s="185"/>
      <c r="AJ637" s="193"/>
      <c r="AK637" s="193"/>
      <c r="AL637" s="193"/>
      <c r="AM637" s="193"/>
      <c r="AN637" s="193"/>
    </row>
    <row r="638" spans="1:40" ht="12" customHeight="1" x14ac:dyDescent="0.2">
      <c r="A638" s="185">
        <v>636</v>
      </c>
      <c r="B638" s="186" t="s">
        <v>424</v>
      </c>
      <c r="C638" s="186" t="s">
        <v>534</v>
      </c>
      <c r="D638" s="187" t="s">
        <v>1873</v>
      </c>
      <c r="E638" s="188">
        <f>MIN(H638:AN638)</f>
        <v>1.0555555555555556</v>
      </c>
      <c r="F638" s="189">
        <f>COUNTA(H638:AN638)</f>
        <v>3</v>
      </c>
      <c r="G638" s="189">
        <v>2006</v>
      </c>
      <c r="H638" s="199"/>
      <c r="I638" s="189"/>
      <c r="J638" s="189"/>
      <c r="K638" s="189"/>
      <c r="L638" s="189"/>
      <c r="M638" s="189"/>
      <c r="N638" s="193"/>
      <c r="O638" s="189"/>
      <c r="P638" s="185"/>
      <c r="Q638" s="185"/>
      <c r="R638" s="193">
        <v>1.0753587962962963</v>
      </c>
      <c r="S638" s="193">
        <v>1.0555555555555556</v>
      </c>
      <c r="T638" s="185"/>
      <c r="U638" s="193">
        <v>1.1509143518518519</v>
      </c>
      <c r="V638" s="185"/>
      <c r="W638" s="185"/>
      <c r="X638" s="185"/>
      <c r="Y638" s="185"/>
      <c r="Z638" s="185"/>
      <c r="AA638" s="185"/>
      <c r="AB638" s="185"/>
      <c r="AC638" s="185"/>
      <c r="AD638" s="185"/>
      <c r="AE638" s="185"/>
      <c r="AF638" s="185"/>
      <c r="AG638" s="185"/>
      <c r="AH638" s="185"/>
      <c r="AI638" s="185"/>
      <c r="AJ638" s="193"/>
      <c r="AK638" s="193"/>
      <c r="AL638" s="193"/>
      <c r="AM638" s="193"/>
      <c r="AN638" s="193"/>
    </row>
    <row r="639" spans="1:40" ht="12" customHeight="1" x14ac:dyDescent="0.2">
      <c r="A639" s="185">
        <v>637</v>
      </c>
      <c r="B639" s="186" t="s">
        <v>552</v>
      </c>
      <c r="C639" s="186" t="s">
        <v>25</v>
      </c>
      <c r="D639" s="187" t="s">
        <v>1873</v>
      </c>
      <c r="E639" s="188">
        <f>MIN(H639:AN639)</f>
        <v>1.0559259259259259</v>
      </c>
      <c r="F639" s="189">
        <f>COUNTA(H639:AN639)</f>
        <v>1</v>
      </c>
      <c r="G639" s="189">
        <v>2007</v>
      </c>
      <c r="H639" s="199"/>
      <c r="I639" s="189"/>
      <c r="J639" s="189"/>
      <c r="K639" s="189"/>
      <c r="L639" s="189"/>
      <c r="M639" s="189"/>
      <c r="N639" s="193"/>
      <c r="O639" s="189"/>
      <c r="P639" s="185"/>
      <c r="Q639" s="185"/>
      <c r="R639" s="193">
        <v>1.0559259259259259</v>
      </c>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x14ac:dyDescent="0.2">
      <c r="A640" s="185">
        <v>638</v>
      </c>
      <c r="B640" s="186" t="s">
        <v>1835</v>
      </c>
      <c r="C640" s="186" t="s">
        <v>653</v>
      </c>
      <c r="D640" s="187" t="s">
        <v>1873</v>
      </c>
      <c r="E640" s="188">
        <f>MIN(H640:AN640)</f>
        <v>1.0560300925925927</v>
      </c>
      <c r="F640" s="189">
        <f>COUNTA(H640:AN640)</f>
        <v>3</v>
      </c>
      <c r="G640" s="189">
        <v>2012</v>
      </c>
      <c r="H640" s="250">
        <v>1.0560300925925927</v>
      </c>
      <c r="I640" s="189"/>
      <c r="J640" s="189"/>
      <c r="K640" s="193">
        <v>1.1661689814814815</v>
      </c>
      <c r="L640" s="189"/>
      <c r="M640" s="193">
        <v>1.1568402777777778</v>
      </c>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93"/>
      <c r="AL640" s="193"/>
      <c r="AM640" s="193"/>
      <c r="AN640" s="193"/>
    </row>
    <row r="641" spans="1:40" ht="12" customHeight="1" x14ac:dyDescent="0.2">
      <c r="A641" s="185">
        <v>639</v>
      </c>
      <c r="B641" s="186" t="s">
        <v>669</v>
      </c>
      <c r="C641" s="186" t="s">
        <v>746</v>
      </c>
      <c r="D641" s="187" t="s">
        <v>1873</v>
      </c>
      <c r="E641" s="188">
        <f>MIN(H641:AN641)</f>
        <v>1.056550925925926</v>
      </c>
      <c r="F641" s="189">
        <f>COUNTA(H641:AN641)</f>
        <v>2</v>
      </c>
      <c r="G641" s="189">
        <v>2014</v>
      </c>
      <c r="H641" s="199"/>
      <c r="I641" s="189"/>
      <c r="J641" s="189"/>
      <c r="K641" s="193">
        <v>1.056550925925926</v>
      </c>
      <c r="L641" s="189"/>
      <c r="M641" s="193">
        <v>1.1781365740740741</v>
      </c>
      <c r="N641" s="193"/>
      <c r="O641" s="189"/>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93"/>
      <c r="AL641" s="193"/>
      <c r="AM641" s="193"/>
      <c r="AN641" s="193"/>
    </row>
    <row r="642" spans="1:40" ht="12" customHeight="1" x14ac:dyDescent="0.2">
      <c r="A642" s="185">
        <v>640</v>
      </c>
      <c r="B642" s="212" t="s">
        <v>1952</v>
      </c>
      <c r="C642" s="212" t="s">
        <v>416</v>
      </c>
      <c r="D642" s="255" t="s">
        <v>1873</v>
      </c>
      <c r="E642" s="188">
        <f>MIN(H642:AN642)</f>
        <v>1.0580208333333332</v>
      </c>
      <c r="F642" s="189">
        <f>COUNTA(H642:AN642)</f>
        <v>1</v>
      </c>
      <c r="G642" s="213">
        <v>2013</v>
      </c>
      <c r="H642" s="255"/>
      <c r="I642" s="213"/>
      <c r="J642" s="213"/>
      <c r="K642" s="213"/>
      <c r="L642" s="221">
        <v>1.0580208333333332</v>
      </c>
      <c r="M642" s="189"/>
      <c r="N642" s="193"/>
      <c r="O642" s="189"/>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93"/>
      <c r="AK642" s="193"/>
      <c r="AL642" s="193"/>
      <c r="AM642" s="193"/>
      <c r="AN642" s="193"/>
    </row>
    <row r="643" spans="1:40" ht="12" customHeight="1" x14ac:dyDescent="0.2">
      <c r="A643" s="185">
        <v>641</v>
      </c>
      <c r="B643" s="263" t="s">
        <v>1882</v>
      </c>
      <c r="C643" s="263" t="s">
        <v>399</v>
      </c>
      <c r="D643" s="266" t="s">
        <v>1873</v>
      </c>
      <c r="E643" s="188">
        <f>MIN(H643:AN643)</f>
        <v>1.058136574074074</v>
      </c>
      <c r="F643" s="189">
        <f>COUNTA(H643:AN643)</f>
        <v>1</v>
      </c>
      <c r="G643" s="189">
        <v>2016</v>
      </c>
      <c r="H643" s="199"/>
      <c r="I643" s="206">
        <v>1.058136574074074</v>
      </c>
      <c r="J643" s="189"/>
      <c r="K643" s="189"/>
      <c r="L643" s="189"/>
      <c r="M643" s="189"/>
      <c r="N643" s="193"/>
      <c r="O643" s="189"/>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x14ac:dyDescent="0.2">
      <c r="A644" s="185">
        <v>642</v>
      </c>
      <c r="B644" s="186" t="s">
        <v>536</v>
      </c>
      <c r="C644" s="186" t="s">
        <v>535</v>
      </c>
      <c r="D644" s="187" t="s">
        <v>1873</v>
      </c>
      <c r="E644" s="188">
        <f>MIN(H644:AN644)</f>
        <v>1.058287037037037</v>
      </c>
      <c r="F644" s="189">
        <f>COUNTA(H644:AN644)</f>
        <v>1</v>
      </c>
      <c r="G644" s="189">
        <v>2006</v>
      </c>
      <c r="H644" s="199"/>
      <c r="I644" s="189"/>
      <c r="J644" s="189"/>
      <c r="K644" s="189"/>
      <c r="L644" s="189"/>
      <c r="M644" s="189"/>
      <c r="N644" s="193"/>
      <c r="O644" s="189"/>
      <c r="P644" s="185"/>
      <c r="Q644" s="185"/>
      <c r="R644" s="185"/>
      <c r="S644" s="193">
        <v>1.058287037037037</v>
      </c>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x14ac:dyDescent="0.2">
      <c r="A645" s="185">
        <v>643</v>
      </c>
      <c r="B645" s="186" t="s">
        <v>723</v>
      </c>
      <c r="C645" s="186" t="s">
        <v>724</v>
      </c>
      <c r="D645" s="187" t="s">
        <v>1873</v>
      </c>
      <c r="E645" s="188">
        <f>MIN(H645:AN645)</f>
        <v>1.0590277777777779</v>
      </c>
      <c r="F645" s="189">
        <f>COUNTA(H645:AN645)</f>
        <v>3</v>
      </c>
      <c r="G645" s="189">
        <v>1992</v>
      </c>
      <c r="H645" s="199"/>
      <c r="I645" s="189"/>
      <c r="J645" s="189"/>
      <c r="K645" s="189"/>
      <c r="L645" s="189"/>
      <c r="M645" s="189"/>
      <c r="N645" s="193"/>
      <c r="O645" s="189"/>
      <c r="P645" s="185"/>
      <c r="Q645" s="185"/>
      <c r="R645" s="185"/>
      <c r="S645" s="185"/>
      <c r="T645" s="185"/>
      <c r="U645" s="185"/>
      <c r="V645" s="193">
        <v>1.2349537037037037</v>
      </c>
      <c r="W645" s="185"/>
      <c r="X645" s="185"/>
      <c r="Y645" s="185"/>
      <c r="Z645" s="185"/>
      <c r="AA645" s="185"/>
      <c r="AB645" s="185"/>
      <c r="AC645" s="185"/>
      <c r="AD645" s="185"/>
      <c r="AE645" s="185"/>
      <c r="AF645" s="185"/>
      <c r="AG645" s="193">
        <v>1.0590277777777779</v>
      </c>
      <c r="AH645" s="193">
        <v>1.0707870370370369</v>
      </c>
      <c r="AI645" s="193"/>
      <c r="AJ645" s="193"/>
      <c r="AK645" s="193"/>
      <c r="AL645" s="193"/>
      <c r="AM645" s="193"/>
      <c r="AN645" s="193"/>
    </row>
    <row r="646" spans="1:40" ht="12" customHeight="1" x14ac:dyDescent="0.2">
      <c r="A646" s="185">
        <v>644</v>
      </c>
      <c r="B646" s="186" t="s">
        <v>554</v>
      </c>
      <c r="C646" s="186" t="s">
        <v>81</v>
      </c>
      <c r="D646" s="187" t="s">
        <v>1873</v>
      </c>
      <c r="E646" s="188">
        <f>MIN(H646:AN646)</f>
        <v>1.0594907407407408</v>
      </c>
      <c r="F646" s="189">
        <f>COUNTA(H646:AN646)</f>
        <v>1</v>
      </c>
      <c r="G646" s="189">
        <v>2009</v>
      </c>
      <c r="H646" s="254"/>
      <c r="I646" s="189"/>
      <c r="J646" s="189"/>
      <c r="K646" s="189"/>
      <c r="L646" s="189"/>
      <c r="M646" s="189"/>
      <c r="N646" s="193"/>
      <c r="O646" s="189"/>
      <c r="P646" s="193">
        <v>1.0594907407407408</v>
      </c>
      <c r="Q646" s="185"/>
      <c r="R646" s="185"/>
      <c r="S646" s="185"/>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x14ac:dyDescent="0.2">
      <c r="A647" s="185">
        <v>645</v>
      </c>
      <c r="B647" s="212" t="s">
        <v>1897</v>
      </c>
      <c r="C647" s="212" t="s">
        <v>653</v>
      </c>
      <c r="D647" s="255" t="s">
        <v>1873</v>
      </c>
      <c r="E647" s="188">
        <f>MIN(H647:AN647)</f>
        <v>1.0595254629629629</v>
      </c>
      <c r="F647" s="189">
        <f>COUNTA(H647:AN647)</f>
        <v>2</v>
      </c>
      <c r="G647" s="213">
        <v>2013</v>
      </c>
      <c r="H647" s="255"/>
      <c r="I647" s="206">
        <v>1.0595254629629629</v>
      </c>
      <c r="J647" s="213"/>
      <c r="K647" s="213"/>
      <c r="L647" s="221">
        <v>1.1486689814814814</v>
      </c>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x14ac:dyDescent="0.2">
      <c r="A648" s="185">
        <v>646</v>
      </c>
      <c r="B648" s="265" t="s">
        <v>2102</v>
      </c>
      <c r="C648" s="265" t="s">
        <v>2103</v>
      </c>
      <c r="D648" s="187" t="s">
        <v>1874</v>
      </c>
      <c r="E648" s="188">
        <f>MIN(H648:AN648)</f>
        <v>1.0603472222222223</v>
      </c>
      <c r="F648" s="189">
        <f>COUNTA(H648:AN648)</f>
        <v>4</v>
      </c>
      <c r="G648" s="189">
        <v>2004</v>
      </c>
      <c r="H648" s="199"/>
      <c r="I648" s="206">
        <v>1.3073263888888889</v>
      </c>
      <c r="J648" s="206">
        <v>1.1680324074074073</v>
      </c>
      <c r="K648" s="193">
        <v>1.1313541666666667</v>
      </c>
      <c r="L648" s="189"/>
      <c r="M648" s="189"/>
      <c r="N648" s="193"/>
      <c r="O648" s="189"/>
      <c r="P648" s="185"/>
      <c r="Q648" s="185"/>
      <c r="R648" s="185"/>
      <c r="S648" s="185"/>
      <c r="T648" s="185"/>
      <c r="U648" s="193">
        <v>1.0603472222222223</v>
      </c>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x14ac:dyDescent="0.2">
      <c r="A649" s="185">
        <v>647</v>
      </c>
      <c r="B649" s="186" t="s">
        <v>424</v>
      </c>
      <c r="C649" s="186" t="s">
        <v>537</v>
      </c>
      <c r="D649" s="187" t="s">
        <v>1873</v>
      </c>
      <c r="E649" s="188">
        <f>MIN(H649:AN649)</f>
        <v>1.0605439814814814</v>
      </c>
      <c r="F649" s="189">
        <f>COUNTA(H649:AN649)</f>
        <v>1</v>
      </c>
      <c r="G649" s="189">
        <v>2006</v>
      </c>
      <c r="H649" s="199"/>
      <c r="I649" s="189"/>
      <c r="J649" s="189"/>
      <c r="K649" s="189"/>
      <c r="L649" s="189"/>
      <c r="M649" s="189"/>
      <c r="N649" s="193"/>
      <c r="O649" s="189"/>
      <c r="P649" s="185"/>
      <c r="Q649" s="185"/>
      <c r="R649" s="185"/>
      <c r="S649" s="193">
        <v>1.0605439814814814</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x14ac:dyDescent="0.2">
      <c r="A650" s="185">
        <v>648</v>
      </c>
      <c r="B650" s="265" t="s">
        <v>1875</v>
      </c>
      <c r="C650" s="265" t="s">
        <v>2094</v>
      </c>
      <c r="D650" s="187" t="s">
        <v>1873</v>
      </c>
      <c r="E650" s="188">
        <f>MIN(H650:AN650)</f>
        <v>1.0620486111111112</v>
      </c>
      <c r="F650" s="189">
        <f>COUNTA(H650:AN650)</f>
        <v>1</v>
      </c>
      <c r="G650" s="189">
        <v>2014</v>
      </c>
      <c r="H650" s="199"/>
      <c r="I650" s="189"/>
      <c r="J650" s="189"/>
      <c r="K650" s="193">
        <v>1.0620486111111112</v>
      </c>
      <c r="L650" s="189"/>
      <c r="M650" s="189"/>
      <c r="N650" s="193"/>
      <c r="O650" s="189"/>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93"/>
      <c r="AK650" s="193"/>
      <c r="AL650" s="193"/>
      <c r="AM650" s="193"/>
      <c r="AN650" s="193"/>
    </row>
    <row r="651" spans="1:40" ht="12" customHeight="1" x14ac:dyDescent="0.2">
      <c r="A651" s="185">
        <v>649</v>
      </c>
      <c r="B651" s="186" t="s">
        <v>541</v>
      </c>
      <c r="C651" s="186" t="s">
        <v>130</v>
      </c>
      <c r="D651" s="187" t="s">
        <v>1874</v>
      </c>
      <c r="E651" s="188">
        <f>MIN(H651:AN651)</f>
        <v>1.0621412037037037</v>
      </c>
      <c r="F651" s="189">
        <f>COUNTA(H651:AN651)</f>
        <v>7</v>
      </c>
      <c r="G651" s="189">
        <v>2010</v>
      </c>
      <c r="H651" s="254"/>
      <c r="I651" s="189"/>
      <c r="J651" s="189"/>
      <c r="K651" s="189"/>
      <c r="L651" s="189"/>
      <c r="M651" s="189"/>
      <c r="N651" s="193">
        <v>1.1334375000000001</v>
      </c>
      <c r="O651" s="193">
        <v>1.0621412037037037</v>
      </c>
      <c r="P651" s="193">
        <v>1.1924884259259259</v>
      </c>
      <c r="Q651" s="193">
        <v>1.2383101851851852</v>
      </c>
      <c r="R651" s="193">
        <v>1.0640046296296297</v>
      </c>
      <c r="S651" s="193">
        <v>1.070138888888889</v>
      </c>
      <c r="T651" s="193">
        <v>1.1980439814814814</v>
      </c>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x14ac:dyDescent="0.2">
      <c r="A652" s="185">
        <v>650</v>
      </c>
      <c r="B652" s="186" t="s">
        <v>539</v>
      </c>
      <c r="C652" s="186" t="s">
        <v>538</v>
      </c>
      <c r="D652" s="187" t="s">
        <v>1873</v>
      </c>
      <c r="E652" s="188">
        <f>MIN(H652:AN652)</f>
        <v>1.062164351851852</v>
      </c>
      <c r="F652" s="189">
        <f>COUNTA(H652:AN652)</f>
        <v>1</v>
      </c>
      <c r="G652" s="189">
        <v>2006</v>
      </c>
      <c r="H652" s="199"/>
      <c r="I652" s="189"/>
      <c r="J652" s="189"/>
      <c r="K652" s="189"/>
      <c r="L652" s="189"/>
      <c r="M652" s="189"/>
      <c r="N652" s="193"/>
      <c r="O652" s="189"/>
      <c r="P652" s="185"/>
      <c r="Q652" s="185"/>
      <c r="R652" s="185"/>
      <c r="S652" s="193">
        <v>1.062164351851852</v>
      </c>
      <c r="T652" s="185"/>
      <c r="U652" s="185"/>
      <c r="V652" s="185"/>
      <c r="W652" s="185"/>
      <c r="X652" s="185"/>
      <c r="Y652" s="185"/>
      <c r="Z652" s="185"/>
      <c r="AA652" s="185"/>
      <c r="AB652" s="185"/>
      <c r="AC652" s="185"/>
      <c r="AD652" s="185"/>
      <c r="AE652" s="185"/>
      <c r="AF652" s="185"/>
      <c r="AG652" s="185"/>
      <c r="AH652" s="185"/>
      <c r="AI652" s="185"/>
      <c r="AJ652" s="193"/>
      <c r="AK652" s="193"/>
      <c r="AL652" s="193"/>
      <c r="AM652" s="193"/>
      <c r="AN652" s="193"/>
    </row>
    <row r="653" spans="1:40" ht="12" customHeight="1" x14ac:dyDescent="0.2">
      <c r="A653" s="185">
        <v>651</v>
      </c>
      <c r="B653" s="186" t="s">
        <v>415</v>
      </c>
      <c r="C653" s="186" t="s">
        <v>759</v>
      </c>
      <c r="D653" s="187" t="s">
        <v>1873</v>
      </c>
      <c r="E653" s="188">
        <f>MIN(H653:AN653)</f>
        <v>1.0622453703703705</v>
      </c>
      <c r="F653" s="189">
        <f>COUNTA(H653:AN653)</f>
        <v>1</v>
      </c>
      <c r="G653" s="189">
        <v>2000</v>
      </c>
      <c r="H653" s="199"/>
      <c r="I653" s="189"/>
      <c r="J653" s="189"/>
      <c r="K653" s="189"/>
      <c r="L653" s="189"/>
      <c r="M653" s="189"/>
      <c r="N653" s="193"/>
      <c r="O653" s="189"/>
      <c r="P653" s="185"/>
      <c r="Q653" s="185"/>
      <c r="R653" s="185"/>
      <c r="S653" s="185"/>
      <c r="T653" s="185"/>
      <c r="U653" s="185"/>
      <c r="V653" s="185"/>
      <c r="W653" s="185"/>
      <c r="X653" s="185"/>
      <c r="Y653" s="193">
        <v>1.0622453703703705</v>
      </c>
      <c r="Z653" s="185"/>
      <c r="AA653" s="185"/>
      <c r="AB653" s="185"/>
      <c r="AC653" s="185"/>
      <c r="AD653" s="185"/>
      <c r="AE653" s="185"/>
      <c r="AF653" s="185"/>
      <c r="AG653" s="185"/>
      <c r="AH653" s="185"/>
      <c r="AI653" s="185"/>
      <c r="AJ653" s="193"/>
      <c r="AK653" s="193"/>
      <c r="AL653" s="193"/>
      <c r="AM653" s="193"/>
      <c r="AN653" s="193"/>
    </row>
    <row r="654" spans="1:40" ht="12" customHeight="1" x14ac:dyDescent="0.2">
      <c r="A654" s="185">
        <v>652</v>
      </c>
      <c r="B654" s="186" t="s">
        <v>507</v>
      </c>
      <c r="C654" s="186" t="s">
        <v>83</v>
      </c>
      <c r="D654" s="187" t="s">
        <v>1873</v>
      </c>
      <c r="E654" s="188">
        <f>MIN(H654:AN654)</f>
        <v>1.0625578703703704</v>
      </c>
      <c r="F654" s="189">
        <f>COUNTA(H654:AN654)</f>
        <v>1</v>
      </c>
      <c r="G654" s="189">
        <v>2008</v>
      </c>
      <c r="H654" s="199"/>
      <c r="I654" s="189"/>
      <c r="J654" s="189"/>
      <c r="K654" s="189"/>
      <c r="L654" s="189"/>
      <c r="M654" s="189"/>
      <c r="N654" s="193"/>
      <c r="O654" s="189"/>
      <c r="P654" s="185"/>
      <c r="Q654" s="193">
        <v>1.0625578703703704</v>
      </c>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x14ac:dyDescent="0.2">
      <c r="A655" s="185">
        <v>653</v>
      </c>
      <c r="B655" s="186" t="s">
        <v>656</v>
      </c>
      <c r="C655" s="186" t="s">
        <v>729</v>
      </c>
      <c r="D655" s="187" t="s">
        <v>1873</v>
      </c>
      <c r="E655" s="188">
        <f>MIN(H655:AN655)</f>
        <v>1.0638888888888889</v>
      </c>
      <c r="F655" s="189">
        <f>COUNTA(H655:AN655)</f>
        <v>1</v>
      </c>
      <c r="G655" s="189">
        <v>2012</v>
      </c>
      <c r="H655" s="199"/>
      <c r="I655" s="189"/>
      <c r="J655" s="189"/>
      <c r="K655" s="189"/>
      <c r="L655" s="189"/>
      <c r="M655" s="193">
        <v>1.0638888888888889</v>
      </c>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93"/>
      <c r="AL655" s="193"/>
      <c r="AM655" s="193"/>
      <c r="AN655" s="193"/>
    </row>
    <row r="656" spans="1:40" ht="12" customHeight="1" x14ac:dyDescent="0.2">
      <c r="A656" s="185">
        <v>654</v>
      </c>
      <c r="B656" s="263" t="s">
        <v>1890</v>
      </c>
      <c r="C656" s="263" t="s">
        <v>2313</v>
      </c>
      <c r="D656" s="266" t="s">
        <v>1873</v>
      </c>
      <c r="E656" s="188">
        <f>MIN(H656:AN656)</f>
        <v>1.0646180555555556</v>
      </c>
      <c r="F656" s="189">
        <f>COUNTA(H656:AN656)</f>
        <v>2</v>
      </c>
      <c r="G656" s="189">
        <v>2017</v>
      </c>
      <c r="H656" s="250">
        <v>1.0646180555555556</v>
      </c>
      <c r="I656" s="206">
        <v>1.0996759259259259</v>
      </c>
      <c r="J656" s="189"/>
      <c r="K656" s="189"/>
      <c r="L656" s="189"/>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x14ac:dyDescent="0.2">
      <c r="A657" s="185">
        <v>655</v>
      </c>
      <c r="B657" s="186" t="s">
        <v>756</v>
      </c>
      <c r="C657" s="186" t="s">
        <v>809</v>
      </c>
      <c r="D657" s="187" t="s">
        <v>1873</v>
      </c>
      <c r="E657" s="188">
        <f>MIN(H657:AN657)</f>
        <v>1.0650347222222223</v>
      </c>
      <c r="F657" s="189">
        <f>COUNTA(H657:AN657)</f>
        <v>2</v>
      </c>
      <c r="G657" s="189">
        <v>2016</v>
      </c>
      <c r="H657" s="254"/>
      <c r="I657" s="206">
        <v>1.0650347222222223</v>
      </c>
      <c r="J657" s="189"/>
      <c r="K657" s="189"/>
      <c r="L657" s="189"/>
      <c r="M657" s="189"/>
      <c r="N657" s="193">
        <v>1.3710416666666667</v>
      </c>
      <c r="O657" s="189"/>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x14ac:dyDescent="0.2">
      <c r="A658" s="185">
        <v>656</v>
      </c>
      <c r="B658" s="263" t="s">
        <v>2401</v>
      </c>
      <c r="C658" s="263" t="s">
        <v>2402</v>
      </c>
      <c r="D658" s="264" t="s">
        <v>1873</v>
      </c>
      <c r="E658" s="188">
        <f>MIN(H658:AN658)</f>
        <v>1.0654976851851852</v>
      </c>
      <c r="F658" s="189">
        <f>COUNTA(H658:AN658)</f>
        <v>1</v>
      </c>
      <c r="G658" s="189">
        <v>2017</v>
      </c>
      <c r="H658" s="250">
        <v>1.0654976851851852</v>
      </c>
      <c r="I658" s="189"/>
      <c r="J658" s="189"/>
      <c r="K658" s="189"/>
      <c r="L658" s="189"/>
      <c r="M658" s="189"/>
      <c r="N658" s="193"/>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x14ac:dyDescent="0.2">
      <c r="A659" s="185">
        <v>657</v>
      </c>
      <c r="B659" s="212" t="s">
        <v>1894</v>
      </c>
      <c r="C659" s="212" t="s">
        <v>1945</v>
      </c>
      <c r="D659" s="255" t="s">
        <v>1873</v>
      </c>
      <c r="E659" s="188">
        <f>MIN(H659:AN659)</f>
        <v>1.065763888888889</v>
      </c>
      <c r="F659" s="189">
        <f>COUNTA(H659:AN659)</f>
        <v>2</v>
      </c>
      <c r="G659" s="213">
        <v>2014</v>
      </c>
      <c r="H659" s="255"/>
      <c r="I659" s="213"/>
      <c r="J659" s="213"/>
      <c r="K659" s="193">
        <v>1.065763888888889</v>
      </c>
      <c r="L659" s="221">
        <v>1.1191782407407407</v>
      </c>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x14ac:dyDescent="0.2">
      <c r="A660" s="185">
        <v>658</v>
      </c>
      <c r="B660" s="186" t="s">
        <v>711</v>
      </c>
      <c r="C660" s="186" t="s">
        <v>712</v>
      </c>
      <c r="D660" s="187" t="s">
        <v>1874</v>
      </c>
      <c r="E660" s="188">
        <f>MIN(H660:AN660)</f>
        <v>1.0662615740740742</v>
      </c>
      <c r="F660" s="189">
        <f>COUNTA(H660:AN660)</f>
        <v>1</v>
      </c>
      <c r="G660" s="189">
        <v>2003</v>
      </c>
      <c r="H660" s="199"/>
      <c r="I660" s="189"/>
      <c r="J660" s="189"/>
      <c r="K660" s="189"/>
      <c r="L660" s="189"/>
      <c r="M660" s="189"/>
      <c r="N660" s="193"/>
      <c r="O660" s="189"/>
      <c r="P660" s="185"/>
      <c r="Q660" s="185"/>
      <c r="R660" s="185"/>
      <c r="S660" s="185"/>
      <c r="T660" s="185"/>
      <c r="U660" s="185"/>
      <c r="V660" s="193">
        <v>1.0662615740740742</v>
      </c>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x14ac:dyDescent="0.2">
      <c r="A661" s="185">
        <v>659</v>
      </c>
      <c r="B661" s="186" t="s">
        <v>419</v>
      </c>
      <c r="C661" s="186" t="s">
        <v>1094</v>
      </c>
      <c r="D661" s="187" t="s">
        <v>1873</v>
      </c>
      <c r="E661" s="188">
        <f>MIN(H661:AN661)</f>
        <v>1.0673958333333333</v>
      </c>
      <c r="F661" s="189">
        <f>COUNTA(H661:AN661)</f>
        <v>1</v>
      </c>
      <c r="G661" s="189">
        <v>2011</v>
      </c>
      <c r="H661" s="199"/>
      <c r="I661" s="189"/>
      <c r="J661" s="189"/>
      <c r="K661" s="189"/>
      <c r="L661" s="189"/>
      <c r="M661" s="189"/>
      <c r="N661" s="193">
        <v>1.0673958333333333</v>
      </c>
      <c r="O661" s="189"/>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x14ac:dyDescent="0.2">
      <c r="A662" s="185">
        <v>660</v>
      </c>
      <c r="B662" s="263" t="s">
        <v>2403</v>
      </c>
      <c r="C662" s="263" t="s">
        <v>2404</v>
      </c>
      <c r="D662" s="264" t="s">
        <v>1874</v>
      </c>
      <c r="E662" s="188">
        <f>MIN(H662:AN662)</f>
        <v>1.067800925925926</v>
      </c>
      <c r="F662" s="189">
        <f>COUNTA(H662:AN662)</f>
        <v>1</v>
      </c>
      <c r="G662" s="189">
        <v>2017</v>
      </c>
      <c r="H662" s="250">
        <v>1.067800925925926</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x14ac:dyDescent="0.2">
      <c r="A663" s="185">
        <v>661</v>
      </c>
      <c r="B663" s="186" t="s">
        <v>606</v>
      </c>
      <c r="C663" s="186" t="s">
        <v>520</v>
      </c>
      <c r="D663" s="187" t="s">
        <v>1873</v>
      </c>
      <c r="E663" s="188">
        <f>MIN(H663:AN663)</f>
        <v>1.069050925925926</v>
      </c>
      <c r="F663" s="189">
        <f>COUNTA(H663:AN663)</f>
        <v>1</v>
      </c>
      <c r="G663" s="189">
        <v>2009</v>
      </c>
      <c r="H663" s="199"/>
      <c r="I663" s="189"/>
      <c r="J663" s="189"/>
      <c r="K663" s="189"/>
      <c r="L663" s="189"/>
      <c r="M663" s="189"/>
      <c r="N663" s="193"/>
      <c r="O663" s="189"/>
      <c r="P663" s="193">
        <v>1.069050925925926</v>
      </c>
      <c r="Q663" s="185"/>
      <c r="R663" s="185"/>
      <c r="S663" s="185"/>
      <c r="T663" s="185"/>
      <c r="U663" s="185"/>
      <c r="V663" s="185"/>
      <c r="W663" s="185"/>
      <c r="X663" s="185"/>
      <c r="Y663" s="185"/>
      <c r="Z663" s="185"/>
      <c r="AA663" s="185"/>
      <c r="AB663" s="185"/>
      <c r="AC663" s="185"/>
      <c r="AD663" s="185"/>
      <c r="AE663" s="185"/>
      <c r="AF663" s="185"/>
      <c r="AG663" s="185"/>
      <c r="AH663" s="185"/>
      <c r="AI663" s="185"/>
      <c r="AJ663" s="193"/>
      <c r="AK663" s="193"/>
      <c r="AL663" s="193"/>
      <c r="AM663" s="193"/>
      <c r="AN663" s="193"/>
    </row>
    <row r="664" spans="1:40" ht="12" customHeight="1" x14ac:dyDescent="0.2">
      <c r="A664" s="185">
        <v>662</v>
      </c>
      <c r="B664" s="186" t="s">
        <v>580</v>
      </c>
      <c r="C664" s="186" t="s">
        <v>881</v>
      </c>
      <c r="D664" s="187" t="s">
        <v>1873</v>
      </c>
      <c r="E664" s="188">
        <f>MIN(H664:AN664)</f>
        <v>1.0695138888888889</v>
      </c>
      <c r="F664" s="189">
        <f>COUNTA(H664:AN664)</f>
        <v>3</v>
      </c>
      <c r="G664" s="189">
        <v>2009</v>
      </c>
      <c r="H664" s="199"/>
      <c r="I664" s="189"/>
      <c r="J664" s="189"/>
      <c r="K664" s="189"/>
      <c r="L664" s="189"/>
      <c r="M664" s="189"/>
      <c r="N664" s="193"/>
      <c r="O664" s="189"/>
      <c r="P664" s="193">
        <v>1.0695138888888889</v>
      </c>
      <c r="Q664" s="185"/>
      <c r="R664" s="193">
        <v>1.1477893518518518</v>
      </c>
      <c r="S664" s="185"/>
      <c r="T664" s="193" t="s">
        <v>879</v>
      </c>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x14ac:dyDescent="0.2">
      <c r="A665" s="185">
        <v>663</v>
      </c>
      <c r="B665" s="263" t="s">
        <v>2405</v>
      </c>
      <c r="C665" s="263" t="s">
        <v>357</v>
      </c>
      <c r="D665" s="264" t="s">
        <v>1874</v>
      </c>
      <c r="E665" s="188">
        <f>MIN(H665:AN665)</f>
        <v>1.0697453703703703</v>
      </c>
      <c r="F665" s="189">
        <f>COUNTA(H665:AN665)</f>
        <v>1</v>
      </c>
      <c r="G665" s="189">
        <v>2017</v>
      </c>
      <c r="H665" s="250">
        <v>1.0697453703703703</v>
      </c>
      <c r="I665" s="189"/>
      <c r="J665" s="189"/>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x14ac:dyDescent="0.2">
      <c r="A666" s="185">
        <v>664</v>
      </c>
      <c r="B666" s="186" t="s">
        <v>503</v>
      </c>
      <c r="C666" s="186" t="s">
        <v>713</v>
      </c>
      <c r="D666" s="187" t="s">
        <v>1873</v>
      </c>
      <c r="E666" s="188">
        <f>MIN(H666:AN666)</f>
        <v>1.0706018518518519</v>
      </c>
      <c r="F666" s="189">
        <f>COUNTA(H666:AN666)</f>
        <v>2</v>
      </c>
      <c r="G666" s="189">
        <v>2003</v>
      </c>
      <c r="H666" s="199"/>
      <c r="I666" s="189"/>
      <c r="J666" s="189"/>
      <c r="K666" s="189"/>
      <c r="L666" s="189"/>
      <c r="M666" s="189"/>
      <c r="N666" s="193"/>
      <c r="O666" s="189"/>
      <c r="P666" s="185"/>
      <c r="Q666" s="185"/>
      <c r="R666" s="185"/>
      <c r="S666" s="185"/>
      <c r="T666" s="185"/>
      <c r="U666" s="185"/>
      <c r="V666" s="193">
        <v>1.0706018518518519</v>
      </c>
      <c r="W666" s="185"/>
      <c r="X666" s="193">
        <v>1.2132060185185185</v>
      </c>
      <c r="Y666" s="185"/>
      <c r="Z666" s="185"/>
      <c r="AA666" s="185"/>
      <c r="AB666" s="185"/>
      <c r="AC666" s="185"/>
      <c r="AD666" s="185"/>
      <c r="AE666" s="185"/>
      <c r="AF666" s="185"/>
      <c r="AG666" s="185"/>
      <c r="AH666" s="185"/>
      <c r="AI666" s="185"/>
      <c r="AJ666" s="193"/>
      <c r="AK666" s="193"/>
      <c r="AL666" s="193"/>
      <c r="AM666" s="193"/>
      <c r="AN666" s="193"/>
    </row>
    <row r="667" spans="1:40" ht="12" customHeight="1" x14ac:dyDescent="0.2">
      <c r="A667" s="185">
        <v>665</v>
      </c>
      <c r="B667" s="212" t="s">
        <v>1954</v>
      </c>
      <c r="C667" s="212" t="s">
        <v>1955</v>
      </c>
      <c r="D667" s="255" t="s">
        <v>1873</v>
      </c>
      <c r="E667" s="188">
        <f>MIN(H667:AN667)</f>
        <v>1.0706134259259259</v>
      </c>
      <c r="F667" s="189">
        <f>COUNTA(H667:AN667)</f>
        <v>2</v>
      </c>
      <c r="G667" s="213">
        <v>2013</v>
      </c>
      <c r="H667" s="255"/>
      <c r="I667" s="213"/>
      <c r="J667" s="213"/>
      <c r="K667" s="193">
        <v>1.1232175925925925</v>
      </c>
      <c r="L667" s="221">
        <v>1.0706134259259259</v>
      </c>
      <c r="M667" s="189"/>
      <c r="N667" s="193"/>
      <c r="O667" s="189"/>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x14ac:dyDescent="0.2">
      <c r="A668" s="185">
        <v>666</v>
      </c>
      <c r="B668" s="267" t="s">
        <v>1880</v>
      </c>
      <c r="C668" s="267" t="s">
        <v>958</v>
      </c>
      <c r="D668" s="187" t="s">
        <v>1873</v>
      </c>
      <c r="E668" s="188">
        <f>MIN(H668:AN668)</f>
        <v>1.0706134259259259</v>
      </c>
      <c r="F668" s="189">
        <f>COUNTA(H668:AN668)</f>
        <v>1</v>
      </c>
      <c r="G668" s="189">
        <v>2015</v>
      </c>
      <c r="H668" s="199"/>
      <c r="I668" s="189"/>
      <c r="J668" s="206">
        <v>1.0706134259259259</v>
      </c>
      <c r="K668" s="189"/>
      <c r="L668" s="189"/>
      <c r="M668" s="189"/>
      <c r="N668" s="193"/>
      <c r="O668" s="189"/>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x14ac:dyDescent="0.2">
      <c r="A669" s="185">
        <v>667</v>
      </c>
      <c r="B669" s="214" t="s">
        <v>929</v>
      </c>
      <c r="C669" s="214" t="s">
        <v>101</v>
      </c>
      <c r="D669" s="187" t="s">
        <v>1874</v>
      </c>
      <c r="E669" s="188">
        <f>MIN(H669:AN669)</f>
        <v>1.0706944444444444</v>
      </c>
      <c r="F669" s="189">
        <f>COUNTA(H669:AN669)</f>
        <v>1</v>
      </c>
      <c r="G669" s="189">
        <v>2010</v>
      </c>
      <c r="H669" s="199"/>
      <c r="I669" s="189"/>
      <c r="J669" s="189"/>
      <c r="K669" s="189"/>
      <c r="L669" s="189"/>
      <c r="M669" s="189"/>
      <c r="N669" s="193"/>
      <c r="O669" s="194">
        <v>1.0706944444444444</v>
      </c>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x14ac:dyDescent="0.2">
      <c r="A670" s="185">
        <v>668</v>
      </c>
      <c r="B670" s="186" t="s">
        <v>403</v>
      </c>
      <c r="C670" s="186" t="s">
        <v>1095</v>
      </c>
      <c r="D670" s="187" t="s">
        <v>1873</v>
      </c>
      <c r="E670" s="188">
        <f>MIN(H670:AN670)</f>
        <v>1.0712962962962964</v>
      </c>
      <c r="F670" s="189">
        <f>COUNTA(H670:AN670)</f>
        <v>1</v>
      </c>
      <c r="G670" s="189">
        <v>2011</v>
      </c>
      <c r="H670" s="199"/>
      <c r="I670" s="189"/>
      <c r="J670" s="189"/>
      <c r="K670" s="189"/>
      <c r="L670" s="189"/>
      <c r="M670" s="189"/>
      <c r="N670" s="193">
        <v>1.0712962962962964</v>
      </c>
      <c r="O670" s="189"/>
      <c r="P670" s="185"/>
      <c r="Q670" s="185"/>
      <c r="R670" s="185"/>
      <c r="S670" s="185"/>
      <c r="T670" s="185"/>
      <c r="U670" s="193"/>
      <c r="V670" s="185"/>
      <c r="W670" s="185"/>
      <c r="X670" s="185"/>
      <c r="Y670" s="185"/>
      <c r="Z670" s="185"/>
      <c r="AA670" s="185"/>
      <c r="AB670" s="185"/>
      <c r="AC670" s="185"/>
      <c r="AD670" s="185"/>
      <c r="AE670" s="185"/>
      <c r="AF670" s="185"/>
      <c r="AG670" s="185"/>
      <c r="AH670" s="185"/>
      <c r="AI670" s="185"/>
      <c r="AJ670" s="193"/>
      <c r="AK670" s="193"/>
      <c r="AL670" s="193"/>
      <c r="AM670" s="193"/>
      <c r="AN670" s="193"/>
    </row>
    <row r="671" spans="1:40" ht="12" customHeight="1" x14ac:dyDescent="0.2">
      <c r="A671" s="185">
        <v>669</v>
      </c>
      <c r="B671" s="186" t="s">
        <v>481</v>
      </c>
      <c r="C671" s="186" t="s">
        <v>542</v>
      </c>
      <c r="D671" s="187" t="s">
        <v>1873</v>
      </c>
      <c r="E671" s="188">
        <f>MIN(H671:AN671)</f>
        <v>1.0726388888888889</v>
      </c>
      <c r="F671" s="189">
        <f>COUNTA(H671:AN671)</f>
        <v>1</v>
      </c>
      <c r="G671" s="189">
        <v>2006</v>
      </c>
      <c r="H671" s="199"/>
      <c r="I671" s="189"/>
      <c r="J671" s="189"/>
      <c r="K671" s="189"/>
      <c r="L671" s="189"/>
      <c r="M671" s="189"/>
      <c r="N671" s="193"/>
      <c r="O671" s="189"/>
      <c r="P671" s="185"/>
      <c r="Q671" s="185"/>
      <c r="R671" s="185"/>
      <c r="S671" s="194">
        <v>1.0726388888888889</v>
      </c>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x14ac:dyDescent="0.2">
      <c r="A672" s="185">
        <v>670</v>
      </c>
      <c r="B672" s="186" t="s">
        <v>407</v>
      </c>
      <c r="C672" s="186" t="s">
        <v>671</v>
      </c>
      <c r="D672" s="187" t="s">
        <v>1873</v>
      </c>
      <c r="E672" s="188">
        <f>MIN(H672:AN672)</f>
        <v>1.0726388888888889</v>
      </c>
      <c r="F672" s="189">
        <f>COUNTA(H672:AN672)</f>
        <v>2</v>
      </c>
      <c r="G672" s="189">
        <v>2007</v>
      </c>
      <c r="H672" s="199"/>
      <c r="I672" s="189"/>
      <c r="J672" s="189"/>
      <c r="K672" s="189"/>
      <c r="L672" s="189"/>
      <c r="M672" s="189"/>
      <c r="N672" s="193"/>
      <c r="O672" s="189"/>
      <c r="P672" s="185"/>
      <c r="Q672" s="185"/>
      <c r="R672" s="193">
        <v>1.0726388888888889</v>
      </c>
      <c r="S672" s="185"/>
      <c r="T672" s="185"/>
      <c r="U672" s="193">
        <v>1.2323842592592593</v>
      </c>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x14ac:dyDescent="0.2">
      <c r="A673" s="185">
        <v>671</v>
      </c>
      <c r="B673" s="186" t="s">
        <v>423</v>
      </c>
      <c r="C673" s="186" t="s">
        <v>1830</v>
      </c>
      <c r="D673" s="187" t="s">
        <v>1873</v>
      </c>
      <c r="E673" s="188">
        <f>MIN(H673:AN673)</f>
        <v>1.0732407407407407</v>
      </c>
      <c r="F673" s="189">
        <f>COUNTA(H673:AN673)</f>
        <v>1</v>
      </c>
      <c r="G673" s="189">
        <v>2012</v>
      </c>
      <c r="H673" s="199"/>
      <c r="I673" s="189"/>
      <c r="J673" s="189"/>
      <c r="K673" s="189"/>
      <c r="L673" s="189"/>
      <c r="M673" s="193">
        <v>1.0732407407407407</v>
      </c>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93"/>
      <c r="AL673" s="193"/>
      <c r="AM673" s="193"/>
      <c r="AN673" s="193"/>
    </row>
    <row r="674" spans="1:40" ht="12" customHeight="1" x14ac:dyDescent="0.2">
      <c r="A674" s="185">
        <v>672</v>
      </c>
      <c r="B674" s="263" t="s">
        <v>1882</v>
      </c>
      <c r="C674" s="263" t="s">
        <v>357</v>
      </c>
      <c r="D674" s="266" t="s">
        <v>1873</v>
      </c>
      <c r="E674" s="188">
        <f>MIN(H674:AN674)</f>
        <v>1.0732523148148148</v>
      </c>
      <c r="F674" s="189">
        <f>COUNTA(H674:AN674)</f>
        <v>2</v>
      </c>
      <c r="G674" s="189">
        <v>2017</v>
      </c>
      <c r="H674" s="250">
        <v>1.0732523148148148</v>
      </c>
      <c r="I674" s="206">
        <v>1.1795370370370371</v>
      </c>
      <c r="J674" s="189"/>
      <c r="K674" s="189"/>
      <c r="L674" s="189"/>
      <c r="M674" s="189"/>
      <c r="N674" s="193"/>
      <c r="O674" s="189"/>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x14ac:dyDescent="0.2">
      <c r="A675" s="185">
        <v>673</v>
      </c>
      <c r="B675" s="186" t="s">
        <v>437</v>
      </c>
      <c r="C675" s="186" t="s">
        <v>735</v>
      </c>
      <c r="D675" s="187" t="s">
        <v>1874</v>
      </c>
      <c r="E675" s="188">
        <f>MIN(H675:AN675)</f>
        <v>1.0734027777777777</v>
      </c>
      <c r="F675" s="189">
        <f>COUNTA(H675:AN675)</f>
        <v>1</v>
      </c>
      <c r="G675" s="189">
        <v>2009</v>
      </c>
      <c r="H675" s="199"/>
      <c r="I675" s="189"/>
      <c r="J675" s="189"/>
      <c r="K675" s="189"/>
      <c r="L675" s="189"/>
      <c r="M675" s="189"/>
      <c r="N675" s="193"/>
      <c r="O675" s="189"/>
      <c r="P675" s="193">
        <v>1.0734027777777777</v>
      </c>
      <c r="Q675" s="185"/>
      <c r="R675" s="185"/>
      <c r="S675" s="185"/>
      <c r="T675" s="185"/>
      <c r="U675" s="185"/>
      <c r="V675" s="185"/>
      <c r="W675" s="185"/>
      <c r="X675" s="185"/>
      <c r="Y675" s="185"/>
      <c r="Z675" s="185"/>
      <c r="AA675" s="185"/>
      <c r="AB675" s="185"/>
      <c r="AC675" s="185"/>
      <c r="AD675" s="185"/>
      <c r="AE675" s="185"/>
      <c r="AF675" s="185"/>
      <c r="AG675" s="185"/>
      <c r="AH675" s="185"/>
      <c r="AI675" s="185"/>
      <c r="AJ675" s="193"/>
      <c r="AK675" s="193"/>
      <c r="AL675" s="193"/>
      <c r="AM675" s="193"/>
      <c r="AN675" s="193"/>
    </row>
    <row r="676" spans="1:40" ht="12" customHeight="1" x14ac:dyDescent="0.2">
      <c r="A676" s="185">
        <v>674</v>
      </c>
      <c r="B676" s="267" t="s">
        <v>2194</v>
      </c>
      <c r="C676" s="267" t="s">
        <v>2195</v>
      </c>
      <c r="D676" s="187" t="s">
        <v>1873</v>
      </c>
      <c r="E676" s="188">
        <f>MIN(H676:AN676)</f>
        <v>1.0741782407407408</v>
      </c>
      <c r="F676" s="189">
        <f>COUNTA(H676:AN676)</f>
        <v>1</v>
      </c>
      <c r="G676" s="189">
        <v>2015</v>
      </c>
      <c r="H676" s="199"/>
      <c r="I676" s="189"/>
      <c r="J676" s="206">
        <v>1.0741782407407408</v>
      </c>
      <c r="K676" s="189"/>
      <c r="L676" s="189"/>
      <c r="M676" s="189"/>
      <c r="N676" s="193"/>
      <c r="O676" s="189"/>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x14ac:dyDescent="0.2">
      <c r="A677" s="185">
        <v>675</v>
      </c>
      <c r="B677" s="186" t="s">
        <v>554</v>
      </c>
      <c r="C677" s="186" t="s">
        <v>792</v>
      </c>
      <c r="D677" s="187" t="s">
        <v>1873</v>
      </c>
      <c r="E677" s="188">
        <f>MIN(H677:AN677)</f>
        <v>1.0747106481481481</v>
      </c>
      <c r="F677" s="189">
        <f>COUNTA(H677:AN677)</f>
        <v>1</v>
      </c>
      <c r="G677" s="189">
        <v>2008</v>
      </c>
      <c r="H677" s="199"/>
      <c r="I677" s="189"/>
      <c r="J677" s="189"/>
      <c r="K677" s="189"/>
      <c r="L677" s="189"/>
      <c r="M677" s="189"/>
      <c r="N677" s="193"/>
      <c r="O677" s="189"/>
      <c r="P677" s="185"/>
      <c r="Q677" s="193">
        <v>1.0747106481481481</v>
      </c>
      <c r="R677" s="185"/>
      <c r="S677" s="185"/>
      <c r="T677" s="185"/>
      <c r="U677" s="185"/>
      <c r="V677" s="185"/>
      <c r="W677" s="185"/>
      <c r="X677" s="185"/>
      <c r="Y677" s="185"/>
      <c r="Z677" s="185"/>
      <c r="AA677" s="185"/>
      <c r="AB677" s="185"/>
      <c r="AC677" s="185"/>
      <c r="AD677" s="185"/>
      <c r="AE677" s="185"/>
      <c r="AF677" s="185"/>
      <c r="AG677" s="185"/>
      <c r="AH677" s="185"/>
      <c r="AI677" s="185"/>
      <c r="AJ677" s="193"/>
      <c r="AK677" s="193"/>
      <c r="AL677" s="193"/>
      <c r="AM677" s="193"/>
      <c r="AN677" s="193"/>
    </row>
    <row r="678" spans="1:40" ht="12" customHeight="1" x14ac:dyDescent="0.2">
      <c r="A678" s="185">
        <v>676</v>
      </c>
      <c r="B678" s="186" t="s">
        <v>556</v>
      </c>
      <c r="C678" s="186" t="s">
        <v>828</v>
      </c>
      <c r="D678" s="187" t="s">
        <v>1873</v>
      </c>
      <c r="E678" s="188">
        <f>MIN(H678:AN678)</f>
        <v>1.0758217592592592</v>
      </c>
      <c r="F678" s="189">
        <f>COUNTA(H678:AN678)</f>
        <v>3</v>
      </c>
      <c r="G678" s="189">
        <v>2015</v>
      </c>
      <c r="H678" s="199"/>
      <c r="I678" s="189"/>
      <c r="J678" s="206">
        <v>1.0758217592592592</v>
      </c>
      <c r="K678" s="189"/>
      <c r="L678" s="189"/>
      <c r="M678" s="189"/>
      <c r="N678" s="193"/>
      <c r="O678" s="189"/>
      <c r="P678" s="193">
        <v>1.0825</v>
      </c>
      <c r="Q678" s="185"/>
      <c r="R678" s="185"/>
      <c r="S678" s="185"/>
      <c r="T678" s="185"/>
      <c r="U678" s="185"/>
      <c r="V678" s="185"/>
      <c r="W678" s="185"/>
      <c r="X678" s="185"/>
      <c r="Y678" s="185"/>
      <c r="Z678" s="185"/>
      <c r="AA678" s="185"/>
      <c r="AB678" s="185"/>
      <c r="AC678" s="185"/>
      <c r="AD678" s="185"/>
      <c r="AE678" s="185"/>
      <c r="AF678" s="185"/>
      <c r="AG678" s="193">
        <v>1.1875</v>
      </c>
      <c r="AH678" s="185"/>
      <c r="AI678" s="185"/>
      <c r="AJ678" s="193"/>
      <c r="AK678" s="193"/>
      <c r="AL678" s="193"/>
      <c r="AM678" s="193"/>
      <c r="AN678" s="193"/>
    </row>
    <row r="679" spans="1:40" ht="12" customHeight="1" x14ac:dyDescent="0.2">
      <c r="A679" s="185">
        <v>677</v>
      </c>
      <c r="B679" s="186" t="s">
        <v>453</v>
      </c>
      <c r="C679" s="186" t="s">
        <v>613</v>
      </c>
      <c r="D679" s="187" t="s">
        <v>1873</v>
      </c>
      <c r="E679" s="188">
        <f>MIN(H679:AN679)</f>
        <v>1.0762152777777778</v>
      </c>
      <c r="F679" s="189">
        <f>COUNTA(H679:AN679)</f>
        <v>1</v>
      </c>
      <c r="G679" s="189">
        <v>2005</v>
      </c>
      <c r="H679" s="199"/>
      <c r="I679" s="189"/>
      <c r="J679" s="189"/>
      <c r="K679" s="189"/>
      <c r="L679" s="189"/>
      <c r="M679" s="189"/>
      <c r="N679" s="193"/>
      <c r="O679" s="189"/>
      <c r="P679" s="185"/>
      <c r="Q679" s="185"/>
      <c r="R679" s="185"/>
      <c r="S679" s="185"/>
      <c r="T679" s="193">
        <v>1.0762152777777778</v>
      </c>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x14ac:dyDescent="0.2">
      <c r="A680" s="185">
        <v>678</v>
      </c>
      <c r="B680" s="186" t="s">
        <v>550</v>
      </c>
      <c r="C680" s="186" t="s">
        <v>1801</v>
      </c>
      <c r="D680" s="187" t="s">
        <v>1873</v>
      </c>
      <c r="E680" s="188">
        <f>MIN(H680:AN680)</f>
        <v>1.0762962962962963</v>
      </c>
      <c r="F680" s="189">
        <f>COUNTA(H680:AN680)</f>
        <v>2</v>
      </c>
      <c r="G680" s="189">
        <v>2012</v>
      </c>
      <c r="H680" s="199"/>
      <c r="I680" s="189"/>
      <c r="J680" s="189"/>
      <c r="K680" s="189"/>
      <c r="L680" s="189"/>
      <c r="M680" s="193">
        <v>1.0762962962962963</v>
      </c>
      <c r="N680" s="193">
        <v>1.3252199074074074</v>
      </c>
      <c r="O680" s="189"/>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93"/>
      <c r="AL680" s="193"/>
      <c r="AM680" s="193"/>
      <c r="AN680" s="193"/>
    </row>
    <row r="681" spans="1:40" ht="12" customHeight="1" x14ac:dyDescent="0.2">
      <c r="A681" s="185">
        <v>679</v>
      </c>
      <c r="B681" s="186" t="s">
        <v>435</v>
      </c>
      <c r="C681" s="186" t="s">
        <v>436</v>
      </c>
      <c r="D681" s="187" t="s">
        <v>1873</v>
      </c>
      <c r="E681" s="188">
        <f>MIN(H681:AN681)</f>
        <v>1.0776736111111112</v>
      </c>
      <c r="F681" s="189">
        <f>COUNTA(H681:AN681)</f>
        <v>7</v>
      </c>
      <c r="G681" s="189">
        <v>1989</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1.4186689814814815</v>
      </c>
      <c r="AC681" s="185"/>
      <c r="AD681" s="185"/>
      <c r="AE681" s="185"/>
      <c r="AF681" s="193">
        <v>1.4111111111111112</v>
      </c>
      <c r="AG681" s="193">
        <v>1.2833333333333334</v>
      </c>
      <c r="AH681" s="193">
        <v>1.3017476851851852</v>
      </c>
      <c r="AI681" s="220">
        <v>1.4514004629629629</v>
      </c>
      <c r="AJ681" s="193">
        <v>1.0776736111111112</v>
      </c>
      <c r="AK681" s="193">
        <v>1.2895254629629631</v>
      </c>
      <c r="AL681" s="193"/>
      <c r="AM681" s="193"/>
      <c r="AN681" s="193"/>
    </row>
    <row r="682" spans="1:40" ht="12" customHeight="1" x14ac:dyDescent="0.2">
      <c r="A682" s="185">
        <v>680</v>
      </c>
      <c r="B682" s="263" t="s">
        <v>2027</v>
      </c>
      <c r="C682" s="263" t="s">
        <v>798</v>
      </c>
      <c r="D682" s="266" t="s">
        <v>1873</v>
      </c>
      <c r="E682" s="188">
        <f>MIN(H682:AN682)</f>
        <v>1.0777314814814816</v>
      </c>
      <c r="F682" s="189">
        <f>COUNTA(H682:AN682)</f>
        <v>1</v>
      </c>
      <c r="G682" s="189">
        <v>2016</v>
      </c>
      <c r="H682" s="199"/>
      <c r="I682" s="206">
        <v>1.0777314814814816</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x14ac:dyDescent="0.2">
      <c r="A683" s="185">
        <v>681</v>
      </c>
      <c r="B683" s="263" t="s">
        <v>1897</v>
      </c>
      <c r="C683" s="263" t="s">
        <v>2310</v>
      </c>
      <c r="D683" s="266" t="s">
        <v>1873</v>
      </c>
      <c r="E683" s="188">
        <f>MIN(H683:AN683)</f>
        <v>1.0777314814814816</v>
      </c>
      <c r="F683" s="189">
        <f>COUNTA(H683:AN683)</f>
        <v>1</v>
      </c>
      <c r="G683" s="189">
        <v>2016</v>
      </c>
      <c r="H683" s="199"/>
      <c r="I683" s="206">
        <v>1.0777314814814816</v>
      </c>
      <c r="J683" s="189"/>
      <c r="K683" s="189"/>
      <c r="L683" s="189"/>
      <c r="M683" s="189"/>
      <c r="N683" s="193"/>
      <c r="O683" s="189"/>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93"/>
      <c r="AK683" s="193"/>
      <c r="AL683" s="193"/>
      <c r="AM683" s="193"/>
      <c r="AN683" s="193"/>
    </row>
    <row r="684" spans="1:40" ht="12" customHeight="1" x14ac:dyDescent="0.2">
      <c r="A684" s="185">
        <v>682</v>
      </c>
      <c r="B684" s="186" t="s">
        <v>554</v>
      </c>
      <c r="C684" s="186" t="s">
        <v>526</v>
      </c>
      <c r="D684" s="187" t="s">
        <v>1873</v>
      </c>
      <c r="E684" s="188">
        <f>MIN(H684:AN684)</f>
        <v>1.0778935185185186</v>
      </c>
      <c r="F684" s="189">
        <f>COUNTA(H684:AN684)</f>
        <v>1</v>
      </c>
      <c r="G684" s="189">
        <v>1995</v>
      </c>
      <c r="H684" s="199"/>
      <c r="I684" s="189"/>
      <c r="J684" s="189"/>
      <c r="K684" s="189"/>
      <c r="L684" s="189"/>
      <c r="M684" s="189"/>
      <c r="N684" s="193"/>
      <c r="O684" s="189"/>
      <c r="P684" s="185"/>
      <c r="Q684" s="185"/>
      <c r="R684" s="185"/>
      <c r="S684" s="185"/>
      <c r="T684" s="185"/>
      <c r="U684" s="185"/>
      <c r="V684" s="185"/>
      <c r="W684" s="185"/>
      <c r="X684" s="185"/>
      <c r="Y684" s="185"/>
      <c r="Z684" s="185"/>
      <c r="AA684" s="185"/>
      <c r="AB684" s="185"/>
      <c r="AC684" s="185"/>
      <c r="AD684" s="193">
        <v>1.0778935185185186</v>
      </c>
      <c r="AE684" s="193"/>
      <c r="AF684" s="185"/>
      <c r="AG684" s="185"/>
      <c r="AH684" s="185"/>
      <c r="AI684" s="185"/>
      <c r="AJ684" s="193"/>
      <c r="AK684" s="193"/>
      <c r="AL684" s="193"/>
      <c r="AM684" s="193"/>
      <c r="AN684" s="193"/>
    </row>
    <row r="685" spans="1:40" ht="12" customHeight="1" x14ac:dyDescent="0.2">
      <c r="A685" s="185">
        <v>683</v>
      </c>
      <c r="B685" s="186" t="s">
        <v>628</v>
      </c>
      <c r="C685" s="186" t="s">
        <v>781</v>
      </c>
      <c r="D685" s="187" t="s">
        <v>1873</v>
      </c>
      <c r="E685" s="188">
        <f>MIN(H685:AN685)</f>
        <v>1.0798148148148148</v>
      </c>
      <c r="F685" s="189">
        <f>COUNTA(H685:AN685)</f>
        <v>2</v>
      </c>
      <c r="G685" s="189">
        <v>1997</v>
      </c>
      <c r="H685" s="199"/>
      <c r="I685" s="189"/>
      <c r="J685" s="189"/>
      <c r="K685" s="189"/>
      <c r="L685" s="189"/>
      <c r="M685" s="189"/>
      <c r="N685" s="193"/>
      <c r="O685" s="189"/>
      <c r="P685" s="185"/>
      <c r="Q685" s="185"/>
      <c r="R685" s="185"/>
      <c r="S685" s="185"/>
      <c r="T685" s="185"/>
      <c r="U685" s="185"/>
      <c r="V685" s="185"/>
      <c r="W685" s="185"/>
      <c r="X685" s="185"/>
      <c r="Y685" s="185"/>
      <c r="Z685" s="185"/>
      <c r="AA685" s="185"/>
      <c r="AB685" s="193">
        <v>1.0798148148148148</v>
      </c>
      <c r="AC685" s="193">
        <v>1.2381944444444444</v>
      </c>
      <c r="AD685" s="185"/>
      <c r="AE685" s="185"/>
      <c r="AF685" s="185"/>
      <c r="AG685" s="185"/>
      <c r="AH685" s="185"/>
      <c r="AI685" s="185"/>
      <c r="AJ685" s="193"/>
      <c r="AK685" s="193"/>
      <c r="AL685" s="193"/>
      <c r="AM685" s="193"/>
      <c r="AN685" s="193"/>
    </row>
    <row r="686" spans="1:40" ht="12" customHeight="1" x14ac:dyDescent="0.2">
      <c r="A686" s="185">
        <v>684</v>
      </c>
      <c r="B686" s="263" t="s">
        <v>2012</v>
      </c>
      <c r="C686" s="263" t="s">
        <v>2312</v>
      </c>
      <c r="D686" s="266" t="s">
        <v>1873</v>
      </c>
      <c r="E686" s="188">
        <f>MIN(H686:AN686)</f>
        <v>1.0815972222222221</v>
      </c>
      <c r="F686" s="189">
        <f>COUNTA(H686:AN686)</f>
        <v>1</v>
      </c>
      <c r="G686" s="189">
        <v>2016</v>
      </c>
      <c r="H686" s="199"/>
      <c r="I686" s="206">
        <v>1.0815972222222221</v>
      </c>
      <c r="J686" s="189"/>
      <c r="K686" s="189"/>
      <c r="L686" s="189"/>
      <c r="M686" s="189"/>
      <c r="N686" s="193"/>
      <c r="O686" s="189"/>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x14ac:dyDescent="0.2">
      <c r="A687" s="185">
        <v>685</v>
      </c>
      <c r="B687" s="186" t="s">
        <v>413</v>
      </c>
      <c r="C687" s="186" t="s">
        <v>789</v>
      </c>
      <c r="D687" s="187" t="s">
        <v>1873</v>
      </c>
      <c r="E687" s="188">
        <f>MIN(H687:AN687)</f>
        <v>1.0817129629629629</v>
      </c>
      <c r="F687" s="189">
        <f>COUNTA(H687:AN687)</f>
        <v>2</v>
      </c>
      <c r="G687" s="189">
        <v>1997</v>
      </c>
      <c r="H687" s="199"/>
      <c r="I687" s="189"/>
      <c r="J687" s="189"/>
      <c r="K687" s="189"/>
      <c r="L687" s="189"/>
      <c r="M687" s="189"/>
      <c r="N687" s="193"/>
      <c r="O687" s="189"/>
      <c r="P687" s="185"/>
      <c r="Q687" s="185"/>
      <c r="R687" s="185"/>
      <c r="S687" s="185"/>
      <c r="T687" s="185"/>
      <c r="U687" s="185"/>
      <c r="V687" s="185"/>
      <c r="W687" s="185"/>
      <c r="X687" s="185"/>
      <c r="Y687" s="185"/>
      <c r="Z687" s="185"/>
      <c r="AA687" s="185"/>
      <c r="AB687" s="193">
        <v>1.0817129629629629</v>
      </c>
      <c r="AC687" s="185"/>
      <c r="AD687" s="185"/>
      <c r="AE687" s="185" t="s">
        <v>1803</v>
      </c>
      <c r="AF687" s="185"/>
      <c r="AG687" s="185"/>
      <c r="AH687" s="185"/>
      <c r="AI687" s="185"/>
      <c r="AJ687" s="193"/>
      <c r="AK687" s="193"/>
      <c r="AL687" s="193"/>
      <c r="AM687" s="193"/>
      <c r="AN687" s="193"/>
    </row>
    <row r="688" spans="1:40" ht="12" customHeight="1" x14ac:dyDescent="0.2">
      <c r="A688" s="185">
        <v>686</v>
      </c>
      <c r="B688" s="186" t="s">
        <v>428</v>
      </c>
      <c r="C688" s="186" t="s">
        <v>544</v>
      </c>
      <c r="D688" s="187" t="s">
        <v>1873</v>
      </c>
      <c r="E688" s="188">
        <f>MIN(H688:AN688)</f>
        <v>1.0821759259259258</v>
      </c>
      <c r="F688" s="189">
        <f>COUNTA(H688:AN688)</f>
        <v>1</v>
      </c>
      <c r="G688" s="189">
        <v>2006</v>
      </c>
      <c r="H688" s="199"/>
      <c r="I688" s="189"/>
      <c r="J688" s="189"/>
      <c r="K688" s="189"/>
      <c r="L688" s="189"/>
      <c r="M688" s="189"/>
      <c r="N688" s="193"/>
      <c r="O688" s="189"/>
      <c r="P688" s="185"/>
      <c r="Q688" s="185"/>
      <c r="R688" s="185"/>
      <c r="S688" s="193">
        <v>1.0821759259259258</v>
      </c>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x14ac:dyDescent="0.2">
      <c r="A689" s="185">
        <v>687</v>
      </c>
      <c r="B689" s="186" t="s">
        <v>428</v>
      </c>
      <c r="C689" s="186" t="s">
        <v>543</v>
      </c>
      <c r="D689" s="187" t="s">
        <v>1873</v>
      </c>
      <c r="E689" s="188">
        <f>MIN(H689:AN689)</f>
        <v>1.0821759259259258</v>
      </c>
      <c r="F689" s="189">
        <f>COUNTA(H689:AN689)</f>
        <v>1</v>
      </c>
      <c r="G689" s="189">
        <v>2006</v>
      </c>
      <c r="H689" s="199"/>
      <c r="I689" s="189"/>
      <c r="J689" s="189"/>
      <c r="K689" s="189"/>
      <c r="L689" s="189"/>
      <c r="M689" s="189"/>
      <c r="N689" s="193"/>
      <c r="O689" s="189"/>
      <c r="P689" s="185"/>
      <c r="Q689" s="185"/>
      <c r="R689" s="185"/>
      <c r="S689" s="193">
        <v>1.0821759259259258</v>
      </c>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x14ac:dyDescent="0.2">
      <c r="A690" s="185">
        <v>688</v>
      </c>
      <c r="B690" s="186" t="s">
        <v>666</v>
      </c>
      <c r="C690" s="186" t="s">
        <v>27</v>
      </c>
      <c r="D690" s="187" t="s">
        <v>1873</v>
      </c>
      <c r="E690" s="188">
        <f>MIN(H690:AN690)</f>
        <v>1.0831018518518518</v>
      </c>
      <c r="F690" s="189">
        <f>COUNTA(H690:AN690)</f>
        <v>1</v>
      </c>
      <c r="G690" s="189">
        <v>2007</v>
      </c>
      <c r="H690" s="199"/>
      <c r="I690" s="189"/>
      <c r="J690" s="189"/>
      <c r="K690" s="189"/>
      <c r="L690" s="189"/>
      <c r="M690" s="189"/>
      <c r="N690" s="193"/>
      <c r="O690" s="189"/>
      <c r="P690" s="185"/>
      <c r="Q690" s="185"/>
      <c r="R690" s="193">
        <v>1.0831018518518518</v>
      </c>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x14ac:dyDescent="0.2">
      <c r="A691" s="185">
        <v>689</v>
      </c>
      <c r="B691" s="186" t="s">
        <v>743</v>
      </c>
      <c r="C691" s="186" t="s">
        <v>357</v>
      </c>
      <c r="D691" s="187" t="s">
        <v>1874</v>
      </c>
      <c r="E691" s="188">
        <f>MIN(H691:AN691)</f>
        <v>1.0834490740740741</v>
      </c>
      <c r="F691" s="189">
        <f>COUNTA(H691:AN691)</f>
        <v>3</v>
      </c>
      <c r="G691" s="189">
        <v>2001</v>
      </c>
      <c r="H691" s="199"/>
      <c r="I691" s="189"/>
      <c r="J691" s="189"/>
      <c r="K691" s="189"/>
      <c r="L691" s="189"/>
      <c r="M691" s="189"/>
      <c r="N691" s="193"/>
      <c r="O691" s="189"/>
      <c r="P691" s="185"/>
      <c r="Q691" s="185"/>
      <c r="R691" s="185"/>
      <c r="S691" s="185"/>
      <c r="T691" s="185"/>
      <c r="U691" s="185"/>
      <c r="V691" s="185"/>
      <c r="W691" s="185"/>
      <c r="X691" s="193">
        <v>1.0834490740740741</v>
      </c>
      <c r="Y691" s="185"/>
      <c r="Z691" s="185"/>
      <c r="AA691" s="193">
        <v>1.2449074074074074</v>
      </c>
      <c r="AB691" s="185"/>
      <c r="AC691" s="185"/>
      <c r="AD691" s="185"/>
      <c r="AE691" s="185"/>
      <c r="AF691" s="185"/>
      <c r="AG691" s="185"/>
      <c r="AH691" s="193">
        <v>1.2746875</v>
      </c>
      <c r="AI691" s="193"/>
      <c r="AJ691" s="193"/>
      <c r="AK691" s="193"/>
      <c r="AL691" s="193"/>
      <c r="AM691" s="193"/>
      <c r="AN691" s="193"/>
    </row>
    <row r="692" spans="1:40" ht="12" customHeight="1" x14ac:dyDescent="0.2">
      <c r="A692" s="185">
        <v>690</v>
      </c>
      <c r="B692" s="214" t="s">
        <v>930</v>
      </c>
      <c r="C692" s="214" t="s">
        <v>399</v>
      </c>
      <c r="D692" s="187" t="s">
        <v>1873</v>
      </c>
      <c r="E692" s="188">
        <f>MIN(H692:AN692)</f>
        <v>1.0838541666666666</v>
      </c>
      <c r="F692" s="189">
        <f>COUNTA(H692:AN692)</f>
        <v>1</v>
      </c>
      <c r="G692" s="189">
        <v>2010</v>
      </c>
      <c r="H692" s="199"/>
      <c r="I692" s="189"/>
      <c r="J692" s="189"/>
      <c r="K692" s="189"/>
      <c r="L692" s="189"/>
      <c r="M692" s="189"/>
      <c r="N692" s="193"/>
      <c r="O692" s="193">
        <v>1.0838541666666666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x14ac:dyDescent="0.2">
      <c r="A693" s="185">
        <v>691</v>
      </c>
      <c r="B693" s="267" t="s">
        <v>1976</v>
      </c>
      <c r="C693" s="267" t="s">
        <v>554</v>
      </c>
      <c r="D693" s="187" t="s">
        <v>1873</v>
      </c>
      <c r="E693" s="188">
        <f>MIN(H693:AN693)</f>
        <v>1.0841435185185186</v>
      </c>
      <c r="F693" s="189">
        <f>COUNTA(H693:AN693)</f>
        <v>2</v>
      </c>
      <c r="G693" s="189">
        <v>2016</v>
      </c>
      <c r="H693" s="199"/>
      <c r="I693" s="206">
        <v>1.0841435185185186</v>
      </c>
      <c r="J693" s="206">
        <v>1.1382407407407407</v>
      </c>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x14ac:dyDescent="0.2">
      <c r="A694" s="185">
        <v>692</v>
      </c>
      <c r="B694" s="263" t="s">
        <v>1897</v>
      </c>
      <c r="C694" s="263" t="s">
        <v>781</v>
      </c>
      <c r="D694" s="266" t="s">
        <v>1873</v>
      </c>
      <c r="E694" s="188">
        <f>MIN(H694:AN694)</f>
        <v>1.0853587962962963</v>
      </c>
      <c r="F694" s="189">
        <f>COUNTA(H694:AN694)</f>
        <v>1</v>
      </c>
      <c r="G694" s="189">
        <v>2016</v>
      </c>
      <c r="H694" s="199"/>
      <c r="I694" s="206">
        <v>1.0853587962962963</v>
      </c>
      <c r="J694" s="189"/>
      <c r="K694" s="189"/>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x14ac:dyDescent="0.2">
      <c r="A695" s="185">
        <v>693</v>
      </c>
      <c r="B695" s="186" t="s">
        <v>419</v>
      </c>
      <c r="C695" s="186" t="s">
        <v>462</v>
      </c>
      <c r="D695" s="187" t="s">
        <v>1873</v>
      </c>
      <c r="E695" s="188">
        <f>MIN(H695:AN695)</f>
        <v>1.0867129629629628</v>
      </c>
      <c r="F695" s="189">
        <f>COUNTA(H695:AN695)</f>
        <v>5</v>
      </c>
      <c r="G695" s="189">
        <v>2004</v>
      </c>
      <c r="H695" s="199"/>
      <c r="I695" s="189"/>
      <c r="J695" s="189"/>
      <c r="K695" s="189"/>
      <c r="L695" s="189"/>
      <c r="M695" s="189"/>
      <c r="N695" s="193"/>
      <c r="O695" s="189"/>
      <c r="P695" s="185"/>
      <c r="Q695" s="185"/>
      <c r="R695" s="185"/>
      <c r="S695" s="185"/>
      <c r="T695" s="185"/>
      <c r="U695" s="193">
        <v>1.0867129629629628</v>
      </c>
      <c r="V695" s="185"/>
      <c r="W695" s="193">
        <v>1.1356828703703703</v>
      </c>
      <c r="X695" s="185"/>
      <c r="Y695" s="185"/>
      <c r="Z695" s="185"/>
      <c r="AA695" s="185"/>
      <c r="AB695" s="185"/>
      <c r="AC695" s="185"/>
      <c r="AD695" s="185"/>
      <c r="AE695" s="185"/>
      <c r="AF695" s="185"/>
      <c r="AG695" s="193">
        <v>1.4437500000000001</v>
      </c>
      <c r="AH695" s="193">
        <v>1.2979050925925926</v>
      </c>
      <c r="AI695" s="220">
        <v>1.3448726851851853</v>
      </c>
      <c r="AJ695" s="193"/>
      <c r="AK695" s="193"/>
      <c r="AL695" s="193"/>
      <c r="AM695" s="193"/>
      <c r="AN695" s="193"/>
    </row>
    <row r="696" spans="1:40" ht="12" customHeight="1" x14ac:dyDescent="0.2">
      <c r="A696" s="185">
        <v>694</v>
      </c>
      <c r="B696" s="214" t="s">
        <v>931</v>
      </c>
      <c r="C696" s="214" t="s">
        <v>964</v>
      </c>
      <c r="D696" s="187" t="s">
        <v>1874</v>
      </c>
      <c r="E696" s="188">
        <f>MIN(H696:AN696)</f>
        <v>1.086863425925926</v>
      </c>
      <c r="F696" s="189">
        <f>COUNTA(H696:AN696)</f>
        <v>1</v>
      </c>
      <c r="G696" s="189">
        <v>2010</v>
      </c>
      <c r="H696" s="199"/>
      <c r="I696" s="189"/>
      <c r="J696" s="189"/>
      <c r="K696" s="189"/>
      <c r="L696" s="189"/>
      <c r="M696" s="189"/>
      <c r="N696" s="193"/>
      <c r="O696" s="193">
        <v>1.086863425925926</v>
      </c>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x14ac:dyDescent="0.2">
      <c r="A697" s="185">
        <v>695</v>
      </c>
      <c r="B697" s="263" t="s">
        <v>2211</v>
      </c>
      <c r="C697" s="263" t="s">
        <v>2406</v>
      </c>
      <c r="D697" s="264" t="s">
        <v>1874</v>
      </c>
      <c r="E697" s="188">
        <f>MIN(H697:AN697)</f>
        <v>1.0869212962962964</v>
      </c>
      <c r="F697" s="189">
        <f>COUNTA(H697:AN697)</f>
        <v>1</v>
      </c>
      <c r="G697" s="189">
        <v>2017</v>
      </c>
      <c r="H697" s="250">
        <v>1.0869212962962964</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x14ac:dyDescent="0.2">
      <c r="A698" s="185">
        <v>696</v>
      </c>
      <c r="B698" s="265" t="s">
        <v>2097</v>
      </c>
      <c r="C698" s="265" t="s">
        <v>575</v>
      </c>
      <c r="D698" s="187" t="s">
        <v>1874</v>
      </c>
      <c r="E698" s="188">
        <f>MIN(H698:AN698)</f>
        <v>1.0885416666666667</v>
      </c>
      <c r="F698" s="189">
        <f>COUNTA(H698:AN698)</f>
        <v>2</v>
      </c>
      <c r="G698" s="189">
        <v>2014</v>
      </c>
      <c r="H698" s="199"/>
      <c r="I698" s="189"/>
      <c r="J698" s="206">
        <v>1.0965740740740741</v>
      </c>
      <c r="K698" s="193">
        <v>1.0885416666666667</v>
      </c>
      <c r="L698" s="189"/>
      <c r="M698" s="189"/>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93"/>
      <c r="AK698" s="193"/>
      <c r="AL698" s="193"/>
      <c r="AM698" s="193"/>
      <c r="AN698" s="193"/>
    </row>
    <row r="699" spans="1:40" ht="12" customHeight="1" x14ac:dyDescent="0.2">
      <c r="A699" s="185">
        <v>697</v>
      </c>
      <c r="B699" s="186" t="s">
        <v>566</v>
      </c>
      <c r="C699" s="186" t="s">
        <v>565</v>
      </c>
      <c r="D699" s="187" t="s">
        <v>1874</v>
      </c>
      <c r="E699" s="188">
        <f>MIN(H699:AN699)</f>
        <v>1.0936111111111111</v>
      </c>
      <c r="F699" s="189">
        <f>COUNTA(H699:AN699)</f>
        <v>13</v>
      </c>
      <c r="G699" s="189">
        <v>2007</v>
      </c>
      <c r="H699" s="250">
        <v>1.267650462962963</v>
      </c>
      <c r="I699" s="206">
        <v>1.3417592592592593</v>
      </c>
      <c r="J699" s="206">
        <v>1.222962962962963</v>
      </c>
      <c r="K699" s="193">
        <v>1.2569097222222221</v>
      </c>
      <c r="L699" s="189"/>
      <c r="M699" s="193">
        <v>1.2083217592592592</v>
      </c>
      <c r="N699" s="194">
        <v>1.3452662037037035</v>
      </c>
      <c r="O699" s="194">
        <v>1.2813078703703704</v>
      </c>
      <c r="P699" s="193">
        <v>1.2382870370370369</v>
      </c>
      <c r="Q699" s="193">
        <v>1.1331597222222223</v>
      </c>
      <c r="R699" s="193">
        <v>1.0936111111111111</v>
      </c>
      <c r="S699" s="194">
        <v>1.2502314814814814</v>
      </c>
      <c r="T699" s="185"/>
      <c r="U699" s="193">
        <v>1.2974305555555554</v>
      </c>
      <c r="V699" s="193">
        <v>1.3197453703703703</v>
      </c>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x14ac:dyDescent="0.2">
      <c r="A700" s="185">
        <v>698</v>
      </c>
      <c r="B700" s="186" t="s">
        <v>425</v>
      </c>
      <c r="C700" s="186" t="s">
        <v>718</v>
      </c>
      <c r="D700" s="187" t="s">
        <v>1873</v>
      </c>
      <c r="E700" s="188">
        <f>MIN(H700:AN700)</f>
        <v>1.094675925925926</v>
      </c>
      <c r="F700" s="189">
        <f>COUNTA(H700:AN700)</f>
        <v>1</v>
      </c>
      <c r="G700" s="189">
        <v>2003</v>
      </c>
      <c r="H700" s="199"/>
      <c r="I700" s="189"/>
      <c r="J700" s="189"/>
      <c r="K700" s="189"/>
      <c r="L700" s="189"/>
      <c r="M700" s="189"/>
      <c r="N700" s="193"/>
      <c r="O700" s="189"/>
      <c r="P700" s="185"/>
      <c r="Q700" s="185"/>
      <c r="R700" s="185"/>
      <c r="S700" s="185"/>
      <c r="T700" s="185"/>
      <c r="U700" s="185"/>
      <c r="V700" s="193">
        <v>1.094675925925926</v>
      </c>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x14ac:dyDescent="0.2">
      <c r="A701" s="185">
        <v>699</v>
      </c>
      <c r="B701" s="263" t="s">
        <v>1941</v>
      </c>
      <c r="C701" s="263" t="s">
        <v>549</v>
      </c>
      <c r="D701" s="264" t="s">
        <v>1873</v>
      </c>
      <c r="E701" s="188">
        <f>MIN(H701:AN701)</f>
        <v>1.0954050925925927</v>
      </c>
      <c r="F701" s="189">
        <f>COUNTA(H701:AN701)</f>
        <v>1</v>
      </c>
      <c r="G701" s="189">
        <v>2017</v>
      </c>
      <c r="H701" s="250">
        <v>1.0954050925925927</v>
      </c>
      <c r="I701" s="189"/>
      <c r="J701" s="189"/>
      <c r="K701" s="189"/>
      <c r="L701" s="189"/>
      <c r="M701" s="189"/>
      <c r="N701" s="193"/>
      <c r="O701" s="189"/>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x14ac:dyDescent="0.2">
      <c r="A702" s="185">
        <v>700</v>
      </c>
      <c r="B702" s="186" t="s">
        <v>656</v>
      </c>
      <c r="C702" s="186" t="s">
        <v>749</v>
      </c>
      <c r="D702" s="187" t="s">
        <v>1873</v>
      </c>
      <c r="E702" s="188">
        <f>MIN(H702:AN702)</f>
        <v>1.0967824074074073</v>
      </c>
      <c r="F702" s="189">
        <f>COUNTA(H702:AN702)</f>
        <v>1</v>
      </c>
      <c r="G702" s="189">
        <v>2012</v>
      </c>
      <c r="H702" s="199"/>
      <c r="I702" s="189"/>
      <c r="J702" s="189"/>
      <c r="K702" s="189"/>
      <c r="L702" s="189"/>
      <c r="M702" s="193">
        <v>1.0967824074074073</v>
      </c>
      <c r="N702" s="193"/>
      <c r="O702" s="189"/>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93"/>
      <c r="AL702" s="193"/>
      <c r="AM702" s="193"/>
      <c r="AN702" s="193"/>
    </row>
    <row r="703" spans="1:40" ht="12" customHeight="1" x14ac:dyDescent="0.2">
      <c r="A703" s="185">
        <v>701</v>
      </c>
      <c r="B703" s="186" t="s">
        <v>71</v>
      </c>
      <c r="C703" s="186" t="s">
        <v>121</v>
      </c>
      <c r="D703" s="187" t="s">
        <v>1874</v>
      </c>
      <c r="E703" s="188">
        <f>MIN(H703:AN703)</f>
        <v>1.0975462962962963</v>
      </c>
      <c r="F703" s="189">
        <f>COUNTA(H703:AN703)</f>
        <v>1</v>
      </c>
      <c r="G703" s="189">
        <v>2009</v>
      </c>
      <c r="H703" s="199"/>
      <c r="I703" s="189"/>
      <c r="J703" s="189"/>
      <c r="K703" s="189"/>
      <c r="L703" s="189"/>
      <c r="M703" s="189"/>
      <c r="N703" s="193"/>
      <c r="O703" s="189"/>
      <c r="P703" s="193">
        <v>1.0975462962962963</v>
      </c>
      <c r="Q703" s="185"/>
      <c r="R703" s="185"/>
      <c r="S703" s="185"/>
      <c r="T703" s="185"/>
      <c r="U703" s="185"/>
      <c r="V703" s="185"/>
      <c r="W703" s="185"/>
      <c r="X703" s="185"/>
      <c r="Y703" s="185"/>
      <c r="Z703" s="185"/>
      <c r="AA703" s="185"/>
      <c r="AB703" s="185"/>
      <c r="AC703" s="185"/>
      <c r="AD703" s="185"/>
      <c r="AE703" s="185"/>
      <c r="AF703" s="185"/>
      <c r="AG703" s="185"/>
      <c r="AH703" s="185"/>
      <c r="AI703" s="185"/>
      <c r="AJ703" s="193"/>
      <c r="AK703" s="193"/>
      <c r="AL703" s="193"/>
      <c r="AM703" s="193"/>
      <c r="AN703" s="193"/>
    </row>
    <row r="704" spans="1:40" ht="12" customHeight="1" x14ac:dyDescent="0.2">
      <c r="A704" s="185">
        <v>702</v>
      </c>
      <c r="B704" s="212" t="s">
        <v>1958</v>
      </c>
      <c r="C704" s="212" t="s">
        <v>1933</v>
      </c>
      <c r="D704" s="255" t="s">
        <v>1873</v>
      </c>
      <c r="E704" s="188">
        <f>MIN(H704:AN704)</f>
        <v>1.0975810185185184</v>
      </c>
      <c r="F704" s="189">
        <f>COUNTA(H704:AN704)</f>
        <v>1</v>
      </c>
      <c r="G704" s="213">
        <v>2013</v>
      </c>
      <c r="H704" s="255"/>
      <c r="I704" s="213"/>
      <c r="J704" s="213"/>
      <c r="K704" s="213"/>
      <c r="L704" s="221">
        <v>1.0975810185185184</v>
      </c>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x14ac:dyDescent="0.2">
      <c r="A705" s="185">
        <v>703</v>
      </c>
      <c r="B705" s="186" t="s">
        <v>552</v>
      </c>
      <c r="C705" s="186" t="s">
        <v>122</v>
      </c>
      <c r="D705" s="187" t="s">
        <v>1873</v>
      </c>
      <c r="E705" s="188">
        <f>MIN(H705:AN705)</f>
        <v>1.0989120370370371</v>
      </c>
      <c r="F705" s="189">
        <f>COUNTA(H705:AN705)</f>
        <v>1</v>
      </c>
      <c r="G705" s="189">
        <v>2009</v>
      </c>
      <c r="H705" s="199"/>
      <c r="I705" s="189"/>
      <c r="J705" s="189"/>
      <c r="K705" s="189"/>
      <c r="L705" s="189"/>
      <c r="M705" s="189"/>
      <c r="N705" s="193"/>
      <c r="O705" s="189"/>
      <c r="P705" s="193">
        <v>1.0989120370370371</v>
      </c>
      <c r="Q705" s="185"/>
      <c r="R705" s="185"/>
      <c r="S705" s="185"/>
      <c r="T705" s="185"/>
      <c r="U705" s="185"/>
      <c r="V705" s="185"/>
      <c r="W705" s="185"/>
      <c r="X705" s="185"/>
      <c r="Y705" s="185"/>
      <c r="Z705" s="185"/>
      <c r="AA705" s="185"/>
      <c r="AB705" s="185"/>
      <c r="AC705" s="185"/>
      <c r="AD705" s="185"/>
      <c r="AE705" s="185"/>
      <c r="AF705" s="185"/>
      <c r="AG705" s="185"/>
      <c r="AH705" s="185"/>
      <c r="AI705" s="185"/>
      <c r="AJ705" s="193"/>
      <c r="AK705" s="193"/>
      <c r="AL705" s="193"/>
      <c r="AM705" s="193"/>
      <c r="AN705" s="193"/>
    </row>
    <row r="706" spans="1:40" ht="12" customHeight="1" x14ac:dyDescent="0.2">
      <c r="A706" s="185">
        <v>704</v>
      </c>
      <c r="B706" s="186" t="s">
        <v>547</v>
      </c>
      <c r="C706" s="268" t="s">
        <v>369</v>
      </c>
      <c r="D706" s="187" t="s">
        <v>1873</v>
      </c>
      <c r="E706" s="188">
        <f>MIN(H706:AN706)</f>
        <v>1.0993055555555555</v>
      </c>
      <c r="F706" s="189">
        <f>COUNTA(H706:AN706)</f>
        <v>2</v>
      </c>
      <c r="G706" s="189">
        <v>2006</v>
      </c>
      <c r="H706" s="199"/>
      <c r="I706" s="189"/>
      <c r="J706" s="189"/>
      <c r="K706" s="189"/>
      <c r="L706" s="189"/>
      <c r="M706" s="189"/>
      <c r="N706" s="193"/>
      <c r="O706" s="189"/>
      <c r="P706" s="185"/>
      <c r="Q706" s="185"/>
      <c r="R706" s="185"/>
      <c r="S706" s="193">
        <v>1.0993055555555555</v>
      </c>
      <c r="T706" s="193" t="s">
        <v>879</v>
      </c>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x14ac:dyDescent="0.2">
      <c r="A707" s="185">
        <v>705</v>
      </c>
      <c r="B707" s="186" t="s">
        <v>552</v>
      </c>
      <c r="C707" s="186" t="s">
        <v>1843</v>
      </c>
      <c r="D707" s="187" t="s">
        <v>1873</v>
      </c>
      <c r="E707" s="188">
        <f>MIN(H707:AN707)</f>
        <v>1.100150462962963</v>
      </c>
      <c r="F707" s="189">
        <f>COUNTA(H707:AN707)</f>
        <v>5</v>
      </c>
      <c r="G707" s="189">
        <v>2015</v>
      </c>
      <c r="H707" s="199"/>
      <c r="I707" s="206">
        <v>1.1838425925925926</v>
      </c>
      <c r="J707" s="206">
        <v>1.100150462962963</v>
      </c>
      <c r="K707" s="193">
        <v>1.148599537037037</v>
      </c>
      <c r="L707" s="221">
        <v>1.3022337962962964</v>
      </c>
      <c r="M707" s="193">
        <v>1.2365625</v>
      </c>
      <c r="N707" s="193"/>
      <c r="O707" s="189"/>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93"/>
      <c r="AL707" s="193"/>
      <c r="AM707" s="193"/>
      <c r="AN707" s="193"/>
    </row>
    <row r="708" spans="1:40" ht="12" customHeight="1" x14ac:dyDescent="0.2">
      <c r="A708" s="185">
        <v>706</v>
      </c>
      <c r="B708" s="265" t="s">
        <v>2003</v>
      </c>
      <c r="C708" s="265" t="s">
        <v>2098</v>
      </c>
      <c r="D708" s="187" t="s">
        <v>1874</v>
      </c>
      <c r="E708" s="188">
        <f>MIN(H708:AN708)</f>
        <v>1.1003356481481481</v>
      </c>
      <c r="F708" s="189">
        <f>COUNTA(H708:AN708)</f>
        <v>1</v>
      </c>
      <c r="G708" s="189">
        <v>2014</v>
      </c>
      <c r="H708" s="199"/>
      <c r="I708" s="189"/>
      <c r="J708" s="189"/>
      <c r="K708" s="193">
        <v>1.1003356481481481</v>
      </c>
      <c r="L708" s="189"/>
      <c r="M708" s="189"/>
      <c r="N708" s="193"/>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93"/>
      <c r="AK708" s="193"/>
      <c r="AL708" s="193"/>
      <c r="AM708" s="193"/>
      <c r="AN708" s="193"/>
    </row>
    <row r="709" spans="1:40" ht="12" customHeight="1" x14ac:dyDescent="0.2">
      <c r="A709" s="185">
        <v>707</v>
      </c>
      <c r="B709" s="186" t="s">
        <v>417</v>
      </c>
      <c r="C709" s="186" t="s">
        <v>1856</v>
      </c>
      <c r="D709" s="187" t="s">
        <v>1873</v>
      </c>
      <c r="E709" s="188">
        <f>MIN(H709:AN709)</f>
        <v>1.1005787037037036</v>
      </c>
      <c r="F709" s="189">
        <f>COUNTA(H709:AN709)</f>
        <v>2</v>
      </c>
      <c r="G709" s="189">
        <v>2013</v>
      </c>
      <c r="H709" s="199"/>
      <c r="I709" s="189"/>
      <c r="J709" s="189"/>
      <c r="K709" s="189"/>
      <c r="L709" s="221">
        <v>1.1005787037037036</v>
      </c>
      <c r="M709" s="200">
        <v>1.3717476851851851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x14ac:dyDescent="0.2">
      <c r="A710" s="185">
        <v>708</v>
      </c>
      <c r="B710" s="186" t="s">
        <v>550</v>
      </c>
      <c r="C710" s="186" t="s">
        <v>549</v>
      </c>
      <c r="D710" s="187" t="s">
        <v>1873</v>
      </c>
      <c r="E710" s="188">
        <f>MIN(H710:AN710)</f>
        <v>1.102326388888889</v>
      </c>
      <c r="F710" s="189">
        <f>COUNTA(H710:AN710)</f>
        <v>2</v>
      </c>
      <c r="G710" s="189">
        <v>2006</v>
      </c>
      <c r="H710" s="199"/>
      <c r="I710" s="206">
        <v>1.2488310185185185</v>
      </c>
      <c r="J710" s="189"/>
      <c r="K710" s="189"/>
      <c r="L710" s="189"/>
      <c r="M710" s="189"/>
      <c r="N710" s="193"/>
      <c r="O710" s="189"/>
      <c r="P710" s="185"/>
      <c r="Q710" s="185"/>
      <c r="R710" s="185"/>
      <c r="S710" s="193">
        <v>1.102326388888889</v>
      </c>
      <c r="T710" s="185"/>
      <c r="U710" s="185"/>
      <c r="V710" s="185"/>
      <c r="W710" s="185"/>
      <c r="X710" s="185"/>
      <c r="Y710" s="185"/>
      <c r="Z710" s="185"/>
      <c r="AA710" s="185"/>
      <c r="AB710" s="185"/>
      <c r="AC710" s="185"/>
      <c r="AD710" s="185"/>
      <c r="AE710" s="185"/>
      <c r="AF710" s="185"/>
      <c r="AG710" s="185"/>
      <c r="AH710" s="185"/>
      <c r="AI710" s="185"/>
      <c r="AJ710" s="193"/>
      <c r="AK710" s="193"/>
      <c r="AL710" s="193"/>
      <c r="AM710" s="193"/>
      <c r="AN710" s="193"/>
    </row>
    <row r="711" spans="1:40" ht="12" customHeight="1" x14ac:dyDescent="0.2">
      <c r="A711" s="185">
        <v>709</v>
      </c>
      <c r="B711" s="186" t="s">
        <v>433</v>
      </c>
      <c r="C711" s="186" t="s">
        <v>434</v>
      </c>
      <c r="D711" s="187" t="s">
        <v>1873</v>
      </c>
      <c r="E711" s="188">
        <f>MIN(H711:AN711)</f>
        <v>1.1027777777777776</v>
      </c>
      <c r="F711" s="189">
        <f>COUNTA(H711:AN711)</f>
        <v>1</v>
      </c>
      <c r="G711" s="189">
        <v>1993</v>
      </c>
      <c r="H711" s="199"/>
      <c r="I711" s="189"/>
      <c r="J711" s="189"/>
      <c r="K711" s="189"/>
      <c r="L711" s="189"/>
      <c r="M711" s="189"/>
      <c r="N711" s="193"/>
      <c r="O711" s="189"/>
      <c r="P711" s="185"/>
      <c r="Q711" s="185"/>
      <c r="R711" s="185"/>
      <c r="S711" s="185"/>
      <c r="T711" s="185"/>
      <c r="U711" s="185"/>
      <c r="V711" s="185"/>
      <c r="W711" s="185"/>
      <c r="X711" s="185"/>
      <c r="Y711" s="185"/>
      <c r="Z711" s="185"/>
      <c r="AA711" s="185"/>
      <c r="AB711" s="185"/>
      <c r="AC711" s="185"/>
      <c r="AD711" s="185"/>
      <c r="AE711" s="185"/>
      <c r="AF711" s="193">
        <v>1.1027777777777776</v>
      </c>
      <c r="AG711" s="185"/>
      <c r="AH711" s="185"/>
      <c r="AI711" s="185"/>
      <c r="AJ711" s="193"/>
      <c r="AK711" s="193"/>
      <c r="AL711" s="193"/>
      <c r="AM711" s="193"/>
      <c r="AN711" s="193"/>
    </row>
    <row r="712" spans="1:40" ht="12" customHeight="1" x14ac:dyDescent="0.2">
      <c r="A712" s="185">
        <v>710</v>
      </c>
      <c r="B712" s="186" t="s">
        <v>425</v>
      </c>
      <c r="C712" s="186" t="s">
        <v>1117</v>
      </c>
      <c r="D712" s="187" t="s">
        <v>1873</v>
      </c>
      <c r="E712" s="188">
        <f>MIN(H712:AN712)</f>
        <v>1.1030208333333333</v>
      </c>
      <c r="F712" s="189">
        <f>COUNTA(H712:AN712)</f>
        <v>2</v>
      </c>
      <c r="G712" s="189">
        <v>2012</v>
      </c>
      <c r="H712" s="199"/>
      <c r="I712" s="189"/>
      <c r="J712" s="189"/>
      <c r="K712" s="189"/>
      <c r="L712" s="189"/>
      <c r="M712" s="193">
        <v>1.1030208333333333</v>
      </c>
      <c r="N712" s="193">
        <v>1.250173611111111</v>
      </c>
      <c r="O712" s="189"/>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93"/>
      <c r="AL712" s="193"/>
      <c r="AM712" s="193"/>
      <c r="AN712" s="193"/>
    </row>
    <row r="713" spans="1:40" ht="12" customHeight="1" x14ac:dyDescent="0.2">
      <c r="A713" s="185">
        <v>711</v>
      </c>
      <c r="B713" s="186" t="s">
        <v>1832</v>
      </c>
      <c r="C713" s="186" t="s">
        <v>1833</v>
      </c>
      <c r="D713" s="187" t="s">
        <v>1874</v>
      </c>
      <c r="E713" s="188">
        <f>MIN(H713:AN713)</f>
        <v>1.1048611111111111</v>
      </c>
      <c r="F713" s="189">
        <f>COUNTA(H713:AN713)</f>
        <v>1</v>
      </c>
      <c r="G713" s="189">
        <v>2012</v>
      </c>
      <c r="H713" s="199"/>
      <c r="I713" s="189"/>
      <c r="J713" s="189"/>
      <c r="K713" s="189"/>
      <c r="L713" s="189"/>
      <c r="M713" s="193">
        <v>1.1048611111111111</v>
      </c>
      <c r="N713" s="193"/>
      <c r="O713" s="189"/>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93"/>
      <c r="AL713" s="193"/>
      <c r="AM713" s="193"/>
      <c r="AN713" s="193"/>
    </row>
    <row r="714" spans="1:40" ht="12" customHeight="1" x14ac:dyDescent="0.2">
      <c r="A714" s="185">
        <v>712</v>
      </c>
      <c r="B714" s="186" t="s">
        <v>407</v>
      </c>
      <c r="C714" s="186" t="s">
        <v>1853</v>
      </c>
      <c r="D714" s="187" t="s">
        <v>1873</v>
      </c>
      <c r="E714" s="188">
        <f>MIN(H714:AN714)</f>
        <v>1.105601851851852</v>
      </c>
      <c r="F714" s="189">
        <f>COUNTA(H714:AN714)</f>
        <v>2</v>
      </c>
      <c r="G714" s="189">
        <v>2016</v>
      </c>
      <c r="H714" s="199"/>
      <c r="I714" s="206">
        <v>1.105601851851852</v>
      </c>
      <c r="J714" s="189"/>
      <c r="K714" s="189"/>
      <c r="L714" s="189"/>
      <c r="M714" s="193">
        <v>1.318449074074074</v>
      </c>
      <c r="N714" s="193"/>
      <c r="O714" s="189"/>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93"/>
      <c r="AL714" s="193"/>
      <c r="AM714" s="193"/>
      <c r="AN714" s="193"/>
    </row>
    <row r="715" spans="1:40" ht="12" customHeight="1" x14ac:dyDescent="0.2">
      <c r="A715" s="185">
        <v>713</v>
      </c>
      <c r="B715" s="214" t="s">
        <v>932</v>
      </c>
      <c r="C715" s="214" t="s">
        <v>965</v>
      </c>
      <c r="D715" s="187" t="s">
        <v>1873</v>
      </c>
      <c r="E715" s="188">
        <f>MIN(H715:AN715)</f>
        <v>1.1056597222222222</v>
      </c>
      <c r="F715" s="189">
        <f>COUNTA(H715:AN715)</f>
        <v>2</v>
      </c>
      <c r="G715" s="189">
        <v>2010</v>
      </c>
      <c r="H715" s="199"/>
      <c r="I715" s="189"/>
      <c r="J715" s="189"/>
      <c r="K715" s="189"/>
      <c r="L715" s="189"/>
      <c r="M715" s="193">
        <v>1.1610995370370369</v>
      </c>
      <c r="N715" s="193"/>
      <c r="O715" s="193">
        <v>1.1056597222222222</v>
      </c>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93"/>
      <c r="AL715" s="193"/>
      <c r="AM715" s="193"/>
      <c r="AN715" s="193"/>
    </row>
    <row r="716" spans="1:40" ht="12" customHeight="1" x14ac:dyDescent="0.2">
      <c r="A716" s="185">
        <v>714</v>
      </c>
      <c r="B716" s="186" t="s">
        <v>124</v>
      </c>
      <c r="C716" s="186" t="s">
        <v>123</v>
      </c>
      <c r="D716" s="187" t="s">
        <v>1873</v>
      </c>
      <c r="E716" s="188">
        <f>MIN(H716:AN716)</f>
        <v>1.1073148148148149</v>
      </c>
      <c r="F716" s="189">
        <f>COUNTA(H716:AN716)</f>
        <v>1</v>
      </c>
      <c r="G716" s="189">
        <v>2009</v>
      </c>
      <c r="H716" s="199"/>
      <c r="I716" s="189"/>
      <c r="J716" s="189"/>
      <c r="K716" s="189"/>
      <c r="L716" s="189"/>
      <c r="M716" s="189"/>
      <c r="N716" s="193"/>
      <c r="O716" s="189"/>
      <c r="P716" s="193">
        <v>1.1073148148148149</v>
      </c>
      <c r="Q716" s="185"/>
      <c r="R716" s="185"/>
      <c r="S716" s="185"/>
      <c r="T716" s="185"/>
      <c r="U716" s="185"/>
      <c r="V716" s="185"/>
      <c r="W716" s="185"/>
      <c r="X716" s="185"/>
      <c r="Y716" s="185"/>
      <c r="Z716" s="185"/>
      <c r="AA716" s="185"/>
      <c r="AB716" s="185"/>
      <c r="AC716" s="185"/>
      <c r="AD716" s="185"/>
      <c r="AE716" s="185"/>
      <c r="AF716" s="185"/>
      <c r="AG716" s="185"/>
      <c r="AH716" s="185"/>
      <c r="AI716" s="185"/>
      <c r="AJ716" s="193"/>
      <c r="AK716" s="193"/>
      <c r="AL716" s="193"/>
      <c r="AM716" s="193"/>
      <c r="AN716" s="193"/>
    </row>
    <row r="717" spans="1:40" ht="12" customHeight="1" x14ac:dyDescent="0.2">
      <c r="A717" s="185">
        <v>715</v>
      </c>
      <c r="B717" s="186" t="s">
        <v>586</v>
      </c>
      <c r="C717" s="186" t="s">
        <v>371</v>
      </c>
      <c r="D717" s="187" t="s">
        <v>1873</v>
      </c>
      <c r="E717" s="188">
        <f>MIN(H717:AN717)</f>
        <v>1.1076851851851852</v>
      </c>
      <c r="F717" s="189">
        <f>COUNTA(H717:AN717)</f>
        <v>3</v>
      </c>
      <c r="G717" s="189">
        <v>1997</v>
      </c>
      <c r="H717" s="199"/>
      <c r="I717" s="189"/>
      <c r="J717" s="189"/>
      <c r="K717" s="189"/>
      <c r="L717" s="189"/>
      <c r="M717" s="189"/>
      <c r="N717" s="193"/>
      <c r="O717" s="189"/>
      <c r="P717" s="185"/>
      <c r="Q717" s="185"/>
      <c r="R717" s="185"/>
      <c r="S717" s="185"/>
      <c r="T717" s="185"/>
      <c r="U717" s="185"/>
      <c r="V717" s="185"/>
      <c r="W717" s="185"/>
      <c r="X717" s="185"/>
      <c r="Y717" s="185"/>
      <c r="Z717" s="193" t="s">
        <v>879</v>
      </c>
      <c r="AA717" s="185"/>
      <c r="AB717" s="193">
        <v>1.1076851851851852</v>
      </c>
      <c r="AC717" s="193">
        <v>1.2256944444444444</v>
      </c>
      <c r="AD717" s="185"/>
      <c r="AE717" s="185"/>
      <c r="AF717" s="185"/>
      <c r="AG717" s="185"/>
      <c r="AH717" s="185"/>
      <c r="AI717" s="185"/>
      <c r="AJ717" s="193"/>
      <c r="AK717" s="193"/>
      <c r="AL717" s="193"/>
      <c r="AM717" s="193"/>
      <c r="AN717" s="193"/>
    </row>
    <row r="718" spans="1:40" ht="12" customHeight="1" x14ac:dyDescent="0.2">
      <c r="A718" s="185">
        <v>716</v>
      </c>
      <c r="B718" s="186" t="s">
        <v>465</v>
      </c>
      <c r="C718" s="186" t="s">
        <v>797</v>
      </c>
      <c r="D718" s="187" t="s">
        <v>1873</v>
      </c>
      <c r="E718" s="188">
        <f>MIN(H718:AN718)</f>
        <v>1.1083333333333334</v>
      </c>
      <c r="F718" s="189">
        <f>COUNTA(H718:AN718)</f>
        <v>3</v>
      </c>
      <c r="G718" s="189">
        <v>1996</v>
      </c>
      <c r="H718" s="199"/>
      <c r="I718" s="189"/>
      <c r="J718" s="189"/>
      <c r="K718" s="189"/>
      <c r="L718" s="189"/>
      <c r="M718" s="189"/>
      <c r="N718" s="193"/>
      <c r="O718" s="189"/>
      <c r="P718" s="185"/>
      <c r="Q718" s="185"/>
      <c r="R718" s="185"/>
      <c r="S718" s="185"/>
      <c r="T718" s="185"/>
      <c r="U718" s="185"/>
      <c r="V718" s="185"/>
      <c r="W718" s="185"/>
      <c r="X718" s="185"/>
      <c r="Y718" s="185"/>
      <c r="Z718" s="185"/>
      <c r="AA718" s="185"/>
      <c r="AB718" s="185"/>
      <c r="AC718" s="193">
        <v>1.1083333333333334</v>
      </c>
      <c r="AD718" s="193">
        <v>1.1827662037037037</v>
      </c>
      <c r="AE718" s="185" t="s">
        <v>1803</v>
      </c>
      <c r="AF718" s="185"/>
      <c r="AG718" s="185"/>
      <c r="AH718" s="185"/>
      <c r="AI718" s="185"/>
      <c r="AJ718" s="193"/>
      <c r="AK718" s="193"/>
      <c r="AL718" s="193"/>
      <c r="AM718" s="193"/>
      <c r="AN718" s="193"/>
    </row>
    <row r="719" spans="1:40" ht="12" customHeight="1" x14ac:dyDescent="0.2">
      <c r="A719" s="185">
        <v>717</v>
      </c>
      <c r="B719" s="186" t="s">
        <v>407</v>
      </c>
      <c r="C719" s="186" t="s">
        <v>351</v>
      </c>
      <c r="D719" s="187" t="s">
        <v>1873</v>
      </c>
      <c r="E719" s="188">
        <f>MIN(H719:AN719)</f>
        <v>1.108611111111111</v>
      </c>
      <c r="F719" s="189">
        <f>COUNTA(H719:AN719)</f>
        <v>2</v>
      </c>
      <c r="G719" s="189">
        <v>2000</v>
      </c>
      <c r="H719" s="199"/>
      <c r="I719" s="189"/>
      <c r="J719" s="189"/>
      <c r="K719" s="189"/>
      <c r="L719" s="189"/>
      <c r="M719" s="189"/>
      <c r="N719" s="193"/>
      <c r="O719" s="189"/>
      <c r="P719" s="185"/>
      <c r="Q719" s="185"/>
      <c r="R719" s="185"/>
      <c r="S719" s="185"/>
      <c r="T719" s="185"/>
      <c r="U719" s="185"/>
      <c r="V719" s="185"/>
      <c r="W719" s="185"/>
      <c r="X719" s="185"/>
      <c r="Y719" s="193">
        <v>1.108611111111111</v>
      </c>
      <c r="Z719" s="193" t="s">
        <v>879</v>
      </c>
      <c r="AA719" s="185"/>
      <c r="AB719" s="185"/>
      <c r="AC719" s="185"/>
      <c r="AD719" s="185"/>
      <c r="AE719" s="185"/>
      <c r="AF719" s="185"/>
      <c r="AG719" s="185"/>
      <c r="AH719" s="185"/>
      <c r="AI719" s="185"/>
      <c r="AJ719" s="193"/>
      <c r="AK719" s="193"/>
      <c r="AL719" s="193"/>
      <c r="AM719" s="193"/>
      <c r="AN719" s="193"/>
    </row>
    <row r="720" spans="1:40" ht="12" customHeight="1" x14ac:dyDescent="0.2">
      <c r="A720" s="185">
        <v>718</v>
      </c>
      <c r="B720" s="186" t="s">
        <v>826</v>
      </c>
      <c r="C720" s="186" t="s">
        <v>819</v>
      </c>
      <c r="D720" s="187" t="s">
        <v>1873</v>
      </c>
      <c r="E720" s="188">
        <f>MIN(H720:AN720)</f>
        <v>1.1090277777777777</v>
      </c>
      <c r="F720" s="189">
        <f>COUNTA(H720:AN720)</f>
        <v>3</v>
      </c>
      <c r="G720" s="189">
        <v>1992</v>
      </c>
      <c r="H720" s="199"/>
      <c r="I720" s="189"/>
      <c r="J720" s="189"/>
      <c r="K720" s="189"/>
      <c r="L720" s="189"/>
      <c r="M720" s="189"/>
      <c r="N720" s="193"/>
      <c r="O720" s="189"/>
      <c r="P720" s="185"/>
      <c r="Q720" s="185"/>
      <c r="R720" s="185"/>
      <c r="S720" s="185"/>
      <c r="T720" s="185"/>
      <c r="U720" s="185"/>
      <c r="V720" s="185"/>
      <c r="W720" s="185"/>
      <c r="X720" s="185"/>
      <c r="Y720" s="185"/>
      <c r="Z720" s="185"/>
      <c r="AA720" s="185"/>
      <c r="AB720" s="185"/>
      <c r="AC720" s="185"/>
      <c r="AD720" s="185"/>
      <c r="AE720" s="185" t="s">
        <v>1803</v>
      </c>
      <c r="AF720" s="185"/>
      <c r="AG720" s="193">
        <v>1.1090277777777777</v>
      </c>
      <c r="AH720" s="185"/>
      <c r="AI720" s="220">
        <v>1.4158680555555556</v>
      </c>
      <c r="AJ720" s="193"/>
      <c r="AK720" s="193"/>
      <c r="AL720" s="193"/>
      <c r="AM720" s="193"/>
      <c r="AN720" s="193"/>
    </row>
    <row r="721" spans="1:40" ht="12" customHeight="1" x14ac:dyDescent="0.2">
      <c r="A721" s="185">
        <v>719</v>
      </c>
      <c r="B721" s="265" t="s">
        <v>2100</v>
      </c>
      <c r="C721" s="265" t="s">
        <v>567</v>
      </c>
      <c r="D721" s="187" t="s">
        <v>1873</v>
      </c>
      <c r="E721" s="188">
        <f>MIN(H721:AN721)</f>
        <v>1.1090740740740741</v>
      </c>
      <c r="F721" s="189">
        <f>COUNTA(H721:AN721)</f>
        <v>1</v>
      </c>
      <c r="G721" s="189">
        <v>2014</v>
      </c>
      <c r="H721" s="199"/>
      <c r="I721" s="189"/>
      <c r="J721" s="189"/>
      <c r="K721" s="193">
        <v>1.1090740740740741</v>
      </c>
      <c r="L721" s="189"/>
      <c r="M721" s="189"/>
      <c r="N721" s="193"/>
      <c r="O721" s="189"/>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x14ac:dyDescent="0.2">
      <c r="A722" s="185">
        <v>720</v>
      </c>
      <c r="B722" s="212" t="s">
        <v>1987</v>
      </c>
      <c r="C722" s="212" t="s">
        <v>1988</v>
      </c>
      <c r="D722" s="255" t="s">
        <v>1873</v>
      </c>
      <c r="E722" s="188">
        <f>MIN(H722:AN722)</f>
        <v>1.1097569444444444</v>
      </c>
      <c r="F722" s="189">
        <f>COUNTA(H722:AN722)</f>
        <v>3</v>
      </c>
      <c r="G722" s="213">
        <v>2015</v>
      </c>
      <c r="H722" s="255"/>
      <c r="I722" s="213"/>
      <c r="J722" s="206">
        <v>1.1097569444444444</v>
      </c>
      <c r="K722" s="193">
        <v>1.2813310185185185</v>
      </c>
      <c r="L722" s="221">
        <v>1.2940162037037037</v>
      </c>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x14ac:dyDescent="0.2">
      <c r="A723" s="185">
        <v>721</v>
      </c>
      <c r="B723" s="186" t="s">
        <v>470</v>
      </c>
      <c r="C723" s="186" t="s">
        <v>471</v>
      </c>
      <c r="D723" s="187" t="s">
        <v>1873</v>
      </c>
      <c r="E723" s="188">
        <f>MIN(H723:AN723)</f>
        <v>1.1101967592592592</v>
      </c>
      <c r="F723" s="189">
        <f>COUNTA(H723:AN723)</f>
        <v>2</v>
      </c>
      <c r="G723" s="189">
        <v>2003</v>
      </c>
      <c r="H723" s="199"/>
      <c r="I723" s="189"/>
      <c r="J723" s="189"/>
      <c r="K723" s="189"/>
      <c r="L723" s="189"/>
      <c r="M723" s="189"/>
      <c r="N723" s="193"/>
      <c r="O723" s="189"/>
      <c r="P723" s="185"/>
      <c r="Q723" s="185"/>
      <c r="R723" s="185"/>
      <c r="S723" s="185"/>
      <c r="T723" s="185"/>
      <c r="U723" s="185"/>
      <c r="V723" s="193">
        <v>1.1101967592592592</v>
      </c>
      <c r="W723" s="193">
        <v>1.2319907407407407</v>
      </c>
      <c r="X723" s="185"/>
      <c r="Y723" s="185"/>
      <c r="Z723" s="185"/>
      <c r="AA723" s="185"/>
      <c r="AB723" s="185"/>
      <c r="AC723" s="185"/>
      <c r="AD723" s="185"/>
      <c r="AE723" s="185"/>
      <c r="AF723" s="185"/>
      <c r="AG723" s="185"/>
      <c r="AH723" s="185"/>
      <c r="AI723" s="185"/>
      <c r="AJ723" s="193"/>
      <c r="AK723" s="193"/>
      <c r="AL723" s="193"/>
      <c r="AM723" s="193"/>
      <c r="AN723" s="193"/>
    </row>
    <row r="724" spans="1:40" ht="12" customHeight="1" x14ac:dyDescent="0.2">
      <c r="A724" s="185">
        <v>722</v>
      </c>
      <c r="B724" s="186" t="s">
        <v>561</v>
      </c>
      <c r="C724" s="186" t="s">
        <v>744</v>
      </c>
      <c r="D724" s="187" t="s">
        <v>1873</v>
      </c>
      <c r="E724" s="188">
        <f>MIN(H724:AN724)</f>
        <v>1.1109953703703703</v>
      </c>
      <c r="F724" s="189">
        <f>COUNTA(H724:AN724)</f>
        <v>1</v>
      </c>
      <c r="G724" s="189">
        <v>2001</v>
      </c>
      <c r="H724" s="199"/>
      <c r="I724" s="189"/>
      <c r="J724" s="189"/>
      <c r="K724" s="189"/>
      <c r="L724" s="189"/>
      <c r="M724" s="189"/>
      <c r="N724" s="193"/>
      <c r="O724" s="189"/>
      <c r="P724" s="185"/>
      <c r="Q724" s="185"/>
      <c r="R724" s="185"/>
      <c r="S724" s="185"/>
      <c r="T724" s="185"/>
      <c r="U724" s="185"/>
      <c r="V724" s="185"/>
      <c r="W724" s="185"/>
      <c r="X724" s="193">
        <v>1.1109953703703703</v>
      </c>
      <c r="Y724" s="185"/>
      <c r="Z724" s="185"/>
      <c r="AA724" s="185"/>
      <c r="AB724" s="185"/>
      <c r="AC724" s="185"/>
      <c r="AD724" s="185"/>
      <c r="AE724" s="185"/>
      <c r="AF724" s="185"/>
      <c r="AG724" s="185"/>
      <c r="AH724" s="185"/>
      <c r="AI724" s="185"/>
      <c r="AJ724" s="193"/>
      <c r="AK724" s="193"/>
      <c r="AL724" s="193"/>
      <c r="AM724" s="193"/>
      <c r="AN724" s="193"/>
    </row>
    <row r="725" spans="1:40" ht="12" customHeight="1" x14ac:dyDescent="0.2">
      <c r="A725" s="185">
        <v>723</v>
      </c>
      <c r="B725" s="214" t="s">
        <v>936</v>
      </c>
      <c r="C725" s="214" t="s">
        <v>781</v>
      </c>
      <c r="D725" s="187" t="s">
        <v>1873</v>
      </c>
      <c r="E725" s="188">
        <f>MIN(H725:AN725)</f>
        <v>1.1114467592592592</v>
      </c>
      <c r="F725" s="189">
        <f>COUNTA(H725:AN725)</f>
        <v>1</v>
      </c>
      <c r="G725" s="189">
        <v>2010</v>
      </c>
      <c r="H725" s="199"/>
      <c r="I725" s="189"/>
      <c r="J725" s="189"/>
      <c r="K725" s="189"/>
      <c r="L725" s="189"/>
      <c r="M725" s="189"/>
      <c r="N725" s="193"/>
      <c r="O725" s="193">
        <v>1.1114467592592592</v>
      </c>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93"/>
      <c r="AK725" s="193"/>
      <c r="AL725" s="193"/>
      <c r="AM725" s="193"/>
      <c r="AN725" s="193"/>
    </row>
    <row r="726" spans="1:40" ht="12" customHeight="1" x14ac:dyDescent="0.2">
      <c r="A726" s="185">
        <v>724</v>
      </c>
      <c r="B726" s="263" t="s">
        <v>1925</v>
      </c>
      <c r="C726" s="263" t="s">
        <v>1813</v>
      </c>
      <c r="D726" s="266" t="s">
        <v>1873</v>
      </c>
      <c r="E726" s="188">
        <f>MIN(H726:AN726)</f>
        <v>1.1118634259259259</v>
      </c>
      <c r="F726" s="189">
        <f>COUNTA(H726:AN726)</f>
        <v>1</v>
      </c>
      <c r="G726" s="189">
        <v>2016</v>
      </c>
      <c r="H726" s="199"/>
      <c r="I726" s="206">
        <v>1.1118634259259259</v>
      </c>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93"/>
      <c r="AK726" s="193"/>
      <c r="AL726" s="193"/>
      <c r="AM726" s="193"/>
      <c r="AN726" s="193"/>
    </row>
    <row r="727" spans="1:40" ht="12" customHeight="1" x14ac:dyDescent="0.2">
      <c r="A727" s="185">
        <v>725</v>
      </c>
      <c r="B727" s="214" t="s">
        <v>723</v>
      </c>
      <c r="C727" s="214" t="s">
        <v>549</v>
      </c>
      <c r="D727" s="187" t="s">
        <v>1873</v>
      </c>
      <c r="E727" s="188">
        <f>MIN(H727:AN727)</f>
        <v>1.1121527777777778</v>
      </c>
      <c r="F727" s="189">
        <f>COUNTA(H727:AN727)</f>
        <v>1</v>
      </c>
      <c r="G727" s="189">
        <v>2010</v>
      </c>
      <c r="H727" s="199"/>
      <c r="I727" s="189"/>
      <c r="J727" s="189"/>
      <c r="K727" s="189"/>
      <c r="L727" s="189"/>
      <c r="M727" s="189"/>
      <c r="N727" s="193"/>
      <c r="O727" s="193">
        <v>1.1121527777777778</v>
      </c>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x14ac:dyDescent="0.2">
      <c r="A728" s="185">
        <v>726</v>
      </c>
      <c r="B728" s="186" t="s">
        <v>654</v>
      </c>
      <c r="C728" s="186" t="s">
        <v>1099</v>
      </c>
      <c r="D728" s="187" t="s">
        <v>1873</v>
      </c>
      <c r="E728" s="188">
        <f>MIN(H728:AN728)</f>
        <v>1.1128472222222221</v>
      </c>
      <c r="F728" s="189">
        <f>COUNTA(H728:AN728)</f>
        <v>1</v>
      </c>
      <c r="G728" s="189">
        <v>2011</v>
      </c>
      <c r="H728" s="199"/>
      <c r="I728" s="189"/>
      <c r="J728" s="189"/>
      <c r="K728" s="189"/>
      <c r="L728" s="189"/>
      <c r="M728" s="189"/>
      <c r="N728" s="193">
        <v>1.1128472222222221</v>
      </c>
      <c r="O728" s="189"/>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93"/>
      <c r="AK728" s="193"/>
      <c r="AL728" s="193"/>
      <c r="AM728" s="193"/>
      <c r="AN728" s="193"/>
    </row>
    <row r="729" spans="1:40" ht="12" customHeight="1" x14ac:dyDescent="0.2">
      <c r="A729" s="185">
        <v>727</v>
      </c>
      <c r="B729" s="186" t="s">
        <v>426</v>
      </c>
      <c r="C729" s="186" t="s">
        <v>427</v>
      </c>
      <c r="D729" s="187" t="s">
        <v>1873</v>
      </c>
      <c r="E729" s="188">
        <f>MIN(H729:AN729)</f>
        <v>1.1135416666666667</v>
      </c>
      <c r="F729" s="189">
        <f>COUNTA(H729:AN729)</f>
        <v>1</v>
      </c>
      <c r="G729" s="189">
        <v>1993</v>
      </c>
      <c r="H729" s="199"/>
      <c r="I729" s="189"/>
      <c r="J729" s="189"/>
      <c r="K729" s="189"/>
      <c r="L729" s="189"/>
      <c r="M729" s="189"/>
      <c r="N729" s="193"/>
      <c r="O729" s="189"/>
      <c r="P729" s="185"/>
      <c r="Q729" s="185"/>
      <c r="R729" s="185"/>
      <c r="S729" s="185"/>
      <c r="T729" s="185"/>
      <c r="U729" s="185"/>
      <c r="V729" s="185"/>
      <c r="W729" s="185"/>
      <c r="X729" s="185"/>
      <c r="Y729" s="185"/>
      <c r="Z729" s="185"/>
      <c r="AA729" s="185"/>
      <c r="AB729" s="185"/>
      <c r="AC729" s="185"/>
      <c r="AD729" s="185"/>
      <c r="AE729" s="185"/>
      <c r="AF729" s="193">
        <v>1.1135416666666667</v>
      </c>
      <c r="AG729" s="185"/>
      <c r="AH729" s="185"/>
      <c r="AI729" s="185"/>
      <c r="AJ729" s="193"/>
      <c r="AK729" s="193"/>
      <c r="AL729" s="193"/>
      <c r="AM729" s="193"/>
      <c r="AN729" s="193"/>
    </row>
    <row r="730" spans="1:40" ht="12" customHeight="1" x14ac:dyDescent="0.2">
      <c r="A730" s="185">
        <v>728</v>
      </c>
      <c r="B730" s="186" t="s">
        <v>428</v>
      </c>
      <c r="C730" s="186" t="s">
        <v>427</v>
      </c>
      <c r="D730" s="187" t="s">
        <v>1873</v>
      </c>
      <c r="E730" s="188">
        <f>MIN(H730:AN730)</f>
        <v>1.1135416666666667</v>
      </c>
      <c r="F730" s="189">
        <f>COUNTA(H730:AN730)</f>
        <v>1</v>
      </c>
      <c r="G730" s="189">
        <v>1993</v>
      </c>
      <c r="H730" s="199"/>
      <c r="I730" s="189"/>
      <c r="J730" s="189"/>
      <c r="K730" s="189"/>
      <c r="L730" s="189"/>
      <c r="M730" s="189"/>
      <c r="N730" s="193"/>
      <c r="O730" s="189"/>
      <c r="P730" s="185"/>
      <c r="Q730" s="185"/>
      <c r="R730" s="185"/>
      <c r="S730" s="185"/>
      <c r="T730" s="185"/>
      <c r="U730" s="185"/>
      <c r="V730" s="185"/>
      <c r="W730" s="185"/>
      <c r="X730" s="185"/>
      <c r="Y730" s="185"/>
      <c r="Z730" s="185"/>
      <c r="AA730" s="185"/>
      <c r="AB730" s="185"/>
      <c r="AC730" s="185"/>
      <c r="AD730" s="185"/>
      <c r="AE730" s="185"/>
      <c r="AF730" s="193">
        <v>1.1135416666666667</v>
      </c>
      <c r="AG730" s="185"/>
      <c r="AH730" s="185"/>
      <c r="AI730" s="185"/>
      <c r="AJ730" s="193"/>
      <c r="AK730" s="193"/>
      <c r="AL730" s="193"/>
      <c r="AM730" s="193"/>
      <c r="AN730" s="193"/>
    </row>
    <row r="731" spans="1:40" ht="12" customHeight="1" x14ac:dyDescent="0.2">
      <c r="A731" s="185">
        <v>729</v>
      </c>
      <c r="B731" s="186" t="s">
        <v>397</v>
      </c>
      <c r="C731" s="186" t="s">
        <v>1131</v>
      </c>
      <c r="D731" s="187" t="s">
        <v>1873</v>
      </c>
      <c r="E731" s="188">
        <f>MIN(H731:AN731)</f>
        <v>1.1135416666666667</v>
      </c>
      <c r="F731" s="189">
        <f>COUNTA(H731:AN731)</f>
        <v>1</v>
      </c>
      <c r="G731" s="189">
        <v>1993</v>
      </c>
      <c r="H731" s="199"/>
      <c r="I731" s="189"/>
      <c r="J731" s="189"/>
      <c r="K731" s="189"/>
      <c r="L731" s="189"/>
      <c r="M731" s="189"/>
      <c r="N731" s="193"/>
      <c r="O731" s="189"/>
      <c r="P731" s="185"/>
      <c r="Q731" s="185"/>
      <c r="R731" s="185"/>
      <c r="S731" s="185"/>
      <c r="T731" s="185"/>
      <c r="U731" s="185"/>
      <c r="V731" s="185"/>
      <c r="W731" s="185"/>
      <c r="X731" s="185"/>
      <c r="Y731" s="185"/>
      <c r="Z731" s="185"/>
      <c r="AA731" s="185"/>
      <c r="AB731" s="185"/>
      <c r="AC731" s="185"/>
      <c r="AD731" s="185"/>
      <c r="AE731" s="185"/>
      <c r="AF731" s="193">
        <v>1.1135416666666667</v>
      </c>
      <c r="AG731" s="185"/>
      <c r="AH731" s="185"/>
      <c r="AI731" s="185"/>
      <c r="AJ731" s="193"/>
      <c r="AK731" s="193"/>
      <c r="AL731" s="193"/>
      <c r="AM731" s="193"/>
      <c r="AN731" s="193"/>
    </row>
    <row r="732" spans="1:40" ht="12" customHeight="1" x14ac:dyDescent="0.2">
      <c r="A732" s="185">
        <v>730</v>
      </c>
      <c r="B732" s="186" t="s">
        <v>425</v>
      </c>
      <c r="C732" s="186" t="s">
        <v>1100</v>
      </c>
      <c r="D732" s="187" t="s">
        <v>1873</v>
      </c>
      <c r="E732" s="188">
        <f>MIN(H732:AN732)</f>
        <v>1.1140046296296295</v>
      </c>
      <c r="F732" s="189">
        <f>COUNTA(H732:AN732)</f>
        <v>1</v>
      </c>
      <c r="G732" s="189">
        <v>2011</v>
      </c>
      <c r="H732" s="199"/>
      <c r="I732" s="189"/>
      <c r="J732" s="189"/>
      <c r="K732" s="189"/>
      <c r="L732" s="189"/>
      <c r="M732" s="189"/>
      <c r="N732" s="193">
        <v>1.1140046296296295</v>
      </c>
      <c r="O732" s="189"/>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93"/>
      <c r="AK732" s="193"/>
      <c r="AL732" s="193"/>
      <c r="AM732" s="193"/>
      <c r="AN732" s="193"/>
    </row>
    <row r="733" spans="1:40" ht="12" customHeight="1" x14ac:dyDescent="0.2">
      <c r="A733" s="185">
        <v>731</v>
      </c>
      <c r="B733" s="186" t="s">
        <v>507</v>
      </c>
      <c r="C733" s="186" t="s">
        <v>780</v>
      </c>
      <c r="D733" s="187" t="s">
        <v>1873</v>
      </c>
      <c r="E733" s="188">
        <f>MIN(H733:AN733)</f>
        <v>1.1144675925925926</v>
      </c>
      <c r="F733" s="189">
        <f>COUNTA(H733:AN733)</f>
        <v>1</v>
      </c>
      <c r="G733" s="189">
        <v>1998</v>
      </c>
      <c r="H733" s="199"/>
      <c r="I733" s="189"/>
      <c r="J733" s="189"/>
      <c r="K733" s="189"/>
      <c r="L733" s="189"/>
      <c r="M733" s="189"/>
      <c r="N733" s="193"/>
      <c r="O733" s="189"/>
      <c r="P733" s="185"/>
      <c r="Q733" s="185"/>
      <c r="R733" s="185"/>
      <c r="S733" s="185"/>
      <c r="T733" s="185"/>
      <c r="U733" s="185"/>
      <c r="V733" s="185"/>
      <c r="W733" s="185"/>
      <c r="X733" s="185"/>
      <c r="Y733" s="185"/>
      <c r="Z733" s="185"/>
      <c r="AA733" s="193">
        <v>1.1144675925925926</v>
      </c>
      <c r="AB733" s="185"/>
      <c r="AC733" s="185"/>
      <c r="AD733" s="185"/>
      <c r="AE733" s="185"/>
      <c r="AF733" s="185"/>
      <c r="AG733" s="185"/>
      <c r="AH733" s="185"/>
      <c r="AI733" s="185"/>
      <c r="AJ733" s="193"/>
      <c r="AK733" s="193"/>
      <c r="AL733" s="193"/>
      <c r="AM733" s="193"/>
      <c r="AN733" s="193"/>
    </row>
    <row r="734" spans="1:40" ht="12" customHeight="1" x14ac:dyDescent="0.2">
      <c r="A734" s="185">
        <v>732</v>
      </c>
      <c r="B734" s="186" t="s">
        <v>761</v>
      </c>
      <c r="C734" s="186" t="s">
        <v>760</v>
      </c>
      <c r="D734" s="187" t="s">
        <v>1873</v>
      </c>
      <c r="E734" s="188">
        <f>MIN(H734:AN734)</f>
        <v>1.1146064814814813</v>
      </c>
      <c r="F734" s="189">
        <f>COUNTA(H734:AN734)</f>
        <v>2</v>
      </c>
      <c r="G734" s="189">
        <v>2000</v>
      </c>
      <c r="H734" s="199"/>
      <c r="I734" s="189"/>
      <c r="J734" s="189"/>
      <c r="K734" s="189"/>
      <c r="L734" s="189"/>
      <c r="M734" s="189"/>
      <c r="N734" s="193"/>
      <c r="O734" s="189"/>
      <c r="P734" s="185"/>
      <c r="Q734" s="185"/>
      <c r="R734" s="185"/>
      <c r="S734" s="185"/>
      <c r="T734" s="185"/>
      <c r="U734" s="185"/>
      <c r="V734" s="185"/>
      <c r="W734" s="185"/>
      <c r="X734" s="185"/>
      <c r="Y734" s="193">
        <v>1.1146064814814813</v>
      </c>
      <c r="Z734" s="185"/>
      <c r="AA734" s="193">
        <v>1.4281250000000001</v>
      </c>
      <c r="AB734" s="185"/>
      <c r="AC734" s="185"/>
      <c r="AD734" s="185"/>
      <c r="AE734" s="185"/>
      <c r="AF734" s="185"/>
      <c r="AG734" s="185"/>
      <c r="AH734" s="185"/>
      <c r="AI734" s="185"/>
      <c r="AJ734" s="193"/>
      <c r="AK734" s="193"/>
      <c r="AL734" s="193"/>
      <c r="AM734" s="193"/>
      <c r="AN734" s="193"/>
    </row>
    <row r="735" spans="1:40" ht="12" customHeight="1" x14ac:dyDescent="0.2">
      <c r="A735" s="185">
        <v>733</v>
      </c>
      <c r="B735" s="186" t="s">
        <v>552</v>
      </c>
      <c r="C735" s="186" t="s">
        <v>551</v>
      </c>
      <c r="D735" s="187" t="s">
        <v>1873</v>
      </c>
      <c r="E735" s="188">
        <f>MIN(H735:AN735)</f>
        <v>1.1154629629629629</v>
      </c>
      <c r="F735" s="189">
        <f>COUNTA(H735:AN735)</f>
        <v>2</v>
      </c>
      <c r="G735" s="189">
        <v>2006</v>
      </c>
      <c r="H735" s="199"/>
      <c r="I735" s="189"/>
      <c r="J735" s="189"/>
      <c r="K735" s="189"/>
      <c r="L735" s="189"/>
      <c r="M735" s="189"/>
      <c r="N735" s="193"/>
      <c r="O735" s="189"/>
      <c r="P735" s="185"/>
      <c r="Q735" s="185"/>
      <c r="R735" s="185"/>
      <c r="S735" s="193">
        <v>1.1154629629629629</v>
      </c>
      <c r="T735" s="193" t="s">
        <v>879</v>
      </c>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x14ac:dyDescent="0.2">
      <c r="A736" s="185">
        <v>734</v>
      </c>
      <c r="B736" s="186" t="s">
        <v>554</v>
      </c>
      <c r="C736" s="186" t="s">
        <v>553</v>
      </c>
      <c r="D736" s="187" t="s">
        <v>1873</v>
      </c>
      <c r="E736" s="188">
        <f>MIN(H736:AN736)</f>
        <v>1.1154629629629629</v>
      </c>
      <c r="F736" s="189">
        <f>COUNTA(H736:AN736)</f>
        <v>2</v>
      </c>
      <c r="G736" s="189">
        <v>2006</v>
      </c>
      <c r="H736" s="199"/>
      <c r="I736" s="189"/>
      <c r="J736" s="189"/>
      <c r="K736" s="189"/>
      <c r="L736" s="189"/>
      <c r="M736" s="189"/>
      <c r="N736" s="193"/>
      <c r="O736" s="189"/>
      <c r="P736" s="185"/>
      <c r="Q736" s="185"/>
      <c r="R736" s="185"/>
      <c r="S736" s="193">
        <v>1.1154629629629629</v>
      </c>
      <c r="T736" s="193" t="s">
        <v>879</v>
      </c>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x14ac:dyDescent="0.2">
      <c r="A737" s="185">
        <v>735</v>
      </c>
      <c r="B737" s="186" t="s">
        <v>415</v>
      </c>
      <c r="C737" s="186" t="s">
        <v>416</v>
      </c>
      <c r="D737" s="187" t="s">
        <v>1873</v>
      </c>
      <c r="E737" s="188">
        <f>MIN(H737:AN737)</f>
        <v>1.1159722222222224</v>
      </c>
      <c r="F737" s="189">
        <f>COUNTA(H737:AN737)</f>
        <v>1</v>
      </c>
      <c r="G737" s="189">
        <v>1993</v>
      </c>
      <c r="H737" s="199"/>
      <c r="I737" s="189"/>
      <c r="J737" s="189"/>
      <c r="K737" s="189"/>
      <c r="L737" s="189"/>
      <c r="M737" s="189"/>
      <c r="N737" s="193"/>
      <c r="O737" s="189"/>
      <c r="P737" s="185"/>
      <c r="Q737" s="185"/>
      <c r="R737" s="185"/>
      <c r="S737" s="185"/>
      <c r="T737" s="185"/>
      <c r="U737" s="185"/>
      <c r="V737" s="185"/>
      <c r="W737" s="185"/>
      <c r="X737" s="185"/>
      <c r="Y737" s="185"/>
      <c r="Z737" s="185"/>
      <c r="AA737" s="185"/>
      <c r="AB737" s="185"/>
      <c r="AC737" s="185"/>
      <c r="AD737" s="185"/>
      <c r="AE737" s="185"/>
      <c r="AF737" s="193">
        <v>1.1159722222222224</v>
      </c>
      <c r="AG737" s="185"/>
      <c r="AH737" s="185"/>
      <c r="AI737" s="185"/>
      <c r="AJ737" s="193"/>
      <c r="AK737" s="193"/>
      <c r="AL737" s="193"/>
      <c r="AM737" s="193"/>
      <c r="AN737" s="193"/>
    </row>
    <row r="738" spans="1:40" ht="12" customHeight="1" x14ac:dyDescent="0.2">
      <c r="A738" s="185">
        <v>736</v>
      </c>
      <c r="B738" s="186" t="s">
        <v>844</v>
      </c>
      <c r="C738" s="186" t="s">
        <v>402</v>
      </c>
      <c r="D738" s="187" t="s">
        <v>1873</v>
      </c>
      <c r="E738" s="188">
        <f>MIN(H738:AN738)</f>
        <v>1.1159722222222224</v>
      </c>
      <c r="F738" s="189">
        <f>COUNTA(H738:AN738)</f>
        <v>2</v>
      </c>
      <c r="G738" s="189">
        <v>1993</v>
      </c>
      <c r="H738" s="199"/>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93">
        <v>1.1159722222222224</v>
      </c>
      <c r="AG738" s="185"/>
      <c r="AH738" s="193">
        <v>1.3017476851851852</v>
      </c>
      <c r="AI738" s="193"/>
      <c r="AJ738" s="193"/>
      <c r="AK738" s="193"/>
      <c r="AL738" s="193"/>
      <c r="AM738" s="193"/>
      <c r="AN738" s="193"/>
    </row>
    <row r="739" spans="1:40" ht="12" customHeight="1" x14ac:dyDescent="0.2">
      <c r="A739" s="185">
        <v>737</v>
      </c>
      <c r="B739" s="214" t="s">
        <v>937</v>
      </c>
      <c r="C739" s="214" t="s">
        <v>547</v>
      </c>
      <c r="D739" s="187" t="s">
        <v>1873</v>
      </c>
      <c r="E739" s="188">
        <f>MIN(H739:AN739)</f>
        <v>1.1163194444444444</v>
      </c>
      <c r="F739" s="189">
        <f>COUNTA(H739:AN739)</f>
        <v>3</v>
      </c>
      <c r="G739" s="189">
        <v>2010</v>
      </c>
      <c r="H739" s="199"/>
      <c r="I739" s="189"/>
      <c r="J739" s="189"/>
      <c r="K739" s="193">
        <v>1.2799768518518519</v>
      </c>
      <c r="L739" s="221">
        <v>1.3156828703703705</v>
      </c>
      <c r="M739" s="189"/>
      <c r="N739" s="193"/>
      <c r="O739" s="193">
        <v>1.1163194444444444</v>
      </c>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x14ac:dyDescent="0.2">
      <c r="A740" s="185">
        <v>738</v>
      </c>
      <c r="B740" s="212" t="s">
        <v>1959</v>
      </c>
      <c r="C740" s="212" t="s">
        <v>34</v>
      </c>
      <c r="D740" s="255" t="s">
        <v>1873</v>
      </c>
      <c r="E740" s="188">
        <f>MIN(H740:AN740)</f>
        <v>1.1167476851851852</v>
      </c>
      <c r="F740" s="189">
        <f>COUNTA(H740:AN740)</f>
        <v>1</v>
      </c>
      <c r="G740" s="213">
        <v>2013</v>
      </c>
      <c r="H740" s="255"/>
      <c r="I740" s="213"/>
      <c r="J740" s="213"/>
      <c r="K740" s="213"/>
      <c r="L740" s="221">
        <v>1.1167476851851852</v>
      </c>
      <c r="M740" s="189"/>
      <c r="N740" s="193"/>
      <c r="O740" s="189"/>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x14ac:dyDescent="0.2">
      <c r="A741" s="185">
        <v>739</v>
      </c>
      <c r="B741" s="186" t="s">
        <v>506</v>
      </c>
      <c r="C741" s="186" t="s">
        <v>596</v>
      </c>
      <c r="D741" s="187" t="s">
        <v>1873</v>
      </c>
      <c r="E741" s="188">
        <f>MIN(H741:AN741)</f>
        <v>1.1197337962962963</v>
      </c>
      <c r="F741" s="189">
        <f>COUNTA(H741:AN741)</f>
        <v>1</v>
      </c>
      <c r="G741" s="189">
        <v>2009</v>
      </c>
      <c r="H741" s="254"/>
      <c r="I741" s="189"/>
      <c r="J741" s="189"/>
      <c r="K741" s="189"/>
      <c r="L741" s="189"/>
      <c r="M741" s="189"/>
      <c r="N741" s="193"/>
      <c r="O741" s="189"/>
      <c r="P741" s="193">
        <v>1.1197337962962963</v>
      </c>
      <c r="Q741" s="185"/>
      <c r="R741" s="185"/>
      <c r="S741" s="185"/>
      <c r="T741" s="185"/>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x14ac:dyDescent="0.2">
      <c r="A742" s="185">
        <v>740</v>
      </c>
      <c r="B742" s="212" t="s">
        <v>1976</v>
      </c>
      <c r="C742" s="212" t="s">
        <v>1983</v>
      </c>
      <c r="D742" s="255" t="s">
        <v>1874</v>
      </c>
      <c r="E742" s="188">
        <f>MIN(H742:AN742)</f>
        <v>1.1198958333333333</v>
      </c>
      <c r="F742" s="189">
        <f>COUNTA(H742:AN742)</f>
        <v>3</v>
      </c>
      <c r="G742" s="213">
        <v>2015</v>
      </c>
      <c r="H742" s="255"/>
      <c r="I742" s="213"/>
      <c r="J742" s="206">
        <v>1.1198958333333333</v>
      </c>
      <c r="K742" s="193">
        <v>1.1390740740740741</v>
      </c>
      <c r="L742" s="221">
        <v>1.2423032407407406</v>
      </c>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x14ac:dyDescent="0.2">
      <c r="A743" s="185">
        <v>741</v>
      </c>
      <c r="B743" s="263" t="s">
        <v>1876</v>
      </c>
      <c r="C743" s="263" t="s">
        <v>2407</v>
      </c>
      <c r="D743" s="264" t="s">
        <v>1873</v>
      </c>
      <c r="E743" s="188">
        <f>MIN(H743:AN743)</f>
        <v>1.1203125</v>
      </c>
      <c r="F743" s="189">
        <f>COUNTA(H743:AN743)</f>
        <v>1</v>
      </c>
      <c r="G743" s="189">
        <v>2017</v>
      </c>
      <c r="H743" s="250">
        <v>1.1203125</v>
      </c>
      <c r="I743" s="189"/>
      <c r="J743" s="189"/>
      <c r="K743" s="189"/>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x14ac:dyDescent="0.2">
      <c r="A744" s="185">
        <v>742</v>
      </c>
      <c r="B744" s="186" t="s">
        <v>425</v>
      </c>
      <c r="C744" s="186" t="s">
        <v>1101</v>
      </c>
      <c r="D744" s="187" t="s">
        <v>1873</v>
      </c>
      <c r="E744" s="188">
        <f>MIN(H744:AN744)</f>
        <v>1.1210648148148148</v>
      </c>
      <c r="F744" s="189">
        <f>COUNTA(H744:AN744)</f>
        <v>1</v>
      </c>
      <c r="G744" s="189">
        <v>2011</v>
      </c>
      <c r="H744" s="199"/>
      <c r="I744" s="189"/>
      <c r="J744" s="189"/>
      <c r="K744" s="189"/>
      <c r="L744" s="189"/>
      <c r="M744" s="189"/>
      <c r="N744" s="193">
        <v>1.1210648148148148</v>
      </c>
      <c r="O744" s="189"/>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x14ac:dyDescent="0.2">
      <c r="A745" s="185">
        <v>743</v>
      </c>
      <c r="B745" s="186" t="s">
        <v>556</v>
      </c>
      <c r="C745" s="186" t="s">
        <v>555</v>
      </c>
      <c r="D745" s="187" t="s">
        <v>1873</v>
      </c>
      <c r="E745" s="188">
        <f>MIN(H745:AN745)</f>
        <v>1.1215856481481481</v>
      </c>
      <c r="F745" s="189">
        <f>COUNTA(H745:AN745)</f>
        <v>1</v>
      </c>
      <c r="G745" s="189">
        <v>2006</v>
      </c>
      <c r="H745" s="199"/>
      <c r="I745" s="189"/>
      <c r="J745" s="189"/>
      <c r="K745" s="189"/>
      <c r="L745" s="189"/>
      <c r="M745" s="189"/>
      <c r="N745" s="193"/>
      <c r="O745" s="189"/>
      <c r="P745" s="185"/>
      <c r="Q745" s="185"/>
      <c r="R745" s="185"/>
      <c r="S745" s="193">
        <v>1.1215856481481481</v>
      </c>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x14ac:dyDescent="0.2">
      <c r="A746" s="185">
        <v>744</v>
      </c>
      <c r="B746" s="186" t="s">
        <v>615</v>
      </c>
      <c r="C746" s="186" t="s">
        <v>483</v>
      </c>
      <c r="D746" s="187" t="s">
        <v>1874</v>
      </c>
      <c r="E746" s="188">
        <f>MIN(H746:AN746)</f>
        <v>1.121875</v>
      </c>
      <c r="F746" s="189">
        <f>COUNTA(H746:AN746)</f>
        <v>1</v>
      </c>
      <c r="G746" s="189">
        <v>2005</v>
      </c>
      <c r="H746" s="199"/>
      <c r="I746" s="189"/>
      <c r="J746" s="189"/>
      <c r="K746" s="189"/>
      <c r="L746" s="189"/>
      <c r="M746" s="189"/>
      <c r="N746" s="193"/>
      <c r="O746" s="189"/>
      <c r="P746" s="185"/>
      <c r="Q746" s="185"/>
      <c r="R746" s="185"/>
      <c r="S746" s="185"/>
      <c r="T746" s="193">
        <v>1.121875</v>
      </c>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x14ac:dyDescent="0.2">
      <c r="A747" s="185">
        <v>745</v>
      </c>
      <c r="B747" s="267" t="s">
        <v>2199</v>
      </c>
      <c r="C747" s="267" t="s">
        <v>2200</v>
      </c>
      <c r="D747" s="187" t="s">
        <v>1873</v>
      </c>
      <c r="E747" s="188">
        <f>MIN(H747:AN747)</f>
        <v>1.1225000000000001</v>
      </c>
      <c r="F747" s="189">
        <f>COUNTA(H747:AN747)</f>
        <v>1</v>
      </c>
      <c r="G747" s="189">
        <v>2015</v>
      </c>
      <c r="H747" s="199"/>
      <c r="I747" s="189"/>
      <c r="J747" s="206">
        <v>1.1225000000000001</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x14ac:dyDescent="0.2">
      <c r="A748" s="185">
        <v>746</v>
      </c>
      <c r="B748" s="265" t="s">
        <v>1921</v>
      </c>
      <c r="C748" s="265" t="s">
        <v>2101</v>
      </c>
      <c r="D748" s="187" t="s">
        <v>1873</v>
      </c>
      <c r="E748" s="188">
        <f>MIN(H748:AN748)</f>
        <v>1.1231018518518519</v>
      </c>
      <c r="F748" s="189">
        <f>COUNTA(H748:AN748)</f>
        <v>1</v>
      </c>
      <c r="G748" s="189">
        <v>2014</v>
      </c>
      <c r="H748" s="199"/>
      <c r="I748" s="189"/>
      <c r="J748" s="189"/>
      <c r="K748" s="193">
        <v>1.1231018518518519</v>
      </c>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x14ac:dyDescent="0.2">
      <c r="A749" s="185">
        <v>747</v>
      </c>
      <c r="B749" s="222" t="s">
        <v>419</v>
      </c>
      <c r="C749" s="222" t="s">
        <v>967</v>
      </c>
      <c r="D749" s="187" t="s">
        <v>1873</v>
      </c>
      <c r="E749" s="188">
        <f>MIN(H749:AN749)</f>
        <v>1.1252777777777778</v>
      </c>
      <c r="F749" s="189">
        <f>COUNTA(H749:AN749)</f>
        <v>1</v>
      </c>
      <c r="G749" s="189">
        <v>2010</v>
      </c>
      <c r="H749" s="199"/>
      <c r="I749" s="189"/>
      <c r="J749" s="189"/>
      <c r="K749" s="189"/>
      <c r="L749" s="189"/>
      <c r="M749" s="189"/>
      <c r="N749" s="193"/>
      <c r="O749" s="193">
        <v>1.1252777777777778</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x14ac:dyDescent="0.2">
      <c r="A750" s="185">
        <v>748</v>
      </c>
      <c r="B750" s="186" t="s">
        <v>425</v>
      </c>
      <c r="C750" s="186" t="s">
        <v>13</v>
      </c>
      <c r="D750" s="187" t="s">
        <v>1873</v>
      </c>
      <c r="E750" s="188">
        <f>MIN(H750:AN750)</f>
        <v>1.1262847222222223</v>
      </c>
      <c r="F750" s="189">
        <f>COUNTA(H750:AN750)</f>
        <v>1</v>
      </c>
      <c r="G750" s="189">
        <v>2007</v>
      </c>
      <c r="H750" s="199"/>
      <c r="I750" s="189"/>
      <c r="J750" s="189"/>
      <c r="K750" s="189"/>
      <c r="L750" s="189"/>
      <c r="M750" s="189"/>
      <c r="N750" s="193"/>
      <c r="O750" s="189"/>
      <c r="P750" s="185"/>
      <c r="Q750" s="185"/>
      <c r="R750" s="193">
        <v>1.1262847222222223</v>
      </c>
      <c r="S750" s="185"/>
      <c r="T750" s="185"/>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x14ac:dyDescent="0.2">
      <c r="A751" s="185">
        <v>749</v>
      </c>
      <c r="B751" s="186" t="s">
        <v>85</v>
      </c>
      <c r="C751" s="186" t="s">
        <v>84</v>
      </c>
      <c r="D751" s="187" t="s">
        <v>1873</v>
      </c>
      <c r="E751" s="188">
        <f>MIN(H751:AN751)</f>
        <v>1.1264004629629629</v>
      </c>
      <c r="F751" s="189">
        <f>COUNTA(H751:AN751)</f>
        <v>3</v>
      </c>
      <c r="G751" s="189">
        <v>2009</v>
      </c>
      <c r="H751" s="199"/>
      <c r="I751" s="189"/>
      <c r="J751" s="189"/>
      <c r="K751" s="189"/>
      <c r="L751" s="189"/>
      <c r="M751" s="189"/>
      <c r="N751" s="193"/>
      <c r="O751" s="193">
        <v>1.3153935185185184</v>
      </c>
      <c r="P751" s="193">
        <v>1.1264004629629629</v>
      </c>
      <c r="Q751" s="193">
        <v>1.1443287037037038</v>
      </c>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x14ac:dyDescent="0.2">
      <c r="A752" s="185">
        <v>750</v>
      </c>
      <c r="B752" s="267" t="s">
        <v>1961</v>
      </c>
      <c r="C752" s="267" t="s">
        <v>809</v>
      </c>
      <c r="D752" s="187" t="s">
        <v>1873</v>
      </c>
      <c r="E752" s="188">
        <f>MIN(H752:AN752)</f>
        <v>1.1271180555555556</v>
      </c>
      <c r="F752" s="189">
        <f>COUNTA(H752:AN752)</f>
        <v>1</v>
      </c>
      <c r="G752" s="189">
        <v>2015</v>
      </c>
      <c r="H752" s="199"/>
      <c r="I752" s="189"/>
      <c r="J752" s="206">
        <v>1.1271180555555556</v>
      </c>
      <c r="K752" s="189"/>
      <c r="L752" s="189"/>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x14ac:dyDescent="0.2">
      <c r="A753" s="185">
        <v>751</v>
      </c>
      <c r="B753" s="263" t="s">
        <v>2148</v>
      </c>
      <c r="C753" s="263" t="s">
        <v>2408</v>
      </c>
      <c r="D753" s="264" t="s">
        <v>1873</v>
      </c>
      <c r="E753" s="188">
        <f>MIN(H753:AN753)</f>
        <v>1.1279282407407407</v>
      </c>
      <c r="F753" s="189">
        <f>COUNTA(H753:AN753)</f>
        <v>1</v>
      </c>
      <c r="G753" s="189">
        <v>2017</v>
      </c>
      <c r="H753" s="250">
        <v>1.1279282407407407</v>
      </c>
      <c r="I753" s="189"/>
      <c r="J753" s="189"/>
      <c r="K753" s="189"/>
      <c r="L753" s="189"/>
      <c r="M753" s="189"/>
      <c r="N753" s="193"/>
      <c r="O753" s="189"/>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93"/>
      <c r="AK753" s="193"/>
      <c r="AL753" s="193"/>
      <c r="AM753" s="193"/>
      <c r="AN753" s="193"/>
    </row>
    <row r="754" spans="1:40" ht="12" customHeight="1" x14ac:dyDescent="0.2">
      <c r="A754" s="185">
        <v>752</v>
      </c>
      <c r="B754" s="214" t="s">
        <v>656</v>
      </c>
      <c r="C754" s="214" t="s">
        <v>357</v>
      </c>
      <c r="D754" s="187" t="s">
        <v>1873</v>
      </c>
      <c r="E754" s="188">
        <f>MIN(H754:AN754)</f>
        <v>1.1282986111111111</v>
      </c>
      <c r="F754" s="189">
        <f>COUNTA(H754:AN754)</f>
        <v>1</v>
      </c>
      <c r="G754" s="189">
        <v>2010</v>
      </c>
      <c r="H754" s="199"/>
      <c r="I754" s="189"/>
      <c r="J754" s="189"/>
      <c r="K754" s="189"/>
      <c r="L754" s="189"/>
      <c r="M754" s="189"/>
      <c r="N754" s="193"/>
      <c r="O754" s="193">
        <v>1.1282986111111111</v>
      </c>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93"/>
      <c r="AK754" s="193"/>
      <c r="AL754" s="193"/>
      <c r="AM754" s="193"/>
      <c r="AN754" s="193"/>
    </row>
    <row r="755" spans="1:40" ht="12" customHeight="1" x14ac:dyDescent="0.2">
      <c r="A755" s="185">
        <v>753</v>
      </c>
      <c r="B755" s="186" t="s">
        <v>628</v>
      </c>
      <c r="C755" s="186" t="s">
        <v>627</v>
      </c>
      <c r="D755" s="187" t="s">
        <v>1873</v>
      </c>
      <c r="E755" s="188">
        <f>MIN(H755:AN755)</f>
        <v>1.1289583333333333</v>
      </c>
      <c r="F755" s="189">
        <f>COUNTA(H755:AN755)</f>
        <v>2</v>
      </c>
      <c r="G755" s="189">
        <v>2007</v>
      </c>
      <c r="H755" s="199"/>
      <c r="I755" s="189"/>
      <c r="J755" s="189"/>
      <c r="K755" s="189"/>
      <c r="L755" s="189"/>
      <c r="M755" s="189"/>
      <c r="N755" s="193"/>
      <c r="O755" s="189"/>
      <c r="P755" s="185"/>
      <c r="Q755" s="185"/>
      <c r="R755" s="193">
        <v>1.1289583333333333</v>
      </c>
      <c r="S755" s="185"/>
      <c r="T755" s="193">
        <v>1.2406828703703703</v>
      </c>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x14ac:dyDescent="0.2">
      <c r="A756" s="185">
        <v>754</v>
      </c>
      <c r="B756" s="267" t="s">
        <v>1882</v>
      </c>
      <c r="C756" s="267" t="s">
        <v>2201</v>
      </c>
      <c r="D756" s="187" t="s">
        <v>1873</v>
      </c>
      <c r="E756" s="188">
        <f>MIN(H756:AN756)</f>
        <v>1.1296875</v>
      </c>
      <c r="F756" s="189">
        <f>COUNTA(H756:AN756)</f>
        <v>1</v>
      </c>
      <c r="G756" s="189">
        <v>2015</v>
      </c>
      <c r="H756" s="199"/>
      <c r="I756" s="189"/>
      <c r="J756" s="206">
        <v>1.1296875</v>
      </c>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x14ac:dyDescent="0.2">
      <c r="A757" s="185">
        <v>755</v>
      </c>
      <c r="B757" s="212" t="s">
        <v>1961</v>
      </c>
      <c r="C757" s="212" t="s">
        <v>1962</v>
      </c>
      <c r="D757" s="255" t="s">
        <v>1873</v>
      </c>
      <c r="E757" s="188">
        <f>MIN(H757:AN757)</f>
        <v>1.1298032407407408</v>
      </c>
      <c r="F757" s="189">
        <f>COUNTA(H757:AN757)</f>
        <v>1</v>
      </c>
      <c r="G757" s="189">
        <v>2016</v>
      </c>
      <c r="H757" s="199"/>
      <c r="I757" s="213"/>
      <c r="J757" s="213"/>
      <c r="K757" s="213"/>
      <c r="L757" s="221">
        <v>1.1298032407407408</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x14ac:dyDescent="0.2">
      <c r="A758" s="185">
        <v>756</v>
      </c>
      <c r="B758" s="186" t="s">
        <v>559</v>
      </c>
      <c r="C758" s="186" t="s">
        <v>746</v>
      </c>
      <c r="D758" s="187" t="s">
        <v>1873</v>
      </c>
      <c r="E758" s="188">
        <f>MIN(H758:AN758)</f>
        <v>1.1299421296296297</v>
      </c>
      <c r="F758" s="189">
        <f>COUNTA(H758:AN758)</f>
        <v>1</v>
      </c>
      <c r="G758" s="189">
        <v>2001</v>
      </c>
      <c r="H758" s="199"/>
      <c r="I758" s="189"/>
      <c r="J758" s="189"/>
      <c r="K758" s="189"/>
      <c r="L758" s="189"/>
      <c r="M758" s="189"/>
      <c r="N758" s="193"/>
      <c r="O758" s="189"/>
      <c r="P758" s="185"/>
      <c r="Q758" s="185"/>
      <c r="R758" s="185"/>
      <c r="S758" s="185"/>
      <c r="T758" s="185"/>
      <c r="U758" s="185"/>
      <c r="V758" s="185"/>
      <c r="W758" s="185"/>
      <c r="X758" s="193">
        <v>1.1299421296296297</v>
      </c>
      <c r="Y758" s="185"/>
      <c r="Z758" s="185"/>
      <c r="AA758" s="185"/>
      <c r="AB758" s="185"/>
      <c r="AC758" s="185"/>
      <c r="AD758" s="185"/>
      <c r="AE758" s="185"/>
      <c r="AF758" s="185"/>
      <c r="AG758" s="185"/>
      <c r="AH758" s="185"/>
      <c r="AI758" s="185"/>
      <c r="AJ758" s="193"/>
      <c r="AK758" s="193"/>
      <c r="AL758" s="193"/>
      <c r="AM758" s="193"/>
      <c r="AN758" s="193"/>
    </row>
    <row r="759" spans="1:40" ht="12" customHeight="1" x14ac:dyDescent="0.2">
      <c r="A759" s="185">
        <v>757</v>
      </c>
      <c r="B759" s="186" t="s">
        <v>469</v>
      </c>
      <c r="C759" s="186" t="s">
        <v>745</v>
      </c>
      <c r="D759" s="187" t="s">
        <v>1873</v>
      </c>
      <c r="E759" s="188">
        <f>MIN(H759:AN759)</f>
        <v>1.1299421296296297</v>
      </c>
      <c r="F759" s="189">
        <f>COUNTA(H759:AN759)</f>
        <v>1</v>
      </c>
      <c r="G759" s="189">
        <v>2001</v>
      </c>
      <c r="H759" s="199"/>
      <c r="I759" s="189"/>
      <c r="J759" s="189"/>
      <c r="K759" s="189"/>
      <c r="L759" s="189"/>
      <c r="M759" s="189"/>
      <c r="N759" s="193"/>
      <c r="O759" s="189"/>
      <c r="P759" s="185"/>
      <c r="Q759" s="185"/>
      <c r="R759" s="185"/>
      <c r="S759" s="185"/>
      <c r="T759" s="185"/>
      <c r="U759" s="185"/>
      <c r="V759" s="185"/>
      <c r="W759" s="185"/>
      <c r="X759" s="193">
        <v>1.1299421296296297</v>
      </c>
      <c r="Y759" s="185"/>
      <c r="Z759" s="185"/>
      <c r="AA759" s="185"/>
      <c r="AB759" s="185"/>
      <c r="AC759" s="185"/>
      <c r="AD759" s="185"/>
      <c r="AE759" s="185"/>
      <c r="AF759" s="185"/>
      <c r="AG759" s="185"/>
      <c r="AH759" s="185"/>
      <c r="AI759" s="185"/>
      <c r="AJ759" s="193"/>
      <c r="AK759" s="193"/>
      <c r="AL759" s="193"/>
      <c r="AM759" s="193"/>
      <c r="AN759" s="193"/>
    </row>
    <row r="760" spans="1:40" ht="12" customHeight="1" x14ac:dyDescent="0.2">
      <c r="A760" s="185">
        <v>758</v>
      </c>
      <c r="B760" s="267" t="s">
        <v>2202</v>
      </c>
      <c r="C760" s="267" t="s">
        <v>2203</v>
      </c>
      <c r="D760" s="187" t="s">
        <v>1873</v>
      </c>
      <c r="E760" s="188">
        <f>MIN(H760:AN760)</f>
        <v>1.1308449074074074</v>
      </c>
      <c r="F760" s="189">
        <f>COUNTA(H760:AN760)</f>
        <v>1</v>
      </c>
      <c r="G760" s="189">
        <v>2015</v>
      </c>
      <c r="H760" s="199"/>
      <c r="I760" s="189"/>
      <c r="J760" s="206">
        <v>1.1308449074074074</v>
      </c>
      <c r="K760" s="189"/>
      <c r="L760" s="189"/>
      <c r="M760" s="189"/>
      <c r="N760" s="193"/>
      <c r="O760" s="189"/>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x14ac:dyDescent="0.2">
      <c r="A761" s="185">
        <v>759</v>
      </c>
      <c r="B761" s="263" t="s">
        <v>2317</v>
      </c>
      <c r="C761" s="263" t="s">
        <v>2318</v>
      </c>
      <c r="D761" s="266" t="s">
        <v>1874</v>
      </c>
      <c r="E761" s="188">
        <f>MIN(H761:AN761)</f>
        <v>1.1310763888888888</v>
      </c>
      <c r="F761" s="189">
        <f>COUNTA(H761:AN761)</f>
        <v>1</v>
      </c>
      <c r="G761" s="189">
        <v>2016</v>
      </c>
      <c r="H761" s="199"/>
      <c r="I761" s="206">
        <v>1.1310763888888888</v>
      </c>
      <c r="J761" s="189"/>
      <c r="K761" s="189"/>
      <c r="L761" s="189"/>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x14ac:dyDescent="0.2">
      <c r="A762" s="185">
        <v>760</v>
      </c>
      <c r="B762" s="212" t="s">
        <v>1963</v>
      </c>
      <c r="C762" s="212" t="s">
        <v>1964</v>
      </c>
      <c r="D762" s="255" t="s">
        <v>1873</v>
      </c>
      <c r="E762" s="188">
        <f>MIN(H762:AN762)</f>
        <v>1.1340393518518519</v>
      </c>
      <c r="F762" s="189">
        <f>COUNTA(H762:AN762)</f>
        <v>1</v>
      </c>
      <c r="G762" s="213">
        <v>2013</v>
      </c>
      <c r="H762" s="255"/>
      <c r="I762" s="213"/>
      <c r="J762" s="213"/>
      <c r="K762" s="213"/>
      <c r="L762" s="221">
        <v>1.1340393518518519</v>
      </c>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x14ac:dyDescent="0.2">
      <c r="A763" s="185">
        <v>761</v>
      </c>
      <c r="B763" s="186" t="s">
        <v>417</v>
      </c>
      <c r="C763" s="186" t="s">
        <v>582</v>
      </c>
      <c r="D763" s="187" t="s">
        <v>1873</v>
      </c>
      <c r="E763" s="188">
        <f>MIN(H763:AN763)</f>
        <v>1.1341666666666665</v>
      </c>
      <c r="F763" s="189">
        <f>COUNTA(H763:AN763)</f>
        <v>3</v>
      </c>
      <c r="G763" s="189">
        <v>2014</v>
      </c>
      <c r="H763" s="199"/>
      <c r="I763" s="189"/>
      <c r="J763" s="189"/>
      <c r="K763" s="193">
        <v>1.1341666666666665</v>
      </c>
      <c r="L763" s="189"/>
      <c r="M763" s="189"/>
      <c r="N763" s="193"/>
      <c r="O763" s="189"/>
      <c r="P763" s="185"/>
      <c r="Q763" s="185"/>
      <c r="R763" s="185"/>
      <c r="S763" s="193">
        <v>1.3876157407407408</v>
      </c>
      <c r="T763" s="193" t="s">
        <v>879</v>
      </c>
      <c r="U763" s="185"/>
      <c r="V763" s="185"/>
      <c r="W763" s="185"/>
      <c r="X763" s="185"/>
      <c r="Y763" s="185"/>
      <c r="Z763" s="185"/>
      <c r="AA763" s="185"/>
      <c r="AB763" s="185"/>
      <c r="AC763" s="185"/>
      <c r="AD763" s="185"/>
      <c r="AE763" s="185"/>
      <c r="AF763" s="185"/>
      <c r="AG763" s="185"/>
      <c r="AH763" s="185"/>
      <c r="AI763" s="185"/>
      <c r="AJ763" s="193"/>
      <c r="AK763" s="193"/>
      <c r="AL763" s="193"/>
      <c r="AM763" s="193"/>
      <c r="AN763" s="193"/>
    </row>
    <row r="764" spans="1:40" ht="12" customHeight="1" x14ac:dyDescent="0.2">
      <c r="A764" s="185">
        <v>762</v>
      </c>
      <c r="B764" s="186" t="s">
        <v>1126</v>
      </c>
      <c r="C764" s="186" t="s">
        <v>1848</v>
      </c>
      <c r="D764" s="187" t="s">
        <v>1874</v>
      </c>
      <c r="E764" s="188">
        <f>MIN(H764:AN764)</f>
        <v>1.1345601851851852</v>
      </c>
      <c r="F764" s="189">
        <f>COUNTA(H764:AN764)</f>
        <v>3</v>
      </c>
      <c r="G764" s="189">
        <v>2014</v>
      </c>
      <c r="H764" s="199"/>
      <c r="I764" s="189"/>
      <c r="J764" s="206">
        <v>1.1983680555555556</v>
      </c>
      <c r="K764" s="193">
        <v>1.1345601851851852</v>
      </c>
      <c r="L764" s="189"/>
      <c r="M764" s="193">
        <v>1.2964699074074073</v>
      </c>
      <c r="N764" s="193"/>
      <c r="O764" s="189"/>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93"/>
      <c r="AL764" s="193"/>
      <c r="AM764" s="193"/>
      <c r="AN764" s="193"/>
    </row>
    <row r="765" spans="1:40" ht="12" customHeight="1" x14ac:dyDescent="0.2">
      <c r="A765" s="185">
        <v>763</v>
      </c>
      <c r="B765" s="186" t="s">
        <v>552</v>
      </c>
      <c r="C765" s="186" t="s">
        <v>562</v>
      </c>
      <c r="D765" s="187" t="s">
        <v>1873</v>
      </c>
      <c r="E765" s="188">
        <f>MIN(H765:AN765)</f>
        <v>1.1355324074074074</v>
      </c>
      <c r="F765" s="189">
        <f>COUNTA(H765:AN765)</f>
        <v>2</v>
      </c>
      <c r="G765" s="189">
        <v>2005</v>
      </c>
      <c r="H765" s="199"/>
      <c r="I765" s="189"/>
      <c r="J765" s="189"/>
      <c r="K765" s="189"/>
      <c r="L765" s="189"/>
      <c r="M765" s="189"/>
      <c r="N765" s="193"/>
      <c r="O765" s="189"/>
      <c r="P765" s="185"/>
      <c r="Q765" s="185"/>
      <c r="R765" s="185"/>
      <c r="S765" s="193">
        <v>1.2340277777777777</v>
      </c>
      <c r="T765" s="193">
        <v>1.1355324074074074</v>
      </c>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x14ac:dyDescent="0.2">
      <c r="A766" s="185">
        <v>764</v>
      </c>
      <c r="B766" s="212" t="s">
        <v>1965</v>
      </c>
      <c r="C766" s="212" t="s">
        <v>1966</v>
      </c>
      <c r="D766" s="255" t="s">
        <v>1873</v>
      </c>
      <c r="E766" s="188">
        <f>MIN(H766:AN766)</f>
        <v>1.1356944444444446</v>
      </c>
      <c r="F766" s="189">
        <f>COUNTA(H766:AN766)</f>
        <v>1</v>
      </c>
      <c r="G766" s="213">
        <v>2013</v>
      </c>
      <c r="H766" s="256"/>
      <c r="I766" s="213"/>
      <c r="J766" s="213"/>
      <c r="K766" s="213"/>
      <c r="L766" s="221">
        <v>1.1356944444444446</v>
      </c>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x14ac:dyDescent="0.2">
      <c r="A767" s="185">
        <v>765</v>
      </c>
      <c r="B767" s="265" t="s">
        <v>2104</v>
      </c>
      <c r="C767" s="265" t="s">
        <v>590</v>
      </c>
      <c r="D767" s="187" t="s">
        <v>1873</v>
      </c>
      <c r="E767" s="188">
        <f>MIN(H767:AN767)</f>
        <v>1.1360648148148147</v>
      </c>
      <c r="F767" s="189">
        <f>COUNTA(H767:AN767)</f>
        <v>1</v>
      </c>
      <c r="G767" s="189">
        <v>2014</v>
      </c>
      <c r="H767" s="199"/>
      <c r="I767" s="189"/>
      <c r="J767" s="189"/>
      <c r="K767" s="193">
        <v>1.1360648148148147</v>
      </c>
      <c r="L767" s="189"/>
      <c r="M767" s="189"/>
      <c r="N767" s="193"/>
      <c r="O767" s="189"/>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93"/>
      <c r="AK767" s="193"/>
      <c r="AL767" s="193"/>
      <c r="AM767" s="193"/>
      <c r="AN767" s="193"/>
    </row>
    <row r="768" spans="1:40" ht="12" customHeight="1" x14ac:dyDescent="0.2">
      <c r="A768" s="185">
        <v>766</v>
      </c>
      <c r="B768" s="186" t="s">
        <v>743</v>
      </c>
      <c r="C768" s="186" t="s">
        <v>798</v>
      </c>
      <c r="D768" s="187" t="s">
        <v>1874</v>
      </c>
      <c r="E768" s="188">
        <f>MIN(H768:AN768)</f>
        <v>1.1361111111111111</v>
      </c>
      <c r="F768" s="189">
        <f>COUNTA(H768:AN768)</f>
        <v>1</v>
      </c>
      <c r="G768" s="189">
        <v>1996</v>
      </c>
      <c r="H768" s="199"/>
      <c r="I768" s="189"/>
      <c r="J768" s="189"/>
      <c r="K768" s="189"/>
      <c r="L768" s="189"/>
      <c r="M768" s="189"/>
      <c r="N768" s="193"/>
      <c r="O768" s="189"/>
      <c r="P768" s="185"/>
      <c r="Q768" s="185"/>
      <c r="R768" s="185"/>
      <c r="S768" s="185"/>
      <c r="T768" s="185"/>
      <c r="U768" s="185"/>
      <c r="V768" s="185"/>
      <c r="W768" s="185"/>
      <c r="X768" s="185"/>
      <c r="Y768" s="185"/>
      <c r="Z768" s="185"/>
      <c r="AA768" s="185"/>
      <c r="AB768" s="185"/>
      <c r="AC768" s="193">
        <v>1.1361111111111111</v>
      </c>
      <c r="AD768" s="185"/>
      <c r="AE768" s="185"/>
      <c r="AF768" s="185"/>
      <c r="AG768" s="185"/>
      <c r="AH768" s="185"/>
      <c r="AI768" s="185"/>
      <c r="AJ768" s="193"/>
      <c r="AK768" s="193"/>
      <c r="AL768" s="193"/>
      <c r="AM768" s="193"/>
      <c r="AN768" s="193"/>
    </row>
    <row r="769" spans="1:40" ht="12" customHeight="1" x14ac:dyDescent="0.2">
      <c r="A769" s="185">
        <v>767</v>
      </c>
      <c r="B769" s="186" t="s">
        <v>488</v>
      </c>
      <c r="C769" s="186" t="s">
        <v>799</v>
      </c>
      <c r="D769" s="187" t="s">
        <v>1873</v>
      </c>
      <c r="E769" s="188">
        <f>MIN(H769:AN769)</f>
        <v>1.1361111111111111</v>
      </c>
      <c r="F769" s="189">
        <f>COUNTA(H769:AN769)</f>
        <v>1</v>
      </c>
      <c r="G769" s="189">
        <v>1996</v>
      </c>
      <c r="H769" s="199"/>
      <c r="I769" s="189"/>
      <c r="J769" s="189"/>
      <c r="K769" s="189"/>
      <c r="L769" s="189"/>
      <c r="M769" s="189"/>
      <c r="N769" s="193"/>
      <c r="O769" s="189"/>
      <c r="P769" s="185"/>
      <c r="Q769" s="185"/>
      <c r="R769" s="185"/>
      <c r="S769" s="185"/>
      <c r="T769" s="185"/>
      <c r="U769" s="185"/>
      <c r="V769" s="185"/>
      <c r="W769" s="185"/>
      <c r="X769" s="185"/>
      <c r="Y769" s="185"/>
      <c r="Z769" s="185"/>
      <c r="AA769" s="185"/>
      <c r="AB769" s="185"/>
      <c r="AC769" s="193">
        <v>1.1361111111111111</v>
      </c>
      <c r="AD769" s="185"/>
      <c r="AE769" s="185"/>
      <c r="AF769" s="185"/>
      <c r="AG769" s="185"/>
      <c r="AH769" s="185"/>
      <c r="AI769" s="185"/>
      <c r="AJ769" s="193"/>
      <c r="AK769" s="193"/>
      <c r="AL769" s="193"/>
      <c r="AM769" s="193"/>
      <c r="AN769" s="193"/>
    </row>
    <row r="770" spans="1:40" ht="12" customHeight="1" x14ac:dyDescent="0.2">
      <c r="A770" s="185">
        <v>768</v>
      </c>
      <c r="B770" s="212" t="s">
        <v>1969</v>
      </c>
      <c r="C770" s="212" t="s">
        <v>1970</v>
      </c>
      <c r="D770" s="255" t="s">
        <v>1873</v>
      </c>
      <c r="E770" s="188">
        <f>MIN(H770:AN770)</f>
        <v>1.1367361111111112</v>
      </c>
      <c r="F770" s="189">
        <f>COUNTA(H770:AN770)</f>
        <v>3</v>
      </c>
      <c r="G770" s="213">
        <v>2013</v>
      </c>
      <c r="H770" s="255"/>
      <c r="I770" s="206">
        <v>1.153738425925926</v>
      </c>
      <c r="J770" s="206">
        <v>1.2389699074074074</v>
      </c>
      <c r="K770" s="213"/>
      <c r="L770" s="221">
        <v>1.1367361111111112</v>
      </c>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x14ac:dyDescent="0.2">
      <c r="A771" s="185">
        <v>769</v>
      </c>
      <c r="B771" s="267" t="s">
        <v>2204</v>
      </c>
      <c r="C771" s="267" t="s">
        <v>2205</v>
      </c>
      <c r="D771" s="187" t="s">
        <v>1873</v>
      </c>
      <c r="E771" s="188">
        <f>MIN(H771:AN771)</f>
        <v>1.1373958333333334</v>
      </c>
      <c r="F771" s="189">
        <f>COUNTA(H771:AN771)</f>
        <v>1</v>
      </c>
      <c r="G771" s="189">
        <v>2015</v>
      </c>
      <c r="H771" s="199"/>
      <c r="I771" s="189"/>
      <c r="J771" s="206">
        <v>1.1373958333333334</v>
      </c>
      <c r="K771" s="189"/>
      <c r="L771" s="189"/>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x14ac:dyDescent="0.2">
      <c r="A772" s="185">
        <v>770</v>
      </c>
      <c r="B772" s="186" t="s">
        <v>431</v>
      </c>
      <c r="C772" s="186" t="s">
        <v>432</v>
      </c>
      <c r="D772" s="187" t="s">
        <v>1873</v>
      </c>
      <c r="E772" s="188">
        <f>MIN(H772:AN772)</f>
        <v>1.1376736111111112</v>
      </c>
      <c r="F772" s="189">
        <f>COUNTA(H772:AN772)</f>
        <v>5</v>
      </c>
      <c r="G772" s="189">
        <v>2000</v>
      </c>
      <c r="H772" s="199"/>
      <c r="I772" s="189"/>
      <c r="J772" s="189"/>
      <c r="K772" s="189"/>
      <c r="L772" s="189"/>
      <c r="M772" s="189"/>
      <c r="N772" s="193"/>
      <c r="O772" s="189"/>
      <c r="P772" s="185"/>
      <c r="Q772" s="193">
        <v>1.3392361111111111</v>
      </c>
      <c r="R772" s="185"/>
      <c r="S772" s="185"/>
      <c r="T772" s="185"/>
      <c r="U772" s="185"/>
      <c r="V772" s="185"/>
      <c r="W772" s="185"/>
      <c r="X772" s="185"/>
      <c r="Y772" s="193">
        <v>1.1376736111111112</v>
      </c>
      <c r="Z772" s="185"/>
      <c r="AA772" s="185"/>
      <c r="AB772" s="185"/>
      <c r="AC772" s="193">
        <v>1.1520833333333333</v>
      </c>
      <c r="AD772" s="185"/>
      <c r="AE772" s="185" t="s">
        <v>1803</v>
      </c>
      <c r="AF772" s="193">
        <v>1.4111111111111112</v>
      </c>
      <c r="AG772" s="185"/>
      <c r="AH772" s="185"/>
      <c r="AI772" s="185"/>
      <c r="AJ772" s="193"/>
      <c r="AK772" s="193"/>
      <c r="AL772" s="193"/>
      <c r="AM772" s="193"/>
      <c r="AN772" s="193"/>
    </row>
    <row r="773" spans="1:40" ht="12" customHeight="1" x14ac:dyDescent="0.2">
      <c r="A773" s="185">
        <v>771</v>
      </c>
      <c r="B773" s="267" t="s">
        <v>1956</v>
      </c>
      <c r="C773" s="267" t="s">
        <v>2206</v>
      </c>
      <c r="D773" s="187" t="s">
        <v>1873</v>
      </c>
      <c r="E773" s="188">
        <f>MIN(H773:AN773)</f>
        <v>1.1393518518518519</v>
      </c>
      <c r="F773" s="189">
        <f>COUNTA(H773:AN773)</f>
        <v>1</v>
      </c>
      <c r="G773" s="189">
        <v>2015</v>
      </c>
      <c r="H773" s="199"/>
      <c r="I773" s="189"/>
      <c r="J773" s="206">
        <v>1.1393518518518519</v>
      </c>
      <c r="K773" s="189"/>
      <c r="L773" s="189"/>
      <c r="M773" s="189"/>
      <c r="N773" s="193"/>
      <c r="O773" s="189"/>
      <c r="P773" s="185"/>
      <c r="Q773" s="185"/>
      <c r="R773" s="185"/>
      <c r="S773" s="185"/>
      <c r="T773" s="185"/>
      <c r="U773" s="185"/>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x14ac:dyDescent="0.2">
      <c r="A774" s="185">
        <v>772</v>
      </c>
      <c r="B774" s="263" t="s">
        <v>2018</v>
      </c>
      <c r="C774" s="263" t="s">
        <v>2409</v>
      </c>
      <c r="D774" s="264" t="s">
        <v>1873</v>
      </c>
      <c r="E774" s="188">
        <f>MIN(H774:AN774)</f>
        <v>1.1396527777777778</v>
      </c>
      <c r="F774" s="189">
        <f>COUNTA(H774:AN774)</f>
        <v>1</v>
      </c>
      <c r="G774" s="189">
        <v>2017</v>
      </c>
      <c r="H774" s="250">
        <v>1.1396527777777778</v>
      </c>
      <c r="I774" s="189"/>
      <c r="J774" s="189"/>
      <c r="K774" s="189"/>
      <c r="L774" s="189"/>
      <c r="M774" s="189"/>
      <c r="N774" s="193"/>
      <c r="O774" s="189"/>
      <c r="P774" s="185"/>
      <c r="Q774" s="185"/>
      <c r="R774" s="185"/>
      <c r="S774" s="185"/>
      <c r="T774" s="185"/>
      <c r="U774" s="185"/>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x14ac:dyDescent="0.2">
      <c r="A775" s="185">
        <v>773</v>
      </c>
      <c r="B775" s="263" t="s">
        <v>1897</v>
      </c>
      <c r="C775" s="263" t="s">
        <v>2319</v>
      </c>
      <c r="D775" s="266" t="s">
        <v>1873</v>
      </c>
      <c r="E775" s="188">
        <f>MIN(H775:AN775)</f>
        <v>1.1400578703703703</v>
      </c>
      <c r="F775" s="189">
        <f>COUNTA(H775:AN775)</f>
        <v>1</v>
      </c>
      <c r="G775" s="189">
        <v>2016</v>
      </c>
      <c r="H775" s="199"/>
      <c r="I775" s="206">
        <v>1.1400578703703703</v>
      </c>
      <c r="J775" s="189"/>
      <c r="K775" s="189"/>
      <c r="L775" s="189"/>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x14ac:dyDescent="0.2">
      <c r="A776" s="185">
        <v>774</v>
      </c>
      <c r="B776" s="212" t="s">
        <v>1936</v>
      </c>
      <c r="C776" s="212" t="s">
        <v>1971</v>
      </c>
      <c r="D776" s="255" t="s">
        <v>1873</v>
      </c>
      <c r="E776" s="188">
        <f>MIN(H776:AN776)</f>
        <v>1.1410763888888888</v>
      </c>
      <c r="F776" s="189">
        <f>COUNTA(H776:AN776)</f>
        <v>1</v>
      </c>
      <c r="G776" s="213">
        <v>2013</v>
      </c>
      <c r="H776" s="255"/>
      <c r="I776" s="213"/>
      <c r="J776" s="213"/>
      <c r="K776" s="213"/>
      <c r="L776" s="221">
        <v>1.1410763888888888</v>
      </c>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x14ac:dyDescent="0.2">
      <c r="A777" s="185">
        <v>775</v>
      </c>
      <c r="B777" s="263" t="s">
        <v>2307</v>
      </c>
      <c r="C777" s="263" t="s">
        <v>2083</v>
      </c>
      <c r="D777" s="264" t="s">
        <v>1874</v>
      </c>
      <c r="E777" s="188">
        <f>MIN(H777:AN777)</f>
        <v>1.1412500000000001</v>
      </c>
      <c r="F777" s="189">
        <f>COUNTA(H777:AN777)</f>
        <v>1</v>
      </c>
      <c r="G777" s="189">
        <v>2017</v>
      </c>
      <c r="H777" s="250">
        <v>1.1412500000000001</v>
      </c>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85"/>
      <c r="AG777" s="185"/>
      <c r="AH777" s="185"/>
      <c r="AI777" s="185"/>
      <c r="AJ777" s="193"/>
      <c r="AK777" s="193"/>
      <c r="AL777" s="193"/>
      <c r="AM777" s="193"/>
      <c r="AN777" s="193"/>
    </row>
    <row r="778" spans="1:40" ht="12" customHeight="1" x14ac:dyDescent="0.2">
      <c r="A778" s="185">
        <v>776</v>
      </c>
      <c r="B778" s="186" t="s">
        <v>453</v>
      </c>
      <c r="C778" s="186" t="s">
        <v>650</v>
      </c>
      <c r="D778" s="187" t="s">
        <v>1873</v>
      </c>
      <c r="E778" s="188">
        <f>MIN(H778:AN778)</f>
        <v>1.1426388888888888</v>
      </c>
      <c r="F778" s="189">
        <f>COUNTA(H778:AN778)</f>
        <v>1</v>
      </c>
      <c r="G778" s="189">
        <v>2004</v>
      </c>
      <c r="H778" s="199"/>
      <c r="I778" s="189"/>
      <c r="J778" s="189"/>
      <c r="K778" s="189"/>
      <c r="L778" s="189"/>
      <c r="M778" s="189"/>
      <c r="N778" s="193"/>
      <c r="O778" s="189"/>
      <c r="P778" s="185"/>
      <c r="Q778" s="185"/>
      <c r="R778" s="185"/>
      <c r="S778" s="185"/>
      <c r="T778" s="185"/>
      <c r="U778" s="193">
        <v>1.1426388888888888</v>
      </c>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x14ac:dyDescent="0.2">
      <c r="A779" s="185">
        <v>777</v>
      </c>
      <c r="B779" s="186" t="s">
        <v>652</v>
      </c>
      <c r="C779" s="186" t="s">
        <v>651</v>
      </c>
      <c r="D779" s="187" t="s">
        <v>1873</v>
      </c>
      <c r="E779" s="188">
        <f>MIN(H779:AN779)</f>
        <v>1.1426388888888888</v>
      </c>
      <c r="F779" s="189">
        <f>COUNTA(H779:AN779)</f>
        <v>1</v>
      </c>
      <c r="G779" s="189">
        <v>2004</v>
      </c>
      <c r="H779" s="199"/>
      <c r="I779" s="189"/>
      <c r="J779" s="189"/>
      <c r="K779" s="189"/>
      <c r="L779" s="189"/>
      <c r="M779" s="189"/>
      <c r="N779" s="193"/>
      <c r="O779" s="189"/>
      <c r="P779" s="185"/>
      <c r="Q779" s="185"/>
      <c r="R779" s="185"/>
      <c r="S779" s="185"/>
      <c r="T779" s="185"/>
      <c r="U779" s="193">
        <v>1.1426388888888888</v>
      </c>
      <c r="V779" s="185"/>
      <c r="W779" s="185"/>
      <c r="X779" s="185"/>
      <c r="Y779" s="185"/>
      <c r="Z779" s="185"/>
      <c r="AA779" s="185"/>
      <c r="AB779" s="185"/>
      <c r="AC779" s="185"/>
      <c r="AD779" s="185"/>
      <c r="AE779" s="185"/>
      <c r="AF779" s="185"/>
      <c r="AG779" s="185"/>
      <c r="AH779" s="185"/>
      <c r="AI779" s="185"/>
      <c r="AJ779" s="193"/>
      <c r="AK779" s="193"/>
      <c r="AL779" s="193"/>
      <c r="AM779" s="193"/>
      <c r="AN779" s="193"/>
    </row>
    <row r="780" spans="1:40" ht="12" customHeight="1" x14ac:dyDescent="0.2">
      <c r="A780" s="185">
        <v>778</v>
      </c>
      <c r="B780" s="212" t="s">
        <v>1932</v>
      </c>
      <c r="C780" s="212" t="s">
        <v>1972</v>
      </c>
      <c r="D780" s="255" t="s">
        <v>1873</v>
      </c>
      <c r="E780" s="188">
        <f>MIN(H780:AN780)</f>
        <v>1.1432870370370372</v>
      </c>
      <c r="F780" s="189">
        <f>COUNTA(H780:AN780)</f>
        <v>2</v>
      </c>
      <c r="G780" s="213">
        <v>2013</v>
      </c>
      <c r="H780" s="255"/>
      <c r="I780" s="213"/>
      <c r="J780" s="206">
        <v>1.3093287037037038</v>
      </c>
      <c r="K780" s="213"/>
      <c r="L780" s="221">
        <v>1.1432870370370372</v>
      </c>
      <c r="M780" s="189"/>
      <c r="N780" s="193"/>
      <c r="O780" s="189"/>
      <c r="P780" s="185"/>
      <c r="Q780" s="185"/>
      <c r="R780" s="185"/>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x14ac:dyDescent="0.2">
      <c r="A781" s="185">
        <v>779</v>
      </c>
      <c r="B781" s="263" t="s">
        <v>2320</v>
      </c>
      <c r="C781" s="263" t="s">
        <v>1809</v>
      </c>
      <c r="D781" s="266" t="s">
        <v>1873</v>
      </c>
      <c r="E781" s="188">
        <f>MIN(H781:AN781)</f>
        <v>1.1434374999999999</v>
      </c>
      <c r="F781" s="189">
        <f>COUNTA(H781:AN781)</f>
        <v>1</v>
      </c>
      <c r="G781" s="189">
        <v>2016</v>
      </c>
      <c r="H781" s="199"/>
      <c r="I781" s="206">
        <v>1.1434374999999999</v>
      </c>
      <c r="J781" s="189"/>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x14ac:dyDescent="0.2">
      <c r="A782" s="185">
        <v>780</v>
      </c>
      <c r="B782" s="186" t="s">
        <v>411</v>
      </c>
      <c r="C782" s="186" t="s">
        <v>412</v>
      </c>
      <c r="D782" s="187" t="s">
        <v>1873</v>
      </c>
      <c r="E782" s="188">
        <f>MIN(H782:AN782)</f>
        <v>1.14375</v>
      </c>
      <c r="F782" s="189">
        <f>COUNTA(H782:AN782)</f>
        <v>1</v>
      </c>
      <c r="G782" s="189">
        <v>1993</v>
      </c>
      <c r="H782" s="199"/>
      <c r="I782" s="189"/>
      <c r="J782" s="189"/>
      <c r="K782" s="189"/>
      <c r="L782" s="189"/>
      <c r="M782" s="189"/>
      <c r="N782" s="193"/>
      <c r="O782" s="189"/>
      <c r="P782" s="185"/>
      <c r="Q782" s="185"/>
      <c r="R782" s="185"/>
      <c r="S782" s="185"/>
      <c r="T782" s="185"/>
      <c r="U782" s="185"/>
      <c r="V782" s="185"/>
      <c r="W782" s="185"/>
      <c r="X782" s="185"/>
      <c r="Y782" s="185"/>
      <c r="Z782" s="185"/>
      <c r="AA782" s="185"/>
      <c r="AB782" s="185"/>
      <c r="AC782" s="185"/>
      <c r="AD782" s="185"/>
      <c r="AE782" s="185"/>
      <c r="AF782" s="193">
        <v>1.14375</v>
      </c>
      <c r="AG782" s="185"/>
      <c r="AH782" s="185"/>
      <c r="AI782" s="185"/>
      <c r="AJ782" s="193"/>
      <c r="AK782" s="193"/>
      <c r="AL782" s="193"/>
      <c r="AM782" s="193"/>
      <c r="AN782" s="193"/>
    </row>
    <row r="783" spans="1:40" ht="12" customHeight="1" x14ac:dyDescent="0.2">
      <c r="A783" s="185">
        <v>781</v>
      </c>
      <c r="B783" s="265" t="s">
        <v>2105</v>
      </c>
      <c r="C783" s="265" t="s">
        <v>2106</v>
      </c>
      <c r="D783" s="187" t="s">
        <v>1873</v>
      </c>
      <c r="E783" s="188">
        <f>MIN(H783:AN783)</f>
        <v>1.1437962962962962</v>
      </c>
      <c r="F783" s="189">
        <f>COUNTA(H783:AN783)</f>
        <v>1</v>
      </c>
      <c r="G783" s="189">
        <v>2014</v>
      </c>
      <c r="H783" s="199"/>
      <c r="I783" s="189"/>
      <c r="J783" s="189"/>
      <c r="K783" s="193">
        <v>1.1437962962962962</v>
      </c>
      <c r="L783" s="189"/>
      <c r="M783" s="189"/>
      <c r="N783" s="193"/>
      <c r="O783" s="189"/>
      <c r="P783" s="185"/>
      <c r="Q783" s="185"/>
      <c r="R783" s="185"/>
      <c r="S783" s="185"/>
      <c r="T783" s="185"/>
      <c r="U783" s="185"/>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x14ac:dyDescent="0.2">
      <c r="A784" s="185">
        <v>782</v>
      </c>
      <c r="B784" s="186" t="s">
        <v>419</v>
      </c>
      <c r="C784" s="186" t="s">
        <v>589</v>
      </c>
      <c r="D784" s="187" t="s">
        <v>1873</v>
      </c>
      <c r="E784" s="188">
        <f>MIN(H784:AN784)</f>
        <v>1.1448032407407407</v>
      </c>
      <c r="F784" s="189">
        <f>COUNTA(H784:AN784)</f>
        <v>1</v>
      </c>
      <c r="G784" s="189">
        <v>2012</v>
      </c>
      <c r="H784" s="199"/>
      <c r="I784" s="189"/>
      <c r="J784" s="189"/>
      <c r="K784" s="189"/>
      <c r="L784" s="189"/>
      <c r="M784" s="193">
        <v>1.1448032407407407</v>
      </c>
      <c r="N784" s="193"/>
      <c r="O784" s="189"/>
      <c r="P784" s="185"/>
      <c r="Q784" s="185"/>
      <c r="R784" s="185"/>
      <c r="S784" s="185"/>
      <c r="T784" s="185"/>
      <c r="U784" s="185"/>
      <c r="V784" s="185"/>
      <c r="W784" s="185"/>
      <c r="X784" s="185"/>
      <c r="Y784" s="185"/>
      <c r="Z784" s="185"/>
      <c r="AA784" s="185"/>
      <c r="AB784" s="185"/>
      <c r="AC784" s="185"/>
      <c r="AD784" s="185"/>
      <c r="AE784" s="185"/>
      <c r="AF784" s="185"/>
      <c r="AG784" s="185"/>
      <c r="AH784" s="185"/>
      <c r="AI784" s="185"/>
      <c r="AJ784" s="185"/>
      <c r="AK784" s="193"/>
      <c r="AL784" s="193"/>
      <c r="AM784" s="193"/>
      <c r="AN784" s="193"/>
    </row>
    <row r="785" spans="1:40" ht="12" customHeight="1" x14ac:dyDescent="0.2">
      <c r="A785" s="185">
        <v>783</v>
      </c>
      <c r="B785" s="186" t="s">
        <v>424</v>
      </c>
      <c r="C785" s="186" t="s">
        <v>31</v>
      </c>
      <c r="D785" s="187" t="s">
        <v>1873</v>
      </c>
      <c r="E785" s="188">
        <f>MIN(H785:AN785)</f>
        <v>1.144837962962963</v>
      </c>
      <c r="F785" s="189">
        <f>COUNTA(H785:AN785)</f>
        <v>1</v>
      </c>
      <c r="G785" s="189">
        <v>2007</v>
      </c>
      <c r="H785" s="199"/>
      <c r="I785" s="189"/>
      <c r="J785" s="189"/>
      <c r="K785" s="189"/>
      <c r="L785" s="189"/>
      <c r="M785" s="189"/>
      <c r="N785" s="193"/>
      <c r="O785" s="189"/>
      <c r="P785" s="185"/>
      <c r="Q785" s="185"/>
      <c r="R785" s="193">
        <v>1.144837962962963</v>
      </c>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x14ac:dyDescent="0.2">
      <c r="A786" s="185">
        <v>784</v>
      </c>
      <c r="B786" s="267" t="s">
        <v>2188</v>
      </c>
      <c r="C786" s="267" t="s">
        <v>2209</v>
      </c>
      <c r="D786" s="187" t="s">
        <v>1873</v>
      </c>
      <c r="E786" s="188">
        <f>MIN(H786:AN786)</f>
        <v>1.1450925925925926</v>
      </c>
      <c r="F786" s="189">
        <f>COUNTA(H786:AN786)</f>
        <v>1</v>
      </c>
      <c r="G786" s="189">
        <v>2015</v>
      </c>
      <c r="H786" s="254"/>
      <c r="I786" s="189"/>
      <c r="J786" s="206">
        <v>1.1450925925925926</v>
      </c>
      <c r="K786" s="189"/>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x14ac:dyDescent="0.2">
      <c r="A787" s="185">
        <v>785</v>
      </c>
      <c r="B787" s="186" t="s">
        <v>469</v>
      </c>
      <c r="C787" s="186" t="s">
        <v>619</v>
      </c>
      <c r="D787" s="187" t="s">
        <v>1873</v>
      </c>
      <c r="E787" s="188">
        <f>MIN(H787:AN787)</f>
        <v>1.1462731481481481</v>
      </c>
      <c r="F787" s="189">
        <f>COUNTA(H787:AN787)</f>
        <v>1</v>
      </c>
      <c r="G787" s="189">
        <v>2005</v>
      </c>
      <c r="H787" s="199"/>
      <c r="I787" s="189"/>
      <c r="J787" s="189"/>
      <c r="K787" s="189"/>
      <c r="L787" s="189"/>
      <c r="M787" s="189"/>
      <c r="N787" s="193"/>
      <c r="O787" s="189"/>
      <c r="P787" s="185"/>
      <c r="Q787" s="185"/>
      <c r="R787" s="185"/>
      <c r="S787" s="185"/>
      <c r="T787" s="193">
        <v>1.1462731481481481</v>
      </c>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x14ac:dyDescent="0.2">
      <c r="A788" s="185">
        <v>786</v>
      </c>
      <c r="B788" s="186" t="s">
        <v>654</v>
      </c>
      <c r="C788" s="186" t="s">
        <v>653</v>
      </c>
      <c r="D788" s="187" t="s">
        <v>1873</v>
      </c>
      <c r="E788" s="188">
        <f>MIN(H788:AN788)</f>
        <v>1.1471643518518519</v>
      </c>
      <c r="F788" s="189">
        <f>COUNTA(H788:AN788)</f>
        <v>1</v>
      </c>
      <c r="G788" s="189">
        <v>2004</v>
      </c>
      <c r="H788" s="199"/>
      <c r="I788" s="189"/>
      <c r="J788" s="189"/>
      <c r="K788" s="189"/>
      <c r="L788" s="189"/>
      <c r="M788" s="189"/>
      <c r="N788" s="193"/>
      <c r="O788" s="189"/>
      <c r="P788" s="185"/>
      <c r="Q788" s="185"/>
      <c r="R788" s="185"/>
      <c r="S788" s="185"/>
      <c r="T788" s="185"/>
      <c r="U788" s="193">
        <v>1.1471643518518519</v>
      </c>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x14ac:dyDescent="0.2">
      <c r="A789" s="185">
        <v>787</v>
      </c>
      <c r="B789" s="186" t="s">
        <v>658</v>
      </c>
      <c r="C789" s="186" t="s">
        <v>657</v>
      </c>
      <c r="D789" s="187" t="s">
        <v>1874</v>
      </c>
      <c r="E789" s="188">
        <f>MIN(H789:AN789)</f>
        <v>1.1471643518518519</v>
      </c>
      <c r="F789" s="189">
        <f>COUNTA(H789:AN789)</f>
        <v>1</v>
      </c>
      <c r="G789" s="189">
        <v>2004</v>
      </c>
      <c r="H789" s="199"/>
      <c r="I789" s="189"/>
      <c r="J789" s="189"/>
      <c r="K789" s="189"/>
      <c r="L789" s="189"/>
      <c r="M789" s="189"/>
      <c r="N789" s="193"/>
      <c r="O789" s="189"/>
      <c r="P789" s="185"/>
      <c r="Q789" s="185"/>
      <c r="R789" s="185"/>
      <c r="S789" s="185"/>
      <c r="T789" s="185"/>
      <c r="U789" s="193">
        <v>1.1471643518518519</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x14ac:dyDescent="0.2">
      <c r="A790" s="185">
        <v>788</v>
      </c>
      <c r="B790" s="222" t="s">
        <v>772</v>
      </c>
      <c r="C790" s="222" t="s">
        <v>968</v>
      </c>
      <c r="D790" s="187" t="s">
        <v>1873</v>
      </c>
      <c r="E790" s="188">
        <f>MIN(H790:AN790)</f>
        <v>1.1477777777777778</v>
      </c>
      <c r="F790" s="189">
        <f>COUNTA(H790:AN790)</f>
        <v>1</v>
      </c>
      <c r="G790" s="189">
        <v>2010</v>
      </c>
      <c r="H790" s="199"/>
      <c r="I790" s="189"/>
      <c r="J790" s="189"/>
      <c r="K790" s="189"/>
      <c r="L790" s="189"/>
      <c r="M790" s="189"/>
      <c r="N790" s="193"/>
      <c r="O790" s="193">
        <v>1.1477777777777778</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x14ac:dyDescent="0.2">
      <c r="A791" s="185">
        <v>789</v>
      </c>
      <c r="B791" s="265" t="s">
        <v>2012</v>
      </c>
      <c r="C791" s="265" t="s">
        <v>810</v>
      </c>
      <c r="D791" s="187" t="s">
        <v>1873</v>
      </c>
      <c r="E791" s="188">
        <f>MIN(H791:AN791)</f>
        <v>1.1485185185185185</v>
      </c>
      <c r="F791" s="189">
        <f>COUNTA(H791:AN791)</f>
        <v>1</v>
      </c>
      <c r="G791" s="189">
        <v>2014</v>
      </c>
      <c r="H791" s="254"/>
      <c r="I791" s="189"/>
      <c r="J791" s="189"/>
      <c r="K791" s="193">
        <v>1.1485185185185185</v>
      </c>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x14ac:dyDescent="0.2">
      <c r="A792" s="185">
        <v>790</v>
      </c>
      <c r="B792" s="186" t="s">
        <v>38</v>
      </c>
      <c r="C792" s="186" t="s">
        <v>1</v>
      </c>
      <c r="D792" s="187" t="s">
        <v>1874</v>
      </c>
      <c r="E792" s="188">
        <f>MIN(H792:AN792)</f>
        <v>1.1496180555555555</v>
      </c>
      <c r="F792" s="189">
        <f>COUNTA(H792:AN792)</f>
        <v>3</v>
      </c>
      <c r="G792" s="189">
        <v>2008</v>
      </c>
      <c r="H792" s="199"/>
      <c r="I792" s="189"/>
      <c r="J792" s="189"/>
      <c r="K792" s="189"/>
      <c r="L792" s="189"/>
      <c r="M792" s="189"/>
      <c r="N792" s="193"/>
      <c r="O792" s="189"/>
      <c r="P792" s="193">
        <v>1.2754398148148149</v>
      </c>
      <c r="Q792" s="193">
        <v>1.1496180555555555</v>
      </c>
      <c r="R792" s="193">
        <v>1.2689699074074074</v>
      </c>
      <c r="S792" s="185"/>
      <c r="T792" s="185"/>
      <c r="U792" s="185"/>
      <c r="V792" s="185"/>
      <c r="W792" s="185"/>
      <c r="X792" s="185"/>
      <c r="Y792" s="185"/>
      <c r="Z792" s="185"/>
      <c r="AA792" s="185"/>
      <c r="AB792" s="185"/>
      <c r="AC792" s="185"/>
      <c r="AD792" s="185"/>
      <c r="AE792" s="185"/>
      <c r="AF792" s="185"/>
      <c r="AG792" s="185"/>
      <c r="AH792" s="185"/>
      <c r="AI792" s="185"/>
      <c r="AJ792" s="193"/>
      <c r="AK792" s="193"/>
      <c r="AL792" s="193"/>
      <c r="AM792" s="193"/>
      <c r="AN792" s="193"/>
    </row>
    <row r="793" spans="1:40" ht="12" customHeight="1" x14ac:dyDescent="0.2">
      <c r="A793" s="185">
        <v>791</v>
      </c>
      <c r="B793" s="186" t="s">
        <v>660</v>
      </c>
      <c r="C793" s="186" t="s">
        <v>659</v>
      </c>
      <c r="D793" s="187" t="s">
        <v>1873</v>
      </c>
      <c r="E793" s="188">
        <f>MIN(H793:AN793)</f>
        <v>1.1506944444444445</v>
      </c>
      <c r="F793" s="189">
        <f>COUNTA(H793:AN793)</f>
        <v>1</v>
      </c>
      <c r="G793" s="189">
        <v>2004</v>
      </c>
      <c r="H793" s="199"/>
      <c r="I793" s="189"/>
      <c r="J793" s="189"/>
      <c r="K793" s="189"/>
      <c r="L793" s="189"/>
      <c r="M793" s="189"/>
      <c r="N793" s="193"/>
      <c r="O793" s="189"/>
      <c r="P793" s="185"/>
      <c r="Q793" s="185"/>
      <c r="R793" s="185"/>
      <c r="S793" s="185"/>
      <c r="T793" s="185"/>
      <c r="U793" s="193">
        <v>1.1506944444444445</v>
      </c>
      <c r="V793" s="185"/>
      <c r="W793" s="185"/>
      <c r="X793" s="185"/>
      <c r="Y793" s="185"/>
      <c r="Z793" s="185"/>
      <c r="AA793" s="185"/>
      <c r="AB793" s="185"/>
      <c r="AC793" s="185"/>
      <c r="AD793" s="185"/>
      <c r="AE793" s="185"/>
      <c r="AF793" s="185"/>
      <c r="AG793" s="185"/>
      <c r="AH793" s="185"/>
      <c r="AI793" s="185"/>
      <c r="AJ793" s="193"/>
      <c r="AK793" s="193"/>
      <c r="AL793" s="193"/>
      <c r="AM793" s="193"/>
      <c r="AN793" s="193"/>
    </row>
    <row r="794" spans="1:40" ht="12" customHeight="1" x14ac:dyDescent="0.2">
      <c r="A794" s="185">
        <v>792</v>
      </c>
      <c r="B794" s="265" t="s">
        <v>2107</v>
      </c>
      <c r="C794" s="265" t="s">
        <v>2108</v>
      </c>
      <c r="D794" s="187" t="s">
        <v>1873</v>
      </c>
      <c r="E794" s="188">
        <f>MIN(H794:AN794)</f>
        <v>1.1506944444444445</v>
      </c>
      <c r="F794" s="189">
        <f>COUNTA(H794:AN794)</f>
        <v>3</v>
      </c>
      <c r="G794" s="189">
        <v>2014</v>
      </c>
      <c r="H794" s="199"/>
      <c r="I794" s="206">
        <v>1.2693518518518518</v>
      </c>
      <c r="J794" s="206">
        <v>1.2140509259259258</v>
      </c>
      <c r="K794" s="193">
        <v>1.1506944444444445</v>
      </c>
      <c r="L794" s="189"/>
      <c r="M794" s="189"/>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93"/>
      <c r="AK794" s="193"/>
      <c r="AL794" s="193"/>
      <c r="AM794" s="193"/>
      <c r="AN794" s="193"/>
    </row>
    <row r="795" spans="1:40" ht="12" customHeight="1" x14ac:dyDescent="0.2">
      <c r="A795" s="185">
        <v>793</v>
      </c>
      <c r="B795" s="222" t="s">
        <v>624</v>
      </c>
      <c r="C795" s="222" t="s">
        <v>590</v>
      </c>
      <c r="D795" s="187" t="s">
        <v>1873</v>
      </c>
      <c r="E795" s="188">
        <f>MIN(H795:AN795)</f>
        <v>1.1517592592592594</v>
      </c>
      <c r="F795" s="189">
        <f>COUNTA(H795:AN795)</f>
        <v>1</v>
      </c>
      <c r="G795" s="189">
        <v>2010</v>
      </c>
      <c r="H795" s="199"/>
      <c r="I795" s="189"/>
      <c r="J795" s="189"/>
      <c r="K795" s="189"/>
      <c r="L795" s="189"/>
      <c r="M795" s="189"/>
      <c r="N795" s="193"/>
      <c r="O795" s="193">
        <v>1.1517592592592594</v>
      </c>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x14ac:dyDescent="0.2">
      <c r="A796" s="185">
        <v>794</v>
      </c>
      <c r="B796" s="263" t="s">
        <v>2317</v>
      </c>
      <c r="C796" s="263" t="s">
        <v>2027</v>
      </c>
      <c r="D796" s="266" t="s">
        <v>1874</v>
      </c>
      <c r="E796" s="188">
        <f>MIN(H796:AN796)</f>
        <v>1.1518981481481483</v>
      </c>
      <c r="F796" s="189">
        <f>COUNTA(H796:AN796)</f>
        <v>1</v>
      </c>
      <c r="G796" s="189">
        <v>2016</v>
      </c>
      <c r="H796" s="199"/>
      <c r="I796" s="206">
        <v>1.1518981481481483</v>
      </c>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x14ac:dyDescent="0.2">
      <c r="A797" s="185">
        <v>795</v>
      </c>
      <c r="B797" s="186" t="s">
        <v>406</v>
      </c>
      <c r="C797" s="186" t="s">
        <v>346</v>
      </c>
      <c r="D797" s="187" t="s">
        <v>1873</v>
      </c>
      <c r="E797" s="188">
        <f>MIN(H797:AN797)</f>
        <v>1.1520833333333333</v>
      </c>
      <c r="F797" s="189">
        <f>COUNTA(H797:AN797)</f>
        <v>6</v>
      </c>
      <c r="G797" s="189">
        <v>1993</v>
      </c>
      <c r="H797" s="199"/>
      <c r="I797" s="189"/>
      <c r="J797" s="189"/>
      <c r="K797" s="189"/>
      <c r="L797" s="189"/>
      <c r="M797" s="189"/>
      <c r="N797" s="193"/>
      <c r="O797" s="189"/>
      <c r="P797" s="185"/>
      <c r="Q797" s="185"/>
      <c r="R797" s="185"/>
      <c r="S797" s="193">
        <v>1.2133564814814815</v>
      </c>
      <c r="T797" s="185"/>
      <c r="U797" s="185"/>
      <c r="V797" s="185"/>
      <c r="W797" s="193">
        <v>1.2118518518518517</v>
      </c>
      <c r="X797" s="185"/>
      <c r="Y797" s="193">
        <v>1.1666666666666667</v>
      </c>
      <c r="Z797" s="193" t="s">
        <v>879</v>
      </c>
      <c r="AA797" s="193">
        <v>1.2073495370370371</v>
      </c>
      <c r="AB797" s="185"/>
      <c r="AC797" s="185"/>
      <c r="AD797" s="185"/>
      <c r="AE797" s="185"/>
      <c r="AF797" s="193">
        <v>1.1520833333333333</v>
      </c>
      <c r="AG797" s="185"/>
      <c r="AH797" s="185"/>
      <c r="AI797" s="185"/>
      <c r="AJ797" s="193"/>
      <c r="AK797" s="193"/>
      <c r="AL797" s="193"/>
      <c r="AM797" s="193"/>
      <c r="AN797" s="193"/>
    </row>
    <row r="798" spans="1:40" ht="12" customHeight="1" x14ac:dyDescent="0.2">
      <c r="A798" s="185">
        <v>796</v>
      </c>
      <c r="B798" s="186" t="s">
        <v>716</v>
      </c>
      <c r="C798" s="186" t="s">
        <v>714</v>
      </c>
      <c r="D798" s="187" t="s">
        <v>1873</v>
      </c>
      <c r="E798" s="188">
        <f>MIN(H798:AN798)</f>
        <v>1.1520833333333333</v>
      </c>
      <c r="F798" s="189">
        <f>COUNTA(H798:AN798)</f>
        <v>1</v>
      </c>
      <c r="G798" s="189">
        <v>1996</v>
      </c>
      <c r="H798" s="254"/>
      <c r="I798" s="189"/>
      <c r="J798" s="189"/>
      <c r="K798" s="189"/>
      <c r="L798" s="189"/>
      <c r="M798" s="189"/>
      <c r="N798" s="193"/>
      <c r="O798" s="189"/>
      <c r="P798" s="185"/>
      <c r="Q798" s="185"/>
      <c r="R798" s="185"/>
      <c r="S798" s="185"/>
      <c r="T798" s="185"/>
      <c r="U798" s="185"/>
      <c r="V798" s="185"/>
      <c r="W798" s="185"/>
      <c r="X798" s="185"/>
      <c r="Y798" s="185"/>
      <c r="Z798" s="185"/>
      <c r="AA798" s="185"/>
      <c r="AB798" s="185"/>
      <c r="AC798" s="193">
        <v>1.1520833333333333</v>
      </c>
      <c r="AD798" s="185"/>
      <c r="AE798" s="185"/>
      <c r="AF798" s="185"/>
      <c r="AG798" s="185"/>
      <c r="AH798" s="185"/>
      <c r="AI798" s="185"/>
      <c r="AJ798" s="193"/>
      <c r="AK798" s="193"/>
      <c r="AL798" s="193"/>
      <c r="AM798" s="193"/>
      <c r="AN798" s="193"/>
    </row>
    <row r="799" spans="1:40" ht="12" customHeight="1" x14ac:dyDescent="0.2">
      <c r="A799" s="185">
        <v>797</v>
      </c>
      <c r="B799" s="186" t="s">
        <v>1860</v>
      </c>
      <c r="C799" s="186" t="s">
        <v>1861</v>
      </c>
      <c r="D799" s="187" t="s">
        <v>1873</v>
      </c>
      <c r="E799" s="188">
        <f>MIN(H799:AN799)</f>
        <v>1.1534259259259259</v>
      </c>
      <c r="F799" s="189">
        <f>COUNTA(H799:AN799)</f>
        <v>3</v>
      </c>
      <c r="G799" s="189">
        <v>2017</v>
      </c>
      <c r="H799" s="250">
        <v>1.1534259259259259</v>
      </c>
      <c r="I799" s="189"/>
      <c r="J799" s="189"/>
      <c r="K799" s="189"/>
      <c r="L799" s="221">
        <v>1.1900462962962963</v>
      </c>
      <c r="M799" s="193">
        <v>1.4274074074074072</v>
      </c>
      <c r="N799" s="193"/>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85"/>
      <c r="AK799" s="193"/>
      <c r="AL799" s="193"/>
      <c r="AM799" s="193"/>
      <c r="AN799" s="193"/>
    </row>
    <row r="800" spans="1:40" ht="12" customHeight="1" x14ac:dyDescent="0.2">
      <c r="A800" s="185">
        <v>798</v>
      </c>
      <c r="B800" s="263" t="s">
        <v>2411</v>
      </c>
      <c r="C800" s="263" t="s">
        <v>2412</v>
      </c>
      <c r="D800" s="264" t="s">
        <v>1873</v>
      </c>
      <c r="E800" s="188">
        <f>MIN(H800:AN800)</f>
        <v>1.1534837962962963</v>
      </c>
      <c r="F800" s="189">
        <f>COUNTA(H800:AN800)</f>
        <v>1</v>
      </c>
      <c r="G800" s="189">
        <v>2017</v>
      </c>
      <c r="H800" s="250">
        <v>1.1534837962962963</v>
      </c>
      <c r="I800" s="189"/>
      <c r="J800" s="189"/>
      <c r="K800" s="189"/>
      <c r="L800" s="189"/>
      <c r="M800" s="189"/>
      <c r="N800" s="193"/>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x14ac:dyDescent="0.2">
      <c r="A801" s="185">
        <v>799</v>
      </c>
      <c r="B801" s="263" t="s">
        <v>2413</v>
      </c>
      <c r="C801" s="263" t="s">
        <v>126</v>
      </c>
      <c r="D801" s="264" t="s">
        <v>1873</v>
      </c>
      <c r="E801" s="188">
        <f>MIN(H801:AN801)</f>
        <v>1.1535416666666667</v>
      </c>
      <c r="F801" s="189">
        <f>COUNTA(H801:AN801)</f>
        <v>1</v>
      </c>
      <c r="G801" s="189">
        <v>2017</v>
      </c>
      <c r="H801" s="250">
        <v>1.1535416666666667</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x14ac:dyDescent="0.2">
      <c r="A802" s="185">
        <v>800</v>
      </c>
      <c r="B802" s="186" t="s">
        <v>424</v>
      </c>
      <c r="C802" s="186" t="s">
        <v>478</v>
      </c>
      <c r="D802" s="187" t="s">
        <v>1873</v>
      </c>
      <c r="E802" s="188">
        <f>MIN(H802:AN802)</f>
        <v>1.1543287037037038</v>
      </c>
      <c r="F802" s="189">
        <f>COUNTA(H802:AN802)</f>
        <v>4</v>
      </c>
      <c r="G802" s="189">
        <v>2003</v>
      </c>
      <c r="H802" s="199"/>
      <c r="I802" s="189"/>
      <c r="J802" s="189"/>
      <c r="K802" s="189"/>
      <c r="L802" s="189"/>
      <c r="M802" s="189"/>
      <c r="N802" s="193"/>
      <c r="O802" s="189"/>
      <c r="P802" s="185"/>
      <c r="Q802" s="185"/>
      <c r="R802" s="185"/>
      <c r="S802" s="185"/>
      <c r="T802" s="185"/>
      <c r="U802" s="193">
        <v>1.2043402777777776</v>
      </c>
      <c r="V802" s="193">
        <v>1.1543287037037038</v>
      </c>
      <c r="W802" s="193">
        <v>1.2958449074074074</v>
      </c>
      <c r="X802" s="193">
        <v>1.372222222222222</v>
      </c>
      <c r="Y802" s="185"/>
      <c r="Z802" s="185"/>
      <c r="AA802" s="185"/>
      <c r="AB802" s="185"/>
      <c r="AC802" s="185"/>
      <c r="AD802" s="185"/>
      <c r="AE802" s="185"/>
      <c r="AF802" s="185"/>
      <c r="AG802" s="185"/>
      <c r="AH802" s="185"/>
      <c r="AI802" s="185"/>
      <c r="AJ802" s="193"/>
      <c r="AK802" s="193"/>
      <c r="AL802" s="193"/>
      <c r="AM802" s="193"/>
      <c r="AN802" s="193"/>
    </row>
    <row r="803" spans="1:40" ht="12" customHeight="1" x14ac:dyDescent="0.2">
      <c r="A803" s="185">
        <v>801</v>
      </c>
      <c r="B803" s="186" t="s">
        <v>476</v>
      </c>
      <c r="C803" s="186" t="s">
        <v>477</v>
      </c>
      <c r="D803" s="187" t="s">
        <v>1873</v>
      </c>
      <c r="E803" s="188">
        <f>MIN(H803:AN803)</f>
        <v>1.1543287037037038</v>
      </c>
      <c r="F803" s="189">
        <f>COUNTA(H803:AN803)</f>
        <v>5</v>
      </c>
      <c r="G803" s="189">
        <v>2003</v>
      </c>
      <c r="H803" s="254"/>
      <c r="I803" s="189"/>
      <c r="J803" s="189"/>
      <c r="K803" s="189"/>
      <c r="L803" s="189"/>
      <c r="M803" s="200"/>
      <c r="N803" s="193"/>
      <c r="O803" s="189"/>
      <c r="P803" s="185"/>
      <c r="Q803" s="185"/>
      <c r="R803" s="185"/>
      <c r="S803" s="185"/>
      <c r="T803" s="185"/>
      <c r="U803" s="193">
        <v>1.2043402777777776</v>
      </c>
      <c r="V803" s="193">
        <v>1.1543287037037038</v>
      </c>
      <c r="W803" s="193">
        <v>1.2958449074074074</v>
      </c>
      <c r="X803" s="193">
        <v>1.372222222222222</v>
      </c>
      <c r="Y803" s="193">
        <v>1.25</v>
      </c>
      <c r="Z803" s="185"/>
      <c r="AA803" s="185"/>
      <c r="AB803" s="185"/>
      <c r="AC803" s="185"/>
      <c r="AD803" s="185"/>
      <c r="AE803" s="185"/>
      <c r="AF803" s="185"/>
      <c r="AG803" s="185"/>
      <c r="AH803" s="185"/>
      <c r="AI803" s="185"/>
      <c r="AJ803" s="193"/>
      <c r="AK803" s="193"/>
      <c r="AL803" s="193"/>
      <c r="AM803" s="193"/>
      <c r="AN803" s="193"/>
    </row>
    <row r="804" spans="1:40" ht="12" customHeight="1" x14ac:dyDescent="0.2">
      <c r="A804" s="185">
        <v>802</v>
      </c>
      <c r="B804" s="186" t="s">
        <v>415</v>
      </c>
      <c r="C804" s="186" t="s">
        <v>1102</v>
      </c>
      <c r="D804" s="187" t="s">
        <v>1873</v>
      </c>
      <c r="E804" s="188">
        <f>MIN(H804:AN804)</f>
        <v>1.1545717592592593</v>
      </c>
      <c r="F804" s="189">
        <f>COUNTA(H804:AN804)</f>
        <v>1</v>
      </c>
      <c r="G804" s="189">
        <v>2011</v>
      </c>
      <c r="H804" s="199"/>
      <c r="I804" s="189"/>
      <c r="J804" s="189"/>
      <c r="K804" s="189"/>
      <c r="L804" s="189"/>
      <c r="M804" s="189"/>
      <c r="N804" s="193">
        <v>1.1545717592592593</v>
      </c>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x14ac:dyDescent="0.2">
      <c r="A805" s="185">
        <v>803</v>
      </c>
      <c r="B805" s="186" t="s">
        <v>552</v>
      </c>
      <c r="C805" s="186" t="s">
        <v>1103</v>
      </c>
      <c r="D805" s="187" t="s">
        <v>1873</v>
      </c>
      <c r="E805" s="188">
        <f>MIN(H805:AN805)</f>
        <v>1.1552662037037036</v>
      </c>
      <c r="F805" s="189">
        <f>COUNTA(H805:AN805)</f>
        <v>1</v>
      </c>
      <c r="G805" s="189">
        <v>2011</v>
      </c>
      <c r="H805" s="199"/>
      <c r="I805" s="189"/>
      <c r="J805" s="189"/>
      <c r="K805" s="189"/>
      <c r="L805" s="189"/>
      <c r="M805" s="189"/>
      <c r="N805" s="193">
        <v>1.1552662037037036</v>
      </c>
      <c r="O805" s="189"/>
      <c r="P805" s="185"/>
      <c r="Q805" s="185"/>
      <c r="R805" s="185"/>
      <c r="S805" s="185"/>
      <c r="T805" s="185"/>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x14ac:dyDescent="0.2">
      <c r="A806" s="185">
        <v>804</v>
      </c>
      <c r="B806" s="263" t="s">
        <v>2414</v>
      </c>
      <c r="C806" s="263" t="s">
        <v>2415</v>
      </c>
      <c r="D806" s="264" t="s">
        <v>1873</v>
      </c>
      <c r="E806" s="188">
        <f>MIN(H806:AN806)</f>
        <v>1.1559490740740741</v>
      </c>
      <c r="F806" s="189">
        <f>COUNTA(H806:AN806)</f>
        <v>1</v>
      </c>
      <c r="G806" s="189">
        <v>2017</v>
      </c>
      <c r="H806" s="250">
        <v>1.1559490740740741</v>
      </c>
      <c r="I806" s="189"/>
      <c r="J806" s="189"/>
      <c r="K806" s="189"/>
      <c r="L806" s="189"/>
      <c r="M806" s="189"/>
      <c r="N806" s="193"/>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x14ac:dyDescent="0.2">
      <c r="A807" s="185">
        <v>805</v>
      </c>
      <c r="B807" s="267" t="s">
        <v>2210</v>
      </c>
      <c r="C807" s="267" t="s">
        <v>1846</v>
      </c>
      <c r="D807" s="187" t="s">
        <v>1874</v>
      </c>
      <c r="E807" s="188">
        <f>MIN(H807:AN807)</f>
        <v>1.1561342592592594</v>
      </c>
      <c r="F807" s="189">
        <f>COUNTA(H807:AN807)</f>
        <v>2</v>
      </c>
      <c r="G807" s="189">
        <v>2015</v>
      </c>
      <c r="H807" s="250">
        <v>1.290162037037037</v>
      </c>
      <c r="I807" s="189"/>
      <c r="J807" s="206">
        <v>1.1561342592592594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x14ac:dyDescent="0.2">
      <c r="A808" s="185">
        <v>806</v>
      </c>
      <c r="B808" s="212" t="s">
        <v>1973</v>
      </c>
      <c r="C808" s="212" t="s">
        <v>362</v>
      </c>
      <c r="D808" s="255" t="s">
        <v>1874</v>
      </c>
      <c r="E808" s="188">
        <f>MIN(H808:AN808)</f>
        <v>1.1567129629629631</v>
      </c>
      <c r="F808" s="189">
        <f>COUNTA(H808:AN808)</f>
        <v>1</v>
      </c>
      <c r="G808" s="213">
        <v>2013</v>
      </c>
      <c r="H808" s="255"/>
      <c r="I808" s="213"/>
      <c r="J808" s="213"/>
      <c r="K808" s="213"/>
      <c r="L808" s="221">
        <v>1.1567129629629631</v>
      </c>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x14ac:dyDescent="0.2">
      <c r="A809" s="185">
        <v>807</v>
      </c>
      <c r="B809" s="212" t="s">
        <v>1886</v>
      </c>
      <c r="C809" s="212" t="s">
        <v>441</v>
      </c>
      <c r="D809" s="255" t="s">
        <v>1873</v>
      </c>
      <c r="E809" s="188">
        <f>MIN(H809:AN809)</f>
        <v>1.1567361111111112</v>
      </c>
      <c r="F809" s="189">
        <f>COUNTA(H809:AN809)</f>
        <v>1</v>
      </c>
      <c r="G809" s="213">
        <v>2013</v>
      </c>
      <c r="H809" s="255"/>
      <c r="I809" s="213"/>
      <c r="J809" s="213"/>
      <c r="K809" s="213"/>
      <c r="L809" s="221">
        <v>1.1567361111111112</v>
      </c>
      <c r="M809" s="189"/>
      <c r="N809" s="193"/>
      <c r="O809" s="189"/>
      <c r="P809" s="185"/>
      <c r="Q809" s="185"/>
      <c r="R809" s="185"/>
      <c r="S809" s="185"/>
      <c r="T809" s="185"/>
      <c r="U809" s="185"/>
      <c r="V809" s="185"/>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x14ac:dyDescent="0.2">
      <c r="A810" s="185">
        <v>808</v>
      </c>
      <c r="B810" s="186" t="s">
        <v>624</v>
      </c>
      <c r="C810" s="186" t="s">
        <v>540</v>
      </c>
      <c r="D810" s="187" t="s">
        <v>1873</v>
      </c>
      <c r="E810" s="188">
        <f>MIN(H810:AN810)</f>
        <v>1.1570833333333332</v>
      </c>
      <c r="F810" s="189">
        <f>COUNTA(H810:AN810)</f>
        <v>1</v>
      </c>
      <c r="G810" s="189">
        <v>2005</v>
      </c>
      <c r="H810" s="199"/>
      <c r="I810" s="189"/>
      <c r="J810" s="189"/>
      <c r="K810" s="189"/>
      <c r="L810" s="189"/>
      <c r="M810" s="189"/>
      <c r="N810" s="193"/>
      <c r="O810" s="189"/>
      <c r="P810" s="185"/>
      <c r="Q810" s="185"/>
      <c r="R810" s="185"/>
      <c r="S810" s="185"/>
      <c r="T810" s="193">
        <v>1.1570833333333332</v>
      </c>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x14ac:dyDescent="0.2">
      <c r="A811" s="185">
        <v>809</v>
      </c>
      <c r="B811" s="186" t="s">
        <v>1118</v>
      </c>
      <c r="C811" s="186" t="s">
        <v>1119</v>
      </c>
      <c r="D811" s="187" t="s">
        <v>1874</v>
      </c>
      <c r="E811" s="188">
        <f>MIN(H811:AN811)</f>
        <v>1.1574537037037038</v>
      </c>
      <c r="F811" s="189">
        <f>COUNTA(H811:AN811)</f>
        <v>2</v>
      </c>
      <c r="G811" s="189">
        <v>2012</v>
      </c>
      <c r="H811" s="199"/>
      <c r="I811" s="189"/>
      <c r="J811" s="189"/>
      <c r="K811" s="189"/>
      <c r="L811" s="189"/>
      <c r="M811" s="193">
        <v>1.1574537037037038</v>
      </c>
      <c r="N811" s="194">
        <v>1.3242361111111112</v>
      </c>
      <c r="O811" s="189"/>
      <c r="P811" s="185"/>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x14ac:dyDescent="0.2">
      <c r="A812" s="185">
        <v>810</v>
      </c>
      <c r="B812" s="267" t="s">
        <v>2211</v>
      </c>
      <c r="C812" s="267" t="s">
        <v>2212</v>
      </c>
      <c r="D812" s="187" t="s">
        <v>1874</v>
      </c>
      <c r="E812" s="188">
        <f>MIN(H812:AN812)</f>
        <v>1.1588194444444444</v>
      </c>
      <c r="F812" s="189">
        <f>COUNTA(H812:AN812)</f>
        <v>1</v>
      </c>
      <c r="G812" s="189">
        <v>2015</v>
      </c>
      <c r="H812" s="254"/>
      <c r="I812" s="189"/>
      <c r="J812" s="206">
        <v>1.1588194444444444</v>
      </c>
      <c r="K812" s="189"/>
      <c r="L812" s="189"/>
      <c r="M812" s="189"/>
      <c r="N812" s="193"/>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x14ac:dyDescent="0.2">
      <c r="A813" s="185">
        <v>811</v>
      </c>
      <c r="B813" s="263" t="s">
        <v>1956</v>
      </c>
      <c r="C813" s="263" t="s">
        <v>817</v>
      </c>
      <c r="D813" s="264" t="s">
        <v>1873</v>
      </c>
      <c r="E813" s="188">
        <f>MIN(H813:AN813)</f>
        <v>1.1590046296296297</v>
      </c>
      <c r="F813" s="189">
        <f>COUNTA(H813:AN813)</f>
        <v>1</v>
      </c>
      <c r="G813" s="189">
        <v>2017</v>
      </c>
      <c r="H813" s="250">
        <v>1.1590046296296297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x14ac:dyDescent="0.2">
      <c r="A814" s="185">
        <v>812</v>
      </c>
      <c r="B814" s="186" t="s">
        <v>484</v>
      </c>
      <c r="C814" s="186" t="s">
        <v>666</v>
      </c>
      <c r="D814" s="187" t="s">
        <v>1873</v>
      </c>
      <c r="E814" s="188">
        <f>MIN(H814:AN814)</f>
        <v>1.1590277777777778</v>
      </c>
      <c r="F814" s="189">
        <f>COUNTA(H814:AN814)</f>
        <v>1</v>
      </c>
      <c r="G814" s="189">
        <v>2003</v>
      </c>
      <c r="H814" s="199"/>
      <c r="I814" s="189"/>
      <c r="J814" s="189"/>
      <c r="K814" s="189"/>
      <c r="L814" s="189"/>
      <c r="M814" s="189"/>
      <c r="N814" s="193"/>
      <c r="O814" s="189"/>
      <c r="P814" s="185"/>
      <c r="Q814" s="185"/>
      <c r="R814" s="185"/>
      <c r="S814" s="185"/>
      <c r="T814" s="185"/>
      <c r="U814" s="185"/>
      <c r="V814" s="193">
        <v>1.1590277777777778</v>
      </c>
      <c r="W814" s="185"/>
      <c r="X814" s="185"/>
      <c r="Y814" s="185"/>
      <c r="Z814" s="185"/>
      <c r="AA814" s="185"/>
      <c r="AB814" s="185"/>
      <c r="AC814" s="185"/>
      <c r="AD814" s="185"/>
      <c r="AE814" s="185"/>
      <c r="AF814" s="185"/>
      <c r="AG814" s="185"/>
      <c r="AH814" s="185"/>
      <c r="AI814" s="185"/>
      <c r="AJ814" s="193"/>
      <c r="AK814" s="193"/>
      <c r="AL814" s="193"/>
      <c r="AM814" s="193"/>
      <c r="AN814" s="193"/>
    </row>
    <row r="815" spans="1:40" ht="12" customHeight="1" x14ac:dyDescent="0.2">
      <c r="A815" s="185">
        <v>813</v>
      </c>
      <c r="B815" s="263" t="s">
        <v>1921</v>
      </c>
      <c r="C815" s="263" t="s">
        <v>402</v>
      </c>
      <c r="D815" s="264" t="s">
        <v>1873</v>
      </c>
      <c r="E815" s="188">
        <f>MIN(H815:AN815)</f>
        <v>1.1592129629629631</v>
      </c>
      <c r="F815" s="189">
        <f>COUNTA(H815:AN815)</f>
        <v>1</v>
      </c>
      <c r="G815" s="189">
        <v>2017</v>
      </c>
      <c r="H815" s="250">
        <v>1.1592129629629631</v>
      </c>
      <c r="I815" s="189"/>
      <c r="J815" s="189"/>
      <c r="K815" s="189"/>
      <c r="L815" s="189"/>
      <c r="M815" s="189"/>
      <c r="N815" s="193"/>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x14ac:dyDescent="0.2">
      <c r="A816" s="185">
        <v>814</v>
      </c>
      <c r="B816" s="186" t="s">
        <v>554</v>
      </c>
      <c r="C816" s="186" t="s">
        <v>126</v>
      </c>
      <c r="D816" s="187" t="s">
        <v>1873</v>
      </c>
      <c r="E816" s="188">
        <f>MIN(H816:AN816)</f>
        <v>1.1603587962962962</v>
      </c>
      <c r="F816" s="189">
        <f>COUNTA(H816:AN816)</f>
        <v>1</v>
      </c>
      <c r="G816" s="189">
        <v>2009</v>
      </c>
      <c r="H816" s="199"/>
      <c r="I816" s="189"/>
      <c r="J816" s="189"/>
      <c r="K816" s="189"/>
      <c r="L816" s="189"/>
      <c r="M816" s="189"/>
      <c r="N816" s="193"/>
      <c r="O816" s="189"/>
      <c r="P816" s="193">
        <v>1.1603587962962962</v>
      </c>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x14ac:dyDescent="0.2">
      <c r="A817" s="185">
        <v>815</v>
      </c>
      <c r="B817" s="186" t="s">
        <v>419</v>
      </c>
      <c r="C817" s="186" t="s">
        <v>148</v>
      </c>
      <c r="D817" s="187" t="s">
        <v>1873</v>
      </c>
      <c r="E817" s="188">
        <f>MIN(H817:AN817)</f>
        <v>1.1608564814814815</v>
      </c>
      <c r="F817" s="189">
        <f>COUNTA(H817:AN817)</f>
        <v>1</v>
      </c>
      <c r="G817" s="189">
        <v>2011</v>
      </c>
      <c r="H817" s="199"/>
      <c r="I817" s="189"/>
      <c r="J817" s="189"/>
      <c r="K817" s="189"/>
      <c r="L817" s="189"/>
      <c r="M817" s="189"/>
      <c r="N817" s="193">
        <v>1.1608564814814815</v>
      </c>
      <c r="O817" s="189"/>
      <c r="P817" s="185"/>
      <c r="Q817" s="185"/>
      <c r="R817" s="185"/>
      <c r="S817" s="185"/>
      <c r="T817" s="185"/>
      <c r="U817" s="185"/>
      <c r="V817" s="185"/>
      <c r="W817" s="185"/>
      <c r="X817" s="185"/>
      <c r="Y817" s="185"/>
      <c r="Z817" s="185"/>
      <c r="AA817" s="185"/>
      <c r="AB817" s="185"/>
      <c r="AC817" s="185"/>
      <c r="AD817" s="185"/>
      <c r="AE817" s="185"/>
      <c r="AF817" s="185"/>
      <c r="AG817" s="185"/>
      <c r="AH817" s="185"/>
      <c r="AI817" s="185"/>
      <c r="AJ817" s="193"/>
      <c r="AK817" s="193"/>
      <c r="AL817" s="193"/>
      <c r="AM817" s="193"/>
      <c r="AN817" s="193"/>
    </row>
    <row r="818" spans="1:40" ht="12" customHeight="1" x14ac:dyDescent="0.2">
      <c r="A818" s="185">
        <v>816</v>
      </c>
      <c r="B818" s="263" t="s">
        <v>2416</v>
      </c>
      <c r="C818" s="263" t="s">
        <v>2417</v>
      </c>
      <c r="D818" s="264" t="s">
        <v>1874</v>
      </c>
      <c r="E818" s="188">
        <f>MIN(H818:AN818)</f>
        <v>1.1613657407407407</v>
      </c>
      <c r="F818" s="189">
        <f>COUNTA(H818:AN818)</f>
        <v>1</v>
      </c>
      <c r="G818" s="189">
        <v>2017</v>
      </c>
      <c r="H818" s="250">
        <v>1.1613657407407407</v>
      </c>
      <c r="I818" s="189"/>
      <c r="J818" s="189"/>
      <c r="K818" s="189"/>
      <c r="L818" s="189"/>
      <c r="M818" s="189"/>
      <c r="N818" s="193"/>
      <c r="O818" s="189"/>
      <c r="P818" s="185"/>
      <c r="Q818" s="185"/>
      <c r="R818" s="185"/>
      <c r="S818" s="185"/>
      <c r="T818" s="185"/>
      <c r="U818" s="185"/>
      <c r="V818" s="185"/>
      <c r="W818" s="185"/>
      <c r="X818" s="185"/>
      <c r="Y818" s="185"/>
      <c r="Z818" s="185"/>
      <c r="AA818" s="185"/>
      <c r="AB818" s="185"/>
      <c r="AC818" s="185"/>
      <c r="AD818" s="185"/>
      <c r="AE818" s="185"/>
      <c r="AF818" s="185"/>
      <c r="AG818" s="185"/>
      <c r="AH818" s="185"/>
      <c r="AI818" s="185"/>
      <c r="AJ818" s="193"/>
      <c r="AK818" s="193"/>
      <c r="AL818" s="193"/>
      <c r="AM818" s="193"/>
      <c r="AN818" s="193"/>
    </row>
    <row r="819" spans="1:40" ht="12" customHeight="1" x14ac:dyDescent="0.2">
      <c r="A819" s="185">
        <v>817</v>
      </c>
      <c r="B819" s="186" t="s">
        <v>407</v>
      </c>
      <c r="C819" s="186" t="s">
        <v>461</v>
      </c>
      <c r="D819" s="187" t="s">
        <v>1873</v>
      </c>
      <c r="E819" s="188">
        <f>MIN(H819:AN819)</f>
        <v>1.1625000000000001</v>
      </c>
      <c r="F819" s="189">
        <f>COUNTA(H819:AN819)</f>
        <v>1</v>
      </c>
      <c r="G819" s="189">
        <v>1997</v>
      </c>
      <c r="H819" s="199"/>
      <c r="I819" s="189"/>
      <c r="J819" s="189"/>
      <c r="K819" s="189"/>
      <c r="L819" s="189"/>
      <c r="M819" s="189"/>
      <c r="N819" s="193"/>
      <c r="O819" s="189"/>
      <c r="P819" s="185"/>
      <c r="Q819" s="185"/>
      <c r="R819" s="185"/>
      <c r="S819" s="185"/>
      <c r="T819" s="185"/>
      <c r="U819" s="185"/>
      <c r="V819" s="185"/>
      <c r="W819" s="185"/>
      <c r="X819" s="185"/>
      <c r="Y819" s="185"/>
      <c r="Z819" s="185"/>
      <c r="AA819" s="185"/>
      <c r="AB819" s="193">
        <v>1.1625000000000001</v>
      </c>
      <c r="AC819" s="185"/>
      <c r="AD819" s="185"/>
      <c r="AE819" s="185"/>
      <c r="AF819" s="185"/>
      <c r="AG819" s="185"/>
      <c r="AH819" s="185"/>
      <c r="AI819" s="185"/>
      <c r="AJ819" s="193"/>
      <c r="AK819" s="193"/>
      <c r="AL819" s="193"/>
      <c r="AM819" s="193"/>
      <c r="AN819" s="193"/>
    </row>
    <row r="820" spans="1:40" ht="12" customHeight="1" x14ac:dyDescent="0.2">
      <c r="A820" s="185">
        <v>818</v>
      </c>
      <c r="B820" s="186" t="s">
        <v>481</v>
      </c>
      <c r="C820" s="186" t="s">
        <v>1109</v>
      </c>
      <c r="D820" s="187" t="s">
        <v>1873</v>
      </c>
      <c r="E820" s="188">
        <f>MIN(H820:AN820)</f>
        <v>1.1625115740740741</v>
      </c>
      <c r="F820" s="189">
        <f>COUNTA(H820:AN820)</f>
        <v>2</v>
      </c>
      <c r="G820" s="189">
        <v>2013</v>
      </c>
      <c r="H820" s="254"/>
      <c r="I820" s="189"/>
      <c r="J820" s="189"/>
      <c r="K820" s="189"/>
      <c r="L820" s="221">
        <v>1.1625115740740741</v>
      </c>
      <c r="M820" s="189"/>
      <c r="N820" s="193">
        <v>1.1899189814814815</v>
      </c>
      <c r="O820" s="189"/>
      <c r="P820" s="185"/>
      <c r="Q820" s="185"/>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x14ac:dyDescent="0.2">
      <c r="A821" s="185">
        <v>819</v>
      </c>
      <c r="B821" s="212" t="s">
        <v>1974</v>
      </c>
      <c r="C821" s="212" t="s">
        <v>1975</v>
      </c>
      <c r="D821" s="255" t="s">
        <v>1873</v>
      </c>
      <c r="E821" s="188">
        <f>MIN(H821:AN821)</f>
        <v>1.1626851851851852</v>
      </c>
      <c r="F821" s="189">
        <f>COUNTA(H821:AN821)</f>
        <v>1</v>
      </c>
      <c r="G821" s="213">
        <v>2013</v>
      </c>
      <c r="H821" s="255"/>
      <c r="I821" s="213"/>
      <c r="J821" s="213"/>
      <c r="K821" s="213"/>
      <c r="L821" s="221">
        <v>1.1626851851851852</v>
      </c>
      <c r="M821" s="189"/>
      <c r="N821" s="193"/>
      <c r="O821" s="189"/>
      <c r="P821" s="185"/>
      <c r="Q821" s="185"/>
      <c r="R821" s="185"/>
      <c r="S821" s="185"/>
      <c r="T821" s="185"/>
      <c r="U821" s="185"/>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x14ac:dyDescent="0.2">
      <c r="A822" s="185">
        <v>820</v>
      </c>
      <c r="B822" s="186" t="s">
        <v>763</v>
      </c>
      <c r="C822" s="186" t="s">
        <v>762</v>
      </c>
      <c r="D822" s="187" t="s">
        <v>1873</v>
      </c>
      <c r="E822" s="188">
        <f>MIN(H822:AN822)</f>
        <v>1.1627314814814815</v>
      </c>
      <c r="F822" s="189">
        <f>COUNTA(H822:AN822)</f>
        <v>1</v>
      </c>
      <c r="G822" s="189">
        <v>2000</v>
      </c>
      <c r="H822" s="199"/>
      <c r="I822" s="189"/>
      <c r="J822" s="189"/>
      <c r="K822" s="189"/>
      <c r="L822" s="189"/>
      <c r="M822" s="189"/>
      <c r="N822" s="193"/>
      <c r="O822" s="189"/>
      <c r="P822" s="185"/>
      <c r="Q822" s="185"/>
      <c r="R822" s="185"/>
      <c r="S822" s="185"/>
      <c r="T822" s="185"/>
      <c r="U822" s="185"/>
      <c r="V822" s="185"/>
      <c r="W822" s="185"/>
      <c r="X822" s="185"/>
      <c r="Y822" s="193">
        <v>1.1627314814814815</v>
      </c>
      <c r="Z822" s="185"/>
      <c r="AA822" s="185"/>
      <c r="AB822" s="185"/>
      <c r="AC822" s="185"/>
      <c r="AD822" s="185"/>
      <c r="AE822" s="185"/>
      <c r="AF822" s="185"/>
      <c r="AG822" s="185"/>
      <c r="AH822" s="185"/>
      <c r="AI822" s="185"/>
      <c r="AJ822" s="193"/>
      <c r="AK822" s="193"/>
      <c r="AL822" s="193"/>
      <c r="AM822" s="193"/>
      <c r="AN822" s="193"/>
    </row>
    <row r="823" spans="1:40" ht="12" customHeight="1" x14ac:dyDescent="0.2">
      <c r="A823" s="185">
        <v>821</v>
      </c>
      <c r="B823" s="186" t="s">
        <v>765</v>
      </c>
      <c r="C823" s="186" t="s">
        <v>764</v>
      </c>
      <c r="D823" s="187" t="s">
        <v>1873</v>
      </c>
      <c r="E823" s="188">
        <f>MIN(H823:AN823)</f>
        <v>1.1627314814814815</v>
      </c>
      <c r="F823" s="189">
        <f>COUNTA(H823:AN823)</f>
        <v>1</v>
      </c>
      <c r="G823" s="189">
        <v>2000</v>
      </c>
      <c r="H823" s="199"/>
      <c r="I823" s="189"/>
      <c r="J823" s="189"/>
      <c r="K823" s="189"/>
      <c r="L823" s="189"/>
      <c r="M823" s="189"/>
      <c r="N823" s="193"/>
      <c r="O823" s="189"/>
      <c r="P823" s="185"/>
      <c r="Q823" s="185"/>
      <c r="R823" s="185"/>
      <c r="S823" s="185"/>
      <c r="T823" s="185"/>
      <c r="U823" s="185"/>
      <c r="V823" s="185"/>
      <c r="W823" s="185"/>
      <c r="X823" s="185"/>
      <c r="Y823" s="193">
        <v>1.1627314814814815</v>
      </c>
      <c r="Z823" s="185"/>
      <c r="AA823" s="185"/>
      <c r="AB823" s="185"/>
      <c r="AC823" s="185"/>
      <c r="AD823" s="185"/>
      <c r="AE823" s="185"/>
      <c r="AF823" s="185"/>
      <c r="AG823" s="185"/>
      <c r="AH823" s="185"/>
      <c r="AI823" s="185"/>
      <c r="AJ823" s="193"/>
      <c r="AK823" s="193"/>
      <c r="AL823" s="193"/>
      <c r="AM823" s="193"/>
      <c r="AN823" s="193"/>
    </row>
    <row r="824" spans="1:40" ht="12" customHeight="1" x14ac:dyDescent="0.2">
      <c r="A824" s="185">
        <v>822</v>
      </c>
      <c r="B824" s="186" t="s">
        <v>128</v>
      </c>
      <c r="C824" s="186" t="s">
        <v>127</v>
      </c>
      <c r="D824" s="187" t="s">
        <v>1874</v>
      </c>
      <c r="E824" s="188">
        <f>MIN(H824:AN824)</f>
        <v>1.1635995370370369</v>
      </c>
      <c r="F824" s="189">
        <f>COUNTA(H824:AN824)</f>
        <v>4</v>
      </c>
      <c r="G824" s="189">
        <v>2009</v>
      </c>
      <c r="H824" s="199"/>
      <c r="I824" s="189"/>
      <c r="J824" s="206">
        <v>1.2655787037037036</v>
      </c>
      <c r="K824" s="189"/>
      <c r="L824" s="189"/>
      <c r="M824" s="189"/>
      <c r="N824" s="193">
        <v>1.4165972222222223</v>
      </c>
      <c r="O824" s="193">
        <v>1.1942361111111111</v>
      </c>
      <c r="P824" s="193">
        <v>1.1635995370370369</v>
      </c>
      <c r="Q824" s="185"/>
      <c r="R824" s="185"/>
      <c r="S824" s="185"/>
      <c r="T824" s="185"/>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x14ac:dyDescent="0.2">
      <c r="A825" s="185">
        <v>823</v>
      </c>
      <c r="B825" s="186" t="s">
        <v>621</v>
      </c>
      <c r="C825" s="186" t="s">
        <v>362</v>
      </c>
      <c r="D825" s="187" t="s">
        <v>1873</v>
      </c>
      <c r="E825" s="188">
        <f>MIN(H825:AN825)</f>
        <v>1.1644444444444444</v>
      </c>
      <c r="F825" s="189">
        <f>COUNTA(H825:AN825)</f>
        <v>1</v>
      </c>
      <c r="G825" s="189">
        <v>2008</v>
      </c>
      <c r="H825" s="199"/>
      <c r="I825" s="189"/>
      <c r="J825" s="189"/>
      <c r="K825" s="189"/>
      <c r="L825" s="189"/>
      <c r="M825" s="189"/>
      <c r="N825" s="193"/>
      <c r="O825" s="189"/>
      <c r="P825" s="185"/>
      <c r="Q825" s="193">
        <v>1.1644444444444444</v>
      </c>
      <c r="R825" s="185"/>
      <c r="S825" s="185"/>
      <c r="T825" s="185"/>
      <c r="U825" s="185"/>
      <c r="V825" s="185"/>
      <c r="W825" s="185"/>
      <c r="X825" s="185"/>
      <c r="Y825" s="185"/>
      <c r="Z825" s="185"/>
      <c r="AA825" s="185"/>
      <c r="AB825" s="185"/>
      <c r="AC825" s="185"/>
      <c r="AD825" s="185"/>
      <c r="AE825" s="185"/>
      <c r="AF825" s="185"/>
      <c r="AG825" s="185"/>
      <c r="AH825" s="185"/>
      <c r="AI825" s="185"/>
      <c r="AJ825" s="193"/>
      <c r="AK825" s="193"/>
      <c r="AL825" s="193"/>
      <c r="AM825" s="193"/>
      <c r="AN825" s="193"/>
    </row>
    <row r="826" spans="1:40" ht="12" customHeight="1" x14ac:dyDescent="0.2">
      <c r="A826" s="185">
        <v>824</v>
      </c>
      <c r="B826" s="186" t="s">
        <v>559</v>
      </c>
      <c r="C826" s="186" t="s">
        <v>558</v>
      </c>
      <c r="D826" s="187" t="s">
        <v>1873</v>
      </c>
      <c r="E826" s="188">
        <f>MIN(H826:AN826)</f>
        <v>1.1648842592592592</v>
      </c>
      <c r="F826" s="189">
        <f>COUNTA(H826:AN826)</f>
        <v>4</v>
      </c>
      <c r="G826" s="189">
        <v>2006</v>
      </c>
      <c r="H826" s="199"/>
      <c r="I826" s="189"/>
      <c r="J826" s="189"/>
      <c r="K826" s="189"/>
      <c r="L826" s="189"/>
      <c r="M826" s="189"/>
      <c r="N826" s="193"/>
      <c r="O826" s="189"/>
      <c r="P826" s="185"/>
      <c r="Q826" s="185"/>
      <c r="R826" s="193">
        <v>1.2655439814814815</v>
      </c>
      <c r="S826" s="194">
        <v>1.1648842592592592</v>
      </c>
      <c r="T826" s="193" t="s">
        <v>879</v>
      </c>
      <c r="U826" s="193">
        <v>1.2106828703703705</v>
      </c>
      <c r="V826" s="185"/>
      <c r="W826" s="185"/>
      <c r="X826" s="185"/>
      <c r="Y826" s="185"/>
      <c r="Z826" s="185"/>
      <c r="AA826" s="185"/>
      <c r="AB826" s="185"/>
      <c r="AC826" s="185"/>
      <c r="AD826" s="185"/>
      <c r="AE826" s="185"/>
      <c r="AF826" s="185"/>
      <c r="AG826" s="185"/>
      <c r="AH826" s="185"/>
      <c r="AI826" s="185"/>
      <c r="AJ826" s="193"/>
      <c r="AK826" s="193"/>
      <c r="AL826" s="193"/>
      <c r="AM826" s="193"/>
      <c r="AN826" s="193"/>
    </row>
    <row r="827" spans="1:40" ht="12" customHeight="1" x14ac:dyDescent="0.2">
      <c r="A827" s="185">
        <v>825</v>
      </c>
      <c r="B827" s="186" t="s">
        <v>662</v>
      </c>
      <c r="C827" s="186" t="s">
        <v>661</v>
      </c>
      <c r="D827" s="187" t="s">
        <v>1873</v>
      </c>
      <c r="E827" s="188">
        <f>MIN(H827:AN827)</f>
        <v>1.1659722222222222</v>
      </c>
      <c r="F827" s="189">
        <f>COUNTA(H827:AN827)</f>
        <v>1</v>
      </c>
      <c r="G827" s="189">
        <v>2004</v>
      </c>
      <c r="H827" s="199"/>
      <c r="I827" s="189"/>
      <c r="J827" s="189"/>
      <c r="K827" s="189"/>
      <c r="L827" s="189"/>
      <c r="M827" s="189"/>
      <c r="N827" s="193"/>
      <c r="O827" s="189"/>
      <c r="P827" s="185"/>
      <c r="Q827" s="185"/>
      <c r="R827" s="185"/>
      <c r="S827" s="185"/>
      <c r="T827" s="185"/>
      <c r="U827" s="193">
        <v>1.1659722222222222</v>
      </c>
      <c r="V827" s="185"/>
      <c r="W827" s="185"/>
      <c r="X827" s="185"/>
      <c r="Y827" s="185"/>
      <c r="Z827" s="185"/>
      <c r="AA827" s="185"/>
      <c r="AB827" s="185"/>
      <c r="AC827" s="185"/>
      <c r="AD827" s="185"/>
      <c r="AE827" s="185"/>
      <c r="AF827" s="185"/>
      <c r="AG827" s="185"/>
      <c r="AH827" s="185"/>
      <c r="AI827" s="185"/>
      <c r="AJ827" s="193"/>
      <c r="AK827" s="193"/>
      <c r="AL827" s="193"/>
      <c r="AM827" s="193"/>
      <c r="AN827" s="193"/>
    </row>
    <row r="828" spans="1:40" ht="12" customHeight="1" x14ac:dyDescent="0.2">
      <c r="A828" s="185">
        <v>826</v>
      </c>
      <c r="B828" s="186" t="s">
        <v>425</v>
      </c>
      <c r="C828" s="186" t="s">
        <v>129</v>
      </c>
      <c r="D828" s="187" t="s">
        <v>1873</v>
      </c>
      <c r="E828" s="188">
        <f>MIN(H828:AN828)</f>
        <v>1.1659837962962962</v>
      </c>
      <c r="F828" s="189">
        <f>COUNTA(H828:AN828)</f>
        <v>1</v>
      </c>
      <c r="G828" s="189">
        <v>2009</v>
      </c>
      <c r="H828" s="199"/>
      <c r="I828" s="189"/>
      <c r="J828" s="189"/>
      <c r="K828" s="189"/>
      <c r="L828" s="189"/>
      <c r="M828" s="189"/>
      <c r="N828" s="193"/>
      <c r="O828" s="189"/>
      <c r="P828" s="193">
        <v>1.1659837962962962</v>
      </c>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x14ac:dyDescent="0.2">
      <c r="A829" s="185">
        <v>827</v>
      </c>
      <c r="B829" s="186" t="s">
        <v>610</v>
      </c>
      <c r="C829" s="186" t="s">
        <v>404</v>
      </c>
      <c r="D829" s="187" t="s">
        <v>1873</v>
      </c>
      <c r="E829" s="188">
        <f>MIN(H829:AN829)</f>
        <v>1.1661226851851851</v>
      </c>
      <c r="F829" s="189">
        <f>COUNTA(H829:AN829)</f>
        <v>1</v>
      </c>
      <c r="G829" s="189">
        <v>2005</v>
      </c>
      <c r="H829" s="199"/>
      <c r="I829" s="189"/>
      <c r="J829" s="189"/>
      <c r="K829" s="189"/>
      <c r="L829" s="189"/>
      <c r="M829" s="189"/>
      <c r="N829" s="193"/>
      <c r="O829" s="189"/>
      <c r="P829" s="185"/>
      <c r="Q829" s="185"/>
      <c r="R829" s="185"/>
      <c r="S829" s="185"/>
      <c r="T829" s="193">
        <v>1.1661226851851851</v>
      </c>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x14ac:dyDescent="0.2">
      <c r="A830" s="185">
        <v>828</v>
      </c>
      <c r="B830" s="186" t="s">
        <v>421</v>
      </c>
      <c r="C830" s="186" t="s">
        <v>640</v>
      </c>
      <c r="D830" s="187" t="s">
        <v>1873</v>
      </c>
      <c r="E830" s="188">
        <f>MIN(H830:AN830)</f>
        <v>1.1673611111111111</v>
      </c>
      <c r="F830" s="189">
        <f>COUNTA(H830:AN830)</f>
        <v>1</v>
      </c>
      <c r="G830" s="189">
        <v>1995</v>
      </c>
      <c r="H830" s="199"/>
      <c r="I830" s="189"/>
      <c r="J830" s="189"/>
      <c r="K830" s="189"/>
      <c r="L830" s="189"/>
      <c r="M830" s="189"/>
      <c r="N830" s="193"/>
      <c r="O830" s="189"/>
      <c r="P830" s="185"/>
      <c r="Q830" s="185"/>
      <c r="R830" s="185"/>
      <c r="S830" s="185"/>
      <c r="T830" s="185"/>
      <c r="U830" s="185"/>
      <c r="V830" s="185"/>
      <c r="W830" s="185"/>
      <c r="X830" s="185"/>
      <c r="Y830" s="185"/>
      <c r="Z830" s="185"/>
      <c r="AA830" s="185"/>
      <c r="AB830" s="185"/>
      <c r="AC830" s="185"/>
      <c r="AD830" s="193">
        <v>1.1673611111111111</v>
      </c>
      <c r="AE830" s="193"/>
      <c r="AF830" s="185"/>
      <c r="AG830" s="185"/>
      <c r="AH830" s="185"/>
      <c r="AI830" s="185"/>
      <c r="AJ830" s="193"/>
      <c r="AK830" s="193"/>
      <c r="AL830" s="193"/>
      <c r="AM830" s="193"/>
      <c r="AN830" s="193"/>
    </row>
    <row r="831" spans="1:40" ht="12" customHeight="1" x14ac:dyDescent="0.2">
      <c r="A831" s="185">
        <v>829</v>
      </c>
      <c r="B831" s="186" t="s">
        <v>791</v>
      </c>
      <c r="C831" s="186" t="s">
        <v>362</v>
      </c>
      <c r="D831" s="187" t="s">
        <v>1873</v>
      </c>
      <c r="E831" s="188">
        <f>MIN(H831:AN831)</f>
        <v>1.1680555555555556</v>
      </c>
      <c r="F831" s="189">
        <f>COUNTA(H831:AN831)</f>
        <v>1</v>
      </c>
      <c r="G831" s="189">
        <v>1992</v>
      </c>
      <c r="H831" s="199"/>
      <c r="I831" s="189"/>
      <c r="J831" s="189"/>
      <c r="K831" s="189"/>
      <c r="L831" s="189"/>
      <c r="M831" s="189"/>
      <c r="N831" s="193"/>
      <c r="O831" s="189"/>
      <c r="P831" s="185"/>
      <c r="Q831" s="185"/>
      <c r="R831" s="185"/>
      <c r="S831" s="185"/>
      <c r="T831" s="185"/>
      <c r="U831" s="185"/>
      <c r="V831" s="185"/>
      <c r="W831" s="185"/>
      <c r="X831" s="185"/>
      <c r="Y831" s="185"/>
      <c r="Z831" s="185"/>
      <c r="AA831" s="185"/>
      <c r="AB831" s="185"/>
      <c r="AC831" s="185"/>
      <c r="AD831" s="185"/>
      <c r="AE831" s="185"/>
      <c r="AF831" s="185"/>
      <c r="AG831" s="193">
        <v>1.1680555555555556</v>
      </c>
      <c r="AH831" s="185"/>
      <c r="AI831" s="185"/>
      <c r="AJ831" s="193"/>
      <c r="AK831" s="193"/>
      <c r="AL831" s="193"/>
      <c r="AM831" s="193"/>
      <c r="AN831" s="193"/>
    </row>
    <row r="832" spans="1:40" ht="12" customHeight="1" x14ac:dyDescent="0.2">
      <c r="A832" s="185">
        <v>830</v>
      </c>
      <c r="B832" s="186" t="s">
        <v>397</v>
      </c>
      <c r="C832" s="186" t="s">
        <v>520</v>
      </c>
      <c r="D832" s="187" t="s">
        <v>1873</v>
      </c>
      <c r="E832" s="188">
        <f>MIN(H832:AN832)</f>
        <v>1.1686342592592591</v>
      </c>
      <c r="F832" s="189">
        <f>COUNTA(H832:AN832)</f>
        <v>6</v>
      </c>
      <c r="G832" s="189">
        <v>2014</v>
      </c>
      <c r="H832" s="250">
        <v>1.1859490740740741</v>
      </c>
      <c r="I832" s="189"/>
      <c r="J832" s="206">
        <v>1.2096990740740741</v>
      </c>
      <c r="K832" s="193">
        <v>1.1686342592592591</v>
      </c>
      <c r="L832" s="221">
        <v>1.2770254629629629</v>
      </c>
      <c r="M832" s="193">
        <v>1.3038194444444444</v>
      </c>
      <c r="N832" s="193">
        <v>1.3710069444444446</v>
      </c>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85"/>
      <c r="AK832" s="193"/>
      <c r="AL832" s="193"/>
      <c r="AM832" s="193"/>
      <c r="AN832" s="193"/>
    </row>
    <row r="833" spans="1:40" ht="12" customHeight="1" x14ac:dyDescent="0.2">
      <c r="A833" s="185">
        <v>831</v>
      </c>
      <c r="B833" s="267" t="s">
        <v>2213</v>
      </c>
      <c r="C833" s="267" t="s">
        <v>2214</v>
      </c>
      <c r="D833" s="187" t="s">
        <v>1874</v>
      </c>
      <c r="E833" s="188">
        <f>MIN(H833:AN833)</f>
        <v>1.1689930555555554</v>
      </c>
      <c r="F833" s="189">
        <f>COUNTA(H833:AN833)</f>
        <v>1</v>
      </c>
      <c r="G833" s="189">
        <v>2015</v>
      </c>
      <c r="H833" s="199"/>
      <c r="I833" s="189"/>
      <c r="J833" s="206">
        <v>1.1689930555555554</v>
      </c>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x14ac:dyDescent="0.2">
      <c r="A834" s="185">
        <v>832</v>
      </c>
      <c r="B834" s="212" t="s">
        <v>1976</v>
      </c>
      <c r="C834" s="212" t="s">
        <v>1977</v>
      </c>
      <c r="D834" s="255" t="s">
        <v>1874</v>
      </c>
      <c r="E834" s="188">
        <f>MIN(H834:AN834)</f>
        <v>1.1699884259259259</v>
      </c>
      <c r="F834" s="189">
        <f>COUNTA(H834:AN834)</f>
        <v>2</v>
      </c>
      <c r="G834" s="213">
        <v>2013</v>
      </c>
      <c r="H834" s="255"/>
      <c r="I834" s="206">
        <v>1.1872222222222222</v>
      </c>
      <c r="J834" s="213"/>
      <c r="K834" s="213"/>
      <c r="L834" s="221">
        <v>1.1699884259259259</v>
      </c>
      <c r="M834" s="189"/>
      <c r="N834" s="193"/>
      <c r="O834" s="189"/>
      <c r="P834" s="185"/>
      <c r="Q834" s="185"/>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x14ac:dyDescent="0.2">
      <c r="A835" s="185">
        <v>833</v>
      </c>
      <c r="B835" s="186" t="s">
        <v>603</v>
      </c>
      <c r="C835" s="186" t="s">
        <v>32</v>
      </c>
      <c r="D835" s="187" t="s">
        <v>1873</v>
      </c>
      <c r="E835" s="188">
        <f>MIN(H835:AN835)</f>
        <v>1.1723958333333333</v>
      </c>
      <c r="F835" s="189">
        <f>COUNTA(H835:AN835)</f>
        <v>1</v>
      </c>
      <c r="G835" s="189">
        <v>2007</v>
      </c>
      <c r="H835" s="199"/>
      <c r="I835" s="189"/>
      <c r="J835" s="189"/>
      <c r="K835" s="189"/>
      <c r="L835" s="189"/>
      <c r="M835" s="189"/>
      <c r="N835" s="193"/>
      <c r="O835" s="189"/>
      <c r="P835" s="185"/>
      <c r="Q835" s="185"/>
      <c r="R835" s="193">
        <v>1.1723958333333333</v>
      </c>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x14ac:dyDescent="0.2">
      <c r="A836" s="185">
        <v>834</v>
      </c>
      <c r="B836" s="212" t="s">
        <v>1946</v>
      </c>
      <c r="C836" s="212" t="s">
        <v>1945</v>
      </c>
      <c r="D836" s="255" t="s">
        <v>1873</v>
      </c>
      <c r="E836" s="188">
        <f>MIN(H836:AN836)</f>
        <v>1.1735300925925927</v>
      </c>
      <c r="F836" s="189">
        <f>COUNTA(H836:AN836)</f>
        <v>2</v>
      </c>
      <c r="G836" s="213">
        <v>2015</v>
      </c>
      <c r="H836" s="255"/>
      <c r="I836" s="213"/>
      <c r="J836" s="206">
        <v>1.1735300925925927</v>
      </c>
      <c r="K836" s="213"/>
      <c r="L836" s="221">
        <v>1.2422453703703704</v>
      </c>
      <c r="M836" s="189"/>
      <c r="N836" s="193"/>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x14ac:dyDescent="0.2">
      <c r="A837" s="185">
        <v>835</v>
      </c>
      <c r="B837" s="263" t="s">
        <v>2322</v>
      </c>
      <c r="C837" s="263" t="s">
        <v>798</v>
      </c>
      <c r="D837" s="266" t="s">
        <v>1874</v>
      </c>
      <c r="E837" s="188">
        <f>MIN(H837:AN837)</f>
        <v>1.1756018518518518</v>
      </c>
      <c r="F837" s="189">
        <f>COUNTA(H837:AN837)</f>
        <v>1</v>
      </c>
      <c r="G837" s="189">
        <v>2016</v>
      </c>
      <c r="H837" s="199"/>
      <c r="I837" s="206">
        <v>1.1756018518518518</v>
      </c>
      <c r="J837" s="189"/>
      <c r="K837" s="189"/>
      <c r="L837" s="189"/>
      <c r="M837" s="189"/>
      <c r="N837" s="193"/>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x14ac:dyDescent="0.2">
      <c r="A838" s="185">
        <v>836</v>
      </c>
      <c r="B838" s="263" t="s">
        <v>2323</v>
      </c>
      <c r="C838" s="263" t="s">
        <v>2324</v>
      </c>
      <c r="D838" s="266" t="s">
        <v>1873</v>
      </c>
      <c r="E838" s="188">
        <f>MIN(H838:AN838)</f>
        <v>1.1759259259259258</v>
      </c>
      <c r="F838" s="189">
        <f>COUNTA(H838:AN838)</f>
        <v>2</v>
      </c>
      <c r="G838" s="189">
        <v>2016</v>
      </c>
      <c r="H838" s="250">
        <v>1.2755208333333334</v>
      </c>
      <c r="I838" s="206">
        <v>1.1759259259259258</v>
      </c>
      <c r="J838" s="189"/>
      <c r="K838" s="189"/>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x14ac:dyDescent="0.2">
      <c r="A839" s="185">
        <v>837</v>
      </c>
      <c r="B839" s="186" t="s">
        <v>425</v>
      </c>
      <c r="C839" s="186" t="s">
        <v>86</v>
      </c>
      <c r="D839" s="187" t="s">
        <v>1873</v>
      </c>
      <c r="E839" s="188">
        <f>MIN(H839:AN839)</f>
        <v>1.1765277777777778</v>
      </c>
      <c r="F839" s="189">
        <f>COUNTA(H839:AN839)</f>
        <v>1</v>
      </c>
      <c r="G839" s="189">
        <v>2008</v>
      </c>
      <c r="H839" s="199"/>
      <c r="I839" s="189"/>
      <c r="J839" s="189"/>
      <c r="K839" s="189"/>
      <c r="L839" s="189"/>
      <c r="M839" s="189"/>
      <c r="N839" s="193"/>
      <c r="O839" s="189"/>
      <c r="P839" s="185"/>
      <c r="Q839" s="193">
        <v>1.1765277777777778</v>
      </c>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x14ac:dyDescent="0.2">
      <c r="A840" s="185">
        <v>838</v>
      </c>
      <c r="B840" s="263" t="s">
        <v>2104</v>
      </c>
      <c r="C840" s="263" t="s">
        <v>2325</v>
      </c>
      <c r="D840" s="266" t="s">
        <v>1873</v>
      </c>
      <c r="E840" s="188">
        <f>MIN(H840:AN840)</f>
        <v>1.1769791666666667</v>
      </c>
      <c r="F840" s="189">
        <f>COUNTA(H840:AN840)</f>
        <v>1</v>
      </c>
      <c r="G840" s="189">
        <v>2016</v>
      </c>
      <c r="H840" s="199"/>
      <c r="I840" s="206">
        <v>1.1769791666666667</v>
      </c>
      <c r="J840" s="189"/>
      <c r="K840" s="189"/>
      <c r="L840" s="189"/>
      <c r="M840" s="189"/>
      <c r="N840" s="193"/>
      <c r="O840" s="189"/>
      <c r="P840" s="185"/>
      <c r="Q840" s="185"/>
      <c r="R840" s="185"/>
      <c r="S840" s="185"/>
      <c r="T840" s="185"/>
      <c r="U840" s="185"/>
      <c r="V840" s="185"/>
      <c r="W840" s="185"/>
      <c r="X840" s="185"/>
      <c r="Y840" s="185"/>
      <c r="Z840" s="185"/>
      <c r="AA840" s="185"/>
      <c r="AB840" s="185"/>
      <c r="AC840" s="185"/>
      <c r="AD840" s="185"/>
      <c r="AE840" s="185"/>
      <c r="AF840" s="185"/>
      <c r="AG840" s="185"/>
      <c r="AH840" s="185"/>
      <c r="AI840" s="185"/>
      <c r="AJ840" s="193"/>
      <c r="AK840" s="193"/>
      <c r="AL840" s="193"/>
      <c r="AM840" s="193"/>
      <c r="AN840" s="193"/>
    </row>
    <row r="841" spans="1:40" ht="12" customHeight="1" x14ac:dyDescent="0.2">
      <c r="A841" s="185">
        <v>839</v>
      </c>
      <c r="B841" s="186" t="s">
        <v>1105</v>
      </c>
      <c r="C841" s="186" t="s">
        <v>1106</v>
      </c>
      <c r="D841" s="187" t="s">
        <v>1873</v>
      </c>
      <c r="E841" s="188">
        <f>MIN(H841:AN841)</f>
        <v>1.1770833333333333</v>
      </c>
      <c r="F841" s="189">
        <f>COUNTA(H841:AN841)</f>
        <v>1</v>
      </c>
      <c r="G841" s="189">
        <v>2011</v>
      </c>
      <c r="H841" s="199"/>
      <c r="I841" s="189"/>
      <c r="J841" s="189"/>
      <c r="K841" s="189"/>
      <c r="L841" s="189"/>
      <c r="M841" s="189"/>
      <c r="N841" s="193">
        <v>1.1770833333333333</v>
      </c>
      <c r="O841" s="189"/>
      <c r="P841" s="185"/>
      <c r="Q841" s="185"/>
      <c r="R841" s="185"/>
      <c r="S841" s="185"/>
      <c r="T841" s="185"/>
      <c r="U841" s="185"/>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x14ac:dyDescent="0.2">
      <c r="A842" s="185">
        <v>840</v>
      </c>
      <c r="B842" s="186" t="s">
        <v>656</v>
      </c>
      <c r="C842" s="186" t="s">
        <v>1107</v>
      </c>
      <c r="D842" s="187" t="s">
        <v>1873</v>
      </c>
      <c r="E842" s="188">
        <f>MIN(H842:AN842)</f>
        <v>1.1772106481481481</v>
      </c>
      <c r="F842" s="189">
        <f>COUNTA(H842:AN842)</f>
        <v>1</v>
      </c>
      <c r="G842" s="189">
        <v>2011</v>
      </c>
      <c r="H842" s="199"/>
      <c r="I842" s="189"/>
      <c r="J842" s="189"/>
      <c r="K842" s="189"/>
      <c r="L842" s="189"/>
      <c r="M842" s="189"/>
      <c r="N842" s="193">
        <v>1.1772106481481481</v>
      </c>
      <c r="O842" s="189"/>
      <c r="P842" s="185"/>
      <c r="Q842" s="185"/>
      <c r="R842" s="185"/>
      <c r="S842" s="185"/>
      <c r="T842" s="185"/>
      <c r="U842" s="185"/>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x14ac:dyDescent="0.2">
      <c r="A843" s="185">
        <v>841</v>
      </c>
      <c r="B843" s="265" t="s">
        <v>2112</v>
      </c>
      <c r="C843" s="265" t="s">
        <v>2113</v>
      </c>
      <c r="D843" s="187" t="s">
        <v>1873</v>
      </c>
      <c r="E843" s="188">
        <f>MIN(H843:AN843)</f>
        <v>1.1776967592592593</v>
      </c>
      <c r="F843" s="189">
        <f>COUNTA(H843:AN843)</f>
        <v>1</v>
      </c>
      <c r="G843" s="189">
        <v>2014</v>
      </c>
      <c r="H843" s="199"/>
      <c r="I843" s="189"/>
      <c r="J843" s="189"/>
      <c r="K843" s="193">
        <v>1.1776967592592593</v>
      </c>
      <c r="L843" s="189"/>
      <c r="M843" s="189"/>
      <c r="N843" s="193"/>
      <c r="O843" s="189"/>
      <c r="P843" s="185"/>
      <c r="Q843" s="185"/>
      <c r="R843" s="185"/>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x14ac:dyDescent="0.2">
      <c r="A844" s="185">
        <v>842</v>
      </c>
      <c r="B844" s="265" t="s">
        <v>2110</v>
      </c>
      <c r="C844" s="265" t="s">
        <v>2111</v>
      </c>
      <c r="D844" s="187" t="s">
        <v>1873</v>
      </c>
      <c r="E844" s="188">
        <f>MIN(H844:AN844)</f>
        <v>1.1776967592592593</v>
      </c>
      <c r="F844" s="189">
        <f>COUNTA(H844:AN844)</f>
        <v>2</v>
      </c>
      <c r="G844" s="189">
        <v>2014</v>
      </c>
      <c r="H844" s="199"/>
      <c r="I844" s="206">
        <v>1.2169791666666667</v>
      </c>
      <c r="J844" s="189"/>
      <c r="K844" s="193">
        <v>1.1776967592592593</v>
      </c>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x14ac:dyDescent="0.2">
      <c r="A845" s="185">
        <v>843</v>
      </c>
      <c r="B845" s="186" t="s">
        <v>546</v>
      </c>
      <c r="C845" s="186" t="s">
        <v>466</v>
      </c>
      <c r="D845" s="187" t="s">
        <v>1873</v>
      </c>
      <c r="E845" s="188">
        <f>MIN(H845:AN845)</f>
        <v>1.1780787037037037</v>
      </c>
      <c r="F845" s="189">
        <f>COUNTA(H845:AN845)</f>
        <v>3</v>
      </c>
      <c r="G845" s="189">
        <v>2002</v>
      </c>
      <c r="H845" s="199"/>
      <c r="I845" s="189"/>
      <c r="J845" s="189"/>
      <c r="K845" s="189"/>
      <c r="L845" s="189"/>
      <c r="M845" s="189"/>
      <c r="N845" s="193"/>
      <c r="O845" s="189"/>
      <c r="P845" s="185"/>
      <c r="Q845" s="185"/>
      <c r="R845" s="185"/>
      <c r="S845" s="185"/>
      <c r="T845" s="185"/>
      <c r="U845" s="185"/>
      <c r="V845" s="185"/>
      <c r="W845" s="193">
        <v>1.1780787037037037</v>
      </c>
      <c r="X845" s="193">
        <v>1.2132060185185185</v>
      </c>
      <c r="Y845" s="193">
        <v>1.25</v>
      </c>
      <c r="Z845" s="185"/>
      <c r="AA845" s="185"/>
      <c r="AB845" s="185"/>
      <c r="AC845" s="185"/>
      <c r="AD845" s="185"/>
      <c r="AE845" s="185"/>
      <c r="AF845" s="185"/>
      <c r="AG845" s="185"/>
      <c r="AH845" s="185"/>
      <c r="AI845" s="185"/>
      <c r="AJ845" s="193"/>
      <c r="AK845" s="193"/>
      <c r="AL845" s="193"/>
      <c r="AM845" s="193"/>
      <c r="AN845" s="193"/>
    </row>
    <row r="846" spans="1:40" ht="12" customHeight="1" x14ac:dyDescent="0.2">
      <c r="A846" s="185">
        <v>844</v>
      </c>
      <c r="B846" s="186" t="s">
        <v>584</v>
      </c>
      <c r="C846" s="186" t="s">
        <v>663</v>
      </c>
      <c r="D846" s="187" t="s">
        <v>1873</v>
      </c>
      <c r="E846" s="188">
        <f>MIN(H846:AN846)</f>
        <v>1.1800694444444444</v>
      </c>
      <c r="F846" s="189">
        <f>COUNTA(H846:AN846)</f>
        <v>1</v>
      </c>
      <c r="G846" s="189">
        <v>2004</v>
      </c>
      <c r="H846" s="199"/>
      <c r="I846" s="189"/>
      <c r="J846" s="189"/>
      <c r="K846" s="189"/>
      <c r="L846" s="189"/>
      <c r="M846" s="189"/>
      <c r="N846" s="193"/>
      <c r="O846" s="189"/>
      <c r="P846" s="185"/>
      <c r="Q846" s="185"/>
      <c r="R846" s="185"/>
      <c r="S846" s="185"/>
      <c r="T846" s="185"/>
      <c r="U846" s="193">
        <v>1.1800694444444444</v>
      </c>
      <c r="V846" s="185"/>
      <c r="W846" s="185"/>
      <c r="X846" s="185"/>
      <c r="Y846" s="185"/>
      <c r="Z846" s="185"/>
      <c r="AA846" s="185"/>
      <c r="AB846" s="185"/>
      <c r="AC846" s="185"/>
      <c r="AD846" s="185"/>
      <c r="AE846" s="185"/>
      <c r="AF846" s="185"/>
      <c r="AG846" s="185"/>
      <c r="AH846" s="185"/>
      <c r="AI846" s="185"/>
      <c r="AJ846" s="193"/>
      <c r="AK846" s="193"/>
      <c r="AL846" s="193"/>
      <c r="AM846" s="193"/>
      <c r="AN846" s="193"/>
    </row>
    <row r="847" spans="1:40" ht="12" customHeight="1" x14ac:dyDescent="0.2">
      <c r="A847" s="185">
        <v>845</v>
      </c>
      <c r="B847" s="186" t="s">
        <v>564</v>
      </c>
      <c r="C847" s="186" t="s">
        <v>664</v>
      </c>
      <c r="D847" s="187" t="s">
        <v>1873</v>
      </c>
      <c r="E847" s="188">
        <f>MIN(H847:AN847)</f>
        <v>1.1800694444444444</v>
      </c>
      <c r="F847" s="189">
        <f>COUNTA(H847:AN847)</f>
        <v>1</v>
      </c>
      <c r="G847" s="189">
        <v>2004</v>
      </c>
      <c r="H847" s="199"/>
      <c r="I847" s="189"/>
      <c r="J847" s="189"/>
      <c r="K847" s="189"/>
      <c r="L847" s="189"/>
      <c r="M847" s="189"/>
      <c r="N847" s="193"/>
      <c r="O847" s="189"/>
      <c r="P847" s="185"/>
      <c r="Q847" s="185"/>
      <c r="R847" s="185"/>
      <c r="S847" s="185"/>
      <c r="T847" s="185"/>
      <c r="U847" s="193">
        <v>1.1800694444444444</v>
      </c>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x14ac:dyDescent="0.2">
      <c r="A848" s="185">
        <v>846</v>
      </c>
      <c r="B848" s="186" t="s">
        <v>33</v>
      </c>
      <c r="C848" s="186" t="s">
        <v>485</v>
      </c>
      <c r="D848" s="187" t="s">
        <v>1873</v>
      </c>
      <c r="E848" s="188">
        <f>MIN(H848:AN848)</f>
        <v>1.1801273148148148</v>
      </c>
      <c r="F848" s="189">
        <f>COUNTA(H848:AN848)</f>
        <v>1</v>
      </c>
      <c r="G848" s="189">
        <v>2007</v>
      </c>
      <c r="H848" s="199"/>
      <c r="I848" s="189"/>
      <c r="J848" s="189"/>
      <c r="K848" s="189"/>
      <c r="L848" s="189"/>
      <c r="M848" s="189"/>
      <c r="N848" s="193"/>
      <c r="O848" s="189"/>
      <c r="P848" s="185"/>
      <c r="Q848" s="185"/>
      <c r="R848" s="193">
        <v>1.1801273148148148</v>
      </c>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x14ac:dyDescent="0.2">
      <c r="A849" s="185">
        <v>847</v>
      </c>
      <c r="B849" s="263" t="s">
        <v>2239</v>
      </c>
      <c r="C849" s="263" t="s">
        <v>2327</v>
      </c>
      <c r="D849" s="266" t="s">
        <v>1874</v>
      </c>
      <c r="E849" s="188">
        <f>MIN(H849:AN849)</f>
        <v>1.1814004629629629</v>
      </c>
      <c r="F849" s="189">
        <f>COUNTA(H849:AN849)</f>
        <v>1</v>
      </c>
      <c r="G849" s="189">
        <v>2016</v>
      </c>
      <c r="H849" s="199"/>
      <c r="I849" s="206">
        <v>1.1814004629629629</v>
      </c>
      <c r="J849" s="189"/>
      <c r="K849" s="189"/>
      <c r="L849" s="189"/>
      <c r="M849" s="189"/>
      <c r="N849" s="193"/>
      <c r="O849" s="189"/>
      <c r="P849" s="185"/>
      <c r="Q849" s="185"/>
      <c r="R849" s="185"/>
      <c r="S849" s="185"/>
      <c r="T849" s="185"/>
      <c r="U849" s="185"/>
      <c r="V849" s="185"/>
      <c r="W849" s="185"/>
      <c r="X849" s="185"/>
      <c r="Y849" s="185"/>
      <c r="Z849" s="185"/>
      <c r="AA849" s="185"/>
      <c r="AB849" s="185"/>
      <c r="AC849" s="185"/>
      <c r="AD849" s="185"/>
      <c r="AE849" s="185"/>
      <c r="AF849" s="185"/>
      <c r="AG849" s="185"/>
      <c r="AH849" s="185"/>
      <c r="AI849" s="185"/>
      <c r="AJ849" s="193"/>
      <c r="AK849" s="193"/>
      <c r="AL849" s="193"/>
      <c r="AM849" s="193"/>
      <c r="AN849" s="193"/>
    </row>
    <row r="850" spans="1:40" ht="12" customHeight="1" x14ac:dyDescent="0.2">
      <c r="A850" s="185">
        <v>848</v>
      </c>
      <c r="B850" s="186" t="s">
        <v>435</v>
      </c>
      <c r="C850" s="186" t="s">
        <v>807</v>
      </c>
      <c r="D850" s="187" t="s">
        <v>1873</v>
      </c>
      <c r="E850" s="188">
        <f>MIN(H850:AN850)</f>
        <v>1.1827662037037037</v>
      </c>
      <c r="F850" s="189">
        <f>COUNTA(H850:AN850)</f>
        <v>1</v>
      </c>
      <c r="G850" s="189">
        <v>1995</v>
      </c>
      <c r="H850" s="199"/>
      <c r="I850" s="189"/>
      <c r="J850" s="189"/>
      <c r="K850" s="189"/>
      <c r="L850" s="189"/>
      <c r="M850" s="189"/>
      <c r="N850" s="193"/>
      <c r="O850" s="189"/>
      <c r="P850" s="185"/>
      <c r="Q850" s="185"/>
      <c r="R850" s="185"/>
      <c r="S850" s="185"/>
      <c r="T850" s="185"/>
      <c r="U850" s="185"/>
      <c r="V850" s="185"/>
      <c r="W850" s="185"/>
      <c r="X850" s="185"/>
      <c r="Y850" s="185"/>
      <c r="Z850" s="185"/>
      <c r="AA850" s="185"/>
      <c r="AB850" s="185"/>
      <c r="AC850" s="185"/>
      <c r="AD850" s="193">
        <v>1.1827662037037037</v>
      </c>
      <c r="AE850" s="193"/>
      <c r="AF850" s="185"/>
      <c r="AG850" s="185"/>
      <c r="AH850" s="185"/>
      <c r="AI850" s="185"/>
      <c r="AJ850" s="193"/>
      <c r="AK850" s="193"/>
      <c r="AL850" s="193"/>
      <c r="AM850" s="193"/>
      <c r="AN850" s="193"/>
    </row>
    <row r="851" spans="1:40" ht="12" customHeight="1" x14ac:dyDescent="0.2">
      <c r="A851" s="185">
        <v>849</v>
      </c>
      <c r="B851" s="186" t="s">
        <v>425</v>
      </c>
      <c r="C851" s="186" t="s">
        <v>416</v>
      </c>
      <c r="D851" s="187" t="s">
        <v>1873</v>
      </c>
      <c r="E851" s="188">
        <f>MIN(H851:AN851)</f>
        <v>1.1832407407407406</v>
      </c>
      <c r="F851" s="189">
        <f>COUNTA(H851:AN851)</f>
        <v>1</v>
      </c>
      <c r="G851" s="189">
        <v>2001</v>
      </c>
      <c r="H851" s="199"/>
      <c r="I851" s="189"/>
      <c r="J851" s="189"/>
      <c r="K851" s="189"/>
      <c r="L851" s="189"/>
      <c r="M851" s="189"/>
      <c r="N851" s="193"/>
      <c r="O851" s="189"/>
      <c r="P851" s="185"/>
      <c r="Q851" s="185"/>
      <c r="R851" s="185"/>
      <c r="S851" s="185"/>
      <c r="T851" s="185"/>
      <c r="U851" s="185"/>
      <c r="V851" s="185"/>
      <c r="W851" s="185"/>
      <c r="X851" s="193">
        <v>1.1832407407407406</v>
      </c>
      <c r="Y851" s="185"/>
      <c r="Z851" s="185"/>
      <c r="AA851" s="185"/>
      <c r="AB851" s="185"/>
      <c r="AC851" s="185"/>
      <c r="AD851" s="185"/>
      <c r="AE851" s="185"/>
      <c r="AF851" s="185"/>
      <c r="AG851" s="185"/>
      <c r="AH851" s="185"/>
      <c r="AI851" s="185"/>
      <c r="AJ851" s="193"/>
      <c r="AK851" s="193"/>
      <c r="AL851" s="193"/>
      <c r="AM851" s="193"/>
      <c r="AN851" s="193"/>
    </row>
    <row r="852" spans="1:40" ht="12" customHeight="1" x14ac:dyDescent="0.2">
      <c r="A852" s="185">
        <v>850</v>
      </c>
      <c r="B852" s="263" t="s">
        <v>2046</v>
      </c>
      <c r="C852" s="263" t="s">
        <v>1727</v>
      </c>
      <c r="D852" s="266" t="s">
        <v>1873</v>
      </c>
      <c r="E852" s="188">
        <f>MIN(H852:AN852)</f>
        <v>1.1835069444444444</v>
      </c>
      <c r="F852" s="189">
        <f>COUNTA(H852:AN852)</f>
        <v>1</v>
      </c>
      <c r="G852" s="189">
        <v>2016</v>
      </c>
      <c r="H852" s="199"/>
      <c r="I852" s="206">
        <v>1.1835069444444444</v>
      </c>
      <c r="J852" s="189"/>
      <c r="K852" s="189"/>
      <c r="L852" s="189"/>
      <c r="M852" s="189"/>
      <c r="N852" s="193"/>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x14ac:dyDescent="0.2">
      <c r="A853" s="185">
        <v>851</v>
      </c>
      <c r="B853" s="263" t="s">
        <v>2011</v>
      </c>
      <c r="C853" s="263" t="s">
        <v>715</v>
      </c>
      <c r="D853" s="264" t="s">
        <v>1873</v>
      </c>
      <c r="E853" s="188">
        <f>MIN(H853:AN853)</f>
        <v>1.1843634259259259</v>
      </c>
      <c r="F853" s="189">
        <f>COUNTA(H853:AN853)</f>
        <v>1</v>
      </c>
      <c r="G853" s="189">
        <v>2017</v>
      </c>
      <c r="H853" s="250">
        <v>1.1843634259259259</v>
      </c>
      <c r="I853" s="189"/>
      <c r="J853" s="189"/>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x14ac:dyDescent="0.2">
      <c r="A854" s="185">
        <v>852</v>
      </c>
      <c r="B854" s="186" t="s">
        <v>707</v>
      </c>
      <c r="C854" s="186" t="s">
        <v>357</v>
      </c>
      <c r="D854" s="187" t="s">
        <v>1873</v>
      </c>
      <c r="E854" s="188">
        <f>MIN(H854:AN854)</f>
        <v>1.184375</v>
      </c>
      <c r="F854" s="189">
        <f>COUNTA(H854:AN854)</f>
        <v>4</v>
      </c>
      <c r="G854" s="189">
        <v>2003</v>
      </c>
      <c r="H854" s="199"/>
      <c r="I854" s="189"/>
      <c r="J854" s="189"/>
      <c r="K854" s="189"/>
      <c r="L854" s="189"/>
      <c r="M854" s="189"/>
      <c r="N854" s="193"/>
      <c r="O854" s="189"/>
      <c r="P854" s="185"/>
      <c r="Q854" s="185"/>
      <c r="R854" s="193">
        <v>1.3065972222222222</v>
      </c>
      <c r="S854" s="185"/>
      <c r="T854" s="185"/>
      <c r="U854" s="185"/>
      <c r="V854" s="193">
        <v>1.184375</v>
      </c>
      <c r="W854" s="185"/>
      <c r="X854" s="185"/>
      <c r="Y854" s="185"/>
      <c r="Z854" s="185"/>
      <c r="AA854" s="185"/>
      <c r="AB854" s="185"/>
      <c r="AC854" s="185"/>
      <c r="AD854" s="185"/>
      <c r="AE854" s="185" t="s">
        <v>1803</v>
      </c>
      <c r="AF854" s="185"/>
      <c r="AG854" s="185"/>
      <c r="AH854" s="185"/>
      <c r="AI854" s="220">
        <v>1.3491435185185185</v>
      </c>
      <c r="AJ854" s="193"/>
      <c r="AK854" s="193"/>
      <c r="AL854" s="193"/>
      <c r="AM854" s="193"/>
      <c r="AN854" s="193"/>
    </row>
    <row r="855" spans="1:40" ht="12" customHeight="1" x14ac:dyDescent="0.2">
      <c r="A855" s="185">
        <v>853</v>
      </c>
      <c r="B855" s="263" t="s">
        <v>2017</v>
      </c>
      <c r="C855" s="263" t="s">
        <v>2328</v>
      </c>
      <c r="D855" s="266" t="s">
        <v>1873</v>
      </c>
      <c r="E855" s="188">
        <f>MIN(H855:AN855)</f>
        <v>1.1844560185185184</v>
      </c>
      <c r="F855" s="189">
        <f>COUNTA(H855:AN855)</f>
        <v>1</v>
      </c>
      <c r="G855" s="189">
        <v>2016</v>
      </c>
      <c r="H855" s="199"/>
      <c r="I855" s="206">
        <v>1.1844560185185184</v>
      </c>
      <c r="J855" s="189"/>
      <c r="K855" s="189"/>
      <c r="L855" s="189"/>
      <c r="M855" s="189"/>
      <c r="N855" s="193"/>
      <c r="O855" s="189"/>
      <c r="P855" s="185"/>
      <c r="Q855" s="185"/>
      <c r="R855" s="185"/>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x14ac:dyDescent="0.2">
      <c r="A856" s="185">
        <v>854</v>
      </c>
      <c r="B856" s="263" t="s">
        <v>2110</v>
      </c>
      <c r="C856" s="263" t="s">
        <v>589</v>
      </c>
      <c r="D856" s="266" t="s">
        <v>1873</v>
      </c>
      <c r="E856" s="188">
        <f>MIN(H856:AN856)</f>
        <v>1.1855787037037038</v>
      </c>
      <c r="F856" s="189">
        <f>COUNTA(H856:AN856)</f>
        <v>1</v>
      </c>
      <c r="G856" s="189">
        <v>2016</v>
      </c>
      <c r="H856" s="199"/>
      <c r="I856" s="206">
        <v>1.1855787037037038</v>
      </c>
      <c r="J856" s="189"/>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x14ac:dyDescent="0.2">
      <c r="A857" s="185">
        <v>855</v>
      </c>
      <c r="B857" s="186" t="s">
        <v>413</v>
      </c>
      <c r="C857" s="186" t="s">
        <v>1108</v>
      </c>
      <c r="D857" s="187" t="s">
        <v>1873</v>
      </c>
      <c r="E857" s="188">
        <f>MIN(H857:AN857)</f>
        <v>1.1862615740740741</v>
      </c>
      <c r="F857" s="189">
        <f>COUNTA(H857:AN857)</f>
        <v>1</v>
      </c>
      <c r="G857" s="189">
        <v>2011</v>
      </c>
      <c r="H857" s="199"/>
      <c r="I857" s="189"/>
      <c r="J857" s="189"/>
      <c r="K857" s="189"/>
      <c r="L857" s="189"/>
      <c r="M857" s="189"/>
      <c r="N857" s="193">
        <v>1.1862615740740741</v>
      </c>
      <c r="O857" s="189"/>
      <c r="P857" s="185"/>
      <c r="Q857" s="185"/>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x14ac:dyDescent="0.2">
      <c r="A858" s="185">
        <v>856</v>
      </c>
      <c r="B858" s="267" t="s">
        <v>2224</v>
      </c>
      <c r="C858" s="267" t="s">
        <v>2225</v>
      </c>
      <c r="D858" s="187" t="s">
        <v>1874</v>
      </c>
      <c r="E858" s="188">
        <f>MIN(H858:AN858)</f>
        <v>1.1870023148148148</v>
      </c>
      <c r="F858" s="189">
        <f>COUNTA(H858:AN858)</f>
        <v>2</v>
      </c>
      <c r="G858" s="189">
        <v>2015</v>
      </c>
      <c r="H858" s="250">
        <v>1.1870023148148148</v>
      </c>
      <c r="I858" s="189"/>
      <c r="J858" s="206">
        <v>1.2359837962962963</v>
      </c>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x14ac:dyDescent="0.2">
      <c r="A859" s="185">
        <v>857</v>
      </c>
      <c r="B859" s="212" t="s">
        <v>1921</v>
      </c>
      <c r="C859" s="212" t="s">
        <v>18</v>
      </c>
      <c r="D859" s="255" t="s">
        <v>1873</v>
      </c>
      <c r="E859" s="188">
        <f>MIN(H859:AN859)</f>
        <v>1.1875810185185185</v>
      </c>
      <c r="F859" s="189">
        <f>COUNTA(H859:AN859)</f>
        <v>2</v>
      </c>
      <c r="G859" s="213">
        <v>2014</v>
      </c>
      <c r="H859" s="255"/>
      <c r="I859" s="213"/>
      <c r="J859" s="213"/>
      <c r="K859" s="193">
        <v>1.1875810185185185</v>
      </c>
      <c r="L859" s="221">
        <v>1.2759606481481482</v>
      </c>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x14ac:dyDescent="0.2">
      <c r="A860" s="185">
        <v>858</v>
      </c>
      <c r="B860" s="186" t="s">
        <v>458</v>
      </c>
      <c r="C860" s="186" t="s">
        <v>39</v>
      </c>
      <c r="D860" s="187" t="s">
        <v>1873</v>
      </c>
      <c r="E860" s="188">
        <f>MIN(H860:AN860)</f>
        <v>1.1876851851851853</v>
      </c>
      <c r="F860" s="189">
        <f>COUNTA(H860:AN860)</f>
        <v>6</v>
      </c>
      <c r="G860" s="189">
        <v>2008</v>
      </c>
      <c r="H860" s="250">
        <v>1.4245370370370372</v>
      </c>
      <c r="I860" s="189"/>
      <c r="J860" s="189"/>
      <c r="K860" s="193">
        <v>1.3662962962962963</v>
      </c>
      <c r="L860" s="189"/>
      <c r="M860" s="189"/>
      <c r="N860" s="193">
        <v>1.3543171296296297</v>
      </c>
      <c r="O860" s="193">
        <v>1.3913194444444443</v>
      </c>
      <c r="P860" s="185"/>
      <c r="Q860" s="193">
        <v>1.1876851851851853</v>
      </c>
      <c r="R860" s="193">
        <v>1.3165972222222222</v>
      </c>
      <c r="S860" s="185"/>
      <c r="T860" s="185"/>
      <c r="U860" s="185"/>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x14ac:dyDescent="0.2">
      <c r="A861" s="185">
        <v>859</v>
      </c>
      <c r="B861" s="267" t="s">
        <v>2215</v>
      </c>
      <c r="C861" s="267" t="s">
        <v>2216</v>
      </c>
      <c r="D861" s="187" t="s">
        <v>1873</v>
      </c>
      <c r="E861" s="188">
        <f>MIN(H861:AN861)</f>
        <v>1.1877777777777778</v>
      </c>
      <c r="F861" s="189">
        <f>COUNTA(H861:AN861)</f>
        <v>2</v>
      </c>
      <c r="G861" s="189">
        <v>2015</v>
      </c>
      <c r="H861" s="199"/>
      <c r="I861" s="206">
        <v>1.221111111111111</v>
      </c>
      <c r="J861" s="206">
        <v>1.1877777777777778</v>
      </c>
      <c r="K861" s="189"/>
      <c r="L861" s="189"/>
      <c r="M861" s="189"/>
      <c r="N861" s="193"/>
      <c r="O861" s="189"/>
      <c r="P861" s="185"/>
      <c r="Q861" s="185"/>
      <c r="R861" s="185"/>
      <c r="S861" s="185"/>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x14ac:dyDescent="0.2">
      <c r="A862" s="185">
        <v>860</v>
      </c>
      <c r="B862" s="186" t="s">
        <v>488</v>
      </c>
      <c r="C862" s="186" t="s">
        <v>87</v>
      </c>
      <c r="D862" s="187" t="s">
        <v>1873</v>
      </c>
      <c r="E862" s="188">
        <f>MIN(H862:AN862)</f>
        <v>1.187835648148148</v>
      </c>
      <c r="F862" s="189">
        <f>COUNTA(H862:AN862)</f>
        <v>1</v>
      </c>
      <c r="G862" s="189">
        <v>2008</v>
      </c>
      <c r="H862" s="199"/>
      <c r="I862" s="189"/>
      <c r="J862" s="189"/>
      <c r="K862" s="189"/>
      <c r="L862" s="189"/>
      <c r="M862" s="189"/>
      <c r="N862" s="193"/>
      <c r="O862" s="189"/>
      <c r="P862" s="185"/>
      <c r="Q862" s="193">
        <v>1.187835648148148</v>
      </c>
      <c r="R862" s="185"/>
      <c r="S862" s="185"/>
      <c r="T862" s="185"/>
      <c r="U862" s="185"/>
      <c r="V862" s="185"/>
      <c r="W862" s="185"/>
      <c r="X862" s="185"/>
      <c r="Y862" s="185"/>
      <c r="Z862" s="185"/>
      <c r="AA862" s="185"/>
      <c r="AB862" s="185"/>
      <c r="AC862" s="185"/>
      <c r="AD862" s="185"/>
      <c r="AE862" s="185"/>
      <c r="AF862" s="185"/>
      <c r="AG862" s="185"/>
      <c r="AH862" s="185"/>
      <c r="AI862" s="185"/>
      <c r="AJ862" s="193"/>
      <c r="AK862" s="193"/>
      <c r="AL862" s="193"/>
      <c r="AM862" s="193"/>
      <c r="AN862" s="193"/>
    </row>
    <row r="863" spans="1:40" ht="12" customHeight="1" x14ac:dyDescent="0.2">
      <c r="A863" s="185">
        <v>861</v>
      </c>
      <c r="B863" s="263" t="s">
        <v>2418</v>
      </c>
      <c r="C863" s="263" t="s">
        <v>1091</v>
      </c>
      <c r="D863" s="264" t="s">
        <v>1873</v>
      </c>
      <c r="E863" s="188">
        <f>MIN(H863:AN863)</f>
        <v>1.1885300925925926</v>
      </c>
      <c r="F863" s="189">
        <f>COUNTA(H863:AN863)</f>
        <v>1</v>
      </c>
      <c r="G863" s="189">
        <v>2017</v>
      </c>
      <c r="H863" s="250">
        <v>1.1885300925925926</v>
      </c>
      <c r="I863" s="189"/>
      <c r="J863" s="189"/>
      <c r="K863" s="189"/>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x14ac:dyDescent="0.2">
      <c r="A864" s="185">
        <v>862</v>
      </c>
      <c r="B864" s="267" t="s">
        <v>2217</v>
      </c>
      <c r="C864" s="267" t="s">
        <v>486</v>
      </c>
      <c r="D864" s="187" t="s">
        <v>1873</v>
      </c>
      <c r="E864" s="188">
        <f>MIN(H864:AN864)</f>
        <v>1.189074074074074</v>
      </c>
      <c r="F864" s="189">
        <f>COUNTA(H864:AN864)</f>
        <v>1</v>
      </c>
      <c r="G864" s="189">
        <v>2015</v>
      </c>
      <c r="H864" s="199"/>
      <c r="I864" s="189"/>
      <c r="J864" s="206">
        <v>1.189074074074074</v>
      </c>
      <c r="K864" s="189"/>
      <c r="L864" s="189"/>
      <c r="M864" s="189"/>
      <c r="N864" s="193"/>
      <c r="O864" s="189"/>
      <c r="P864" s="185"/>
      <c r="Q864" s="185"/>
      <c r="R864" s="185"/>
      <c r="S864" s="185"/>
      <c r="T864" s="185"/>
      <c r="U864" s="185"/>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x14ac:dyDescent="0.2">
      <c r="A865" s="185">
        <v>863</v>
      </c>
      <c r="B865" s="186" t="s">
        <v>666</v>
      </c>
      <c r="C865" s="186" t="s">
        <v>665</v>
      </c>
      <c r="D865" s="187" t="s">
        <v>1873</v>
      </c>
      <c r="E865" s="188">
        <f>MIN(H865:AN865)</f>
        <v>1.1894675925925926</v>
      </c>
      <c r="F865" s="189">
        <f>COUNTA(H865:AN865)</f>
        <v>1</v>
      </c>
      <c r="G865" s="189">
        <v>2004</v>
      </c>
      <c r="H865" s="254"/>
      <c r="I865" s="189"/>
      <c r="J865" s="189"/>
      <c r="K865" s="189"/>
      <c r="L865" s="189"/>
      <c r="M865" s="189"/>
      <c r="N865" s="193"/>
      <c r="O865" s="189"/>
      <c r="P865" s="185"/>
      <c r="Q865" s="185"/>
      <c r="R865" s="185"/>
      <c r="S865" s="185"/>
      <c r="T865" s="185"/>
      <c r="U865" s="193">
        <v>1.1894675925925926</v>
      </c>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x14ac:dyDescent="0.2">
      <c r="A866" s="185">
        <v>864</v>
      </c>
      <c r="B866" s="186" t="s">
        <v>425</v>
      </c>
      <c r="C866" s="186" t="s">
        <v>587</v>
      </c>
      <c r="D866" s="187" t="s">
        <v>1873</v>
      </c>
      <c r="E866" s="188">
        <f>MIN(H866:AN866)</f>
        <v>1.189699074074074</v>
      </c>
      <c r="F866" s="189">
        <f>COUNTA(H866:AN866)</f>
        <v>10</v>
      </c>
      <c r="G866" s="189">
        <v>2010</v>
      </c>
      <c r="H866" s="199"/>
      <c r="I866" s="189"/>
      <c r="J866" s="189"/>
      <c r="K866" s="189"/>
      <c r="L866" s="221">
        <v>1.3207870370370369</v>
      </c>
      <c r="M866" s="193">
        <v>1.2856018518518517</v>
      </c>
      <c r="N866" s="193">
        <v>1.3440972222222223</v>
      </c>
      <c r="O866" s="193">
        <v>1.189699074074074</v>
      </c>
      <c r="P866" s="193">
        <v>1.2759259259259259</v>
      </c>
      <c r="Q866" s="193">
        <v>1.2697916666666667</v>
      </c>
      <c r="R866" s="193">
        <v>1.3247337962962964</v>
      </c>
      <c r="S866" s="193">
        <v>1.3981481481481481</v>
      </c>
      <c r="T866" s="193" t="s">
        <v>879</v>
      </c>
      <c r="U866" s="193">
        <v>1.3094907407407408</v>
      </c>
      <c r="V866" s="185"/>
      <c r="W866" s="185"/>
      <c r="X866" s="185"/>
      <c r="Y866" s="185"/>
      <c r="Z866" s="185"/>
      <c r="AA866" s="185"/>
      <c r="AB866" s="185"/>
      <c r="AC866" s="185"/>
      <c r="AD866" s="185"/>
      <c r="AE866" s="185"/>
      <c r="AF866" s="185"/>
      <c r="AG866" s="185"/>
      <c r="AH866" s="185"/>
      <c r="AI866" s="185"/>
      <c r="AJ866" s="185"/>
      <c r="AK866" s="193"/>
      <c r="AL866" s="193"/>
      <c r="AM866" s="193"/>
      <c r="AN866" s="193"/>
    </row>
    <row r="867" spans="1:40" ht="12" customHeight="1" x14ac:dyDescent="0.2">
      <c r="A867" s="185">
        <v>865</v>
      </c>
      <c r="B867" s="186" t="s">
        <v>407</v>
      </c>
      <c r="C867" s="186" t="s">
        <v>571</v>
      </c>
      <c r="D867" s="187" t="s">
        <v>1873</v>
      </c>
      <c r="E867" s="188">
        <f>MIN(H867:AN867)</f>
        <v>1.189699074074074</v>
      </c>
      <c r="F867" s="189">
        <f>COUNTA(H867:AN867)</f>
        <v>3</v>
      </c>
      <c r="G867" s="189">
        <v>2010</v>
      </c>
      <c r="H867" s="199"/>
      <c r="I867" s="189"/>
      <c r="J867" s="189"/>
      <c r="K867" s="189"/>
      <c r="L867" s="189"/>
      <c r="M867" s="189"/>
      <c r="N867" s="193"/>
      <c r="O867" s="193">
        <v>1.189699074074074</v>
      </c>
      <c r="P867" s="193">
        <v>1.2056134259259259</v>
      </c>
      <c r="Q867" s="185"/>
      <c r="R867" s="185"/>
      <c r="S867" s="193">
        <v>1.3031944444444445</v>
      </c>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x14ac:dyDescent="0.2">
      <c r="A868" s="185">
        <v>866</v>
      </c>
      <c r="B868" s="265" t="s">
        <v>2115</v>
      </c>
      <c r="C868" s="265" t="s">
        <v>2116</v>
      </c>
      <c r="D868" s="187" t="s">
        <v>1874</v>
      </c>
      <c r="E868" s="188">
        <f>MIN(H868:AN868)</f>
        <v>1.1899074074074074</v>
      </c>
      <c r="F868" s="189">
        <f>COUNTA(H868:AN868)</f>
        <v>1</v>
      </c>
      <c r="G868" s="189">
        <v>2014</v>
      </c>
      <c r="H868" s="199"/>
      <c r="I868" s="189"/>
      <c r="J868" s="189"/>
      <c r="K868" s="193">
        <v>1.1899074074074074</v>
      </c>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x14ac:dyDescent="0.2">
      <c r="A869" s="185">
        <v>867</v>
      </c>
      <c r="B869" s="186" t="s">
        <v>625</v>
      </c>
      <c r="C869" s="186" t="s">
        <v>540</v>
      </c>
      <c r="D869" s="187" t="s">
        <v>1874</v>
      </c>
      <c r="E869" s="188">
        <f>MIN(H869:AN869)</f>
        <v>1.1899537037037036</v>
      </c>
      <c r="F869" s="189">
        <f>COUNTA(H869:AN869)</f>
        <v>1</v>
      </c>
      <c r="G869" s="189">
        <v>2005</v>
      </c>
      <c r="H869" s="199"/>
      <c r="I869" s="189"/>
      <c r="J869" s="189"/>
      <c r="K869" s="189"/>
      <c r="L869" s="189"/>
      <c r="M869" s="189"/>
      <c r="N869" s="193"/>
      <c r="O869" s="189"/>
      <c r="P869" s="185"/>
      <c r="Q869" s="185"/>
      <c r="R869" s="185"/>
      <c r="S869" s="185"/>
      <c r="T869" s="193">
        <v>1.1899537037037036</v>
      </c>
      <c r="U869" s="185"/>
      <c r="V869" s="185"/>
      <c r="W869" s="185"/>
      <c r="X869" s="185"/>
      <c r="Y869" s="185"/>
      <c r="Z869" s="185"/>
      <c r="AA869" s="185"/>
      <c r="AB869" s="185"/>
      <c r="AC869" s="185"/>
      <c r="AD869" s="185"/>
      <c r="AE869" s="185"/>
      <c r="AF869" s="185"/>
      <c r="AG869" s="185"/>
      <c r="AH869" s="185"/>
      <c r="AI869" s="185"/>
      <c r="AJ869" s="193"/>
      <c r="AK869" s="193"/>
      <c r="AL869" s="193"/>
      <c r="AM869" s="193"/>
      <c r="AN869" s="193"/>
    </row>
    <row r="870" spans="1:40" ht="12" customHeight="1" x14ac:dyDescent="0.2">
      <c r="A870" s="185">
        <v>868</v>
      </c>
      <c r="B870" s="186" t="s">
        <v>421</v>
      </c>
      <c r="C870" s="186" t="s">
        <v>410</v>
      </c>
      <c r="D870" s="187" t="s">
        <v>1873</v>
      </c>
      <c r="E870" s="188">
        <f>MIN(H870:AN870)</f>
        <v>1.1899537037037036</v>
      </c>
      <c r="F870" s="189">
        <f>COUNTA(H870:AN870)</f>
        <v>2</v>
      </c>
      <c r="G870" s="189">
        <v>2005</v>
      </c>
      <c r="H870" s="199"/>
      <c r="I870" s="189"/>
      <c r="J870" s="189"/>
      <c r="K870" s="189"/>
      <c r="L870" s="189"/>
      <c r="M870" s="189"/>
      <c r="N870" s="193"/>
      <c r="O870" s="189"/>
      <c r="P870" s="185"/>
      <c r="Q870" s="185"/>
      <c r="R870" s="185"/>
      <c r="S870" s="185"/>
      <c r="T870" s="193">
        <v>1.1899537037037036</v>
      </c>
      <c r="U870" s="193">
        <v>1.2407291666666667</v>
      </c>
      <c r="V870" s="185"/>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x14ac:dyDescent="0.2">
      <c r="A871" s="185">
        <v>869</v>
      </c>
      <c r="B871" s="186" t="s">
        <v>564</v>
      </c>
      <c r="C871" s="186" t="s">
        <v>1110</v>
      </c>
      <c r="D871" s="187" t="s">
        <v>1873</v>
      </c>
      <c r="E871" s="188">
        <f>MIN(H871:AN871)</f>
        <v>1.190173611111111</v>
      </c>
      <c r="F871" s="189">
        <f>COUNTA(H871:AN871)</f>
        <v>1</v>
      </c>
      <c r="G871" s="189">
        <v>2011</v>
      </c>
      <c r="H871" s="199"/>
      <c r="I871" s="189"/>
      <c r="J871" s="189"/>
      <c r="K871" s="189"/>
      <c r="L871" s="189"/>
      <c r="M871" s="189"/>
      <c r="N871" s="193">
        <v>1.190173611111111</v>
      </c>
      <c r="O871" s="189"/>
      <c r="P871" s="185"/>
      <c r="Q871" s="185"/>
      <c r="R871" s="185"/>
      <c r="S871" s="185"/>
      <c r="T871" s="185"/>
      <c r="U871" s="185"/>
      <c r="V871" s="185"/>
      <c r="W871" s="185"/>
      <c r="X871" s="185"/>
      <c r="Y871" s="185"/>
      <c r="Z871" s="185"/>
      <c r="AA871" s="185"/>
      <c r="AB871" s="185"/>
      <c r="AC871" s="185"/>
      <c r="AD871" s="185"/>
      <c r="AE871" s="185"/>
      <c r="AF871" s="185"/>
      <c r="AG871" s="185"/>
      <c r="AH871" s="185"/>
      <c r="AI871" s="185"/>
      <c r="AJ871" s="193"/>
      <c r="AK871" s="193"/>
      <c r="AL871" s="193"/>
      <c r="AM871" s="193"/>
      <c r="AN871" s="193"/>
    </row>
    <row r="872" spans="1:40" ht="12" customHeight="1" x14ac:dyDescent="0.2">
      <c r="A872" s="185">
        <v>870</v>
      </c>
      <c r="B872" s="263" t="s">
        <v>1876</v>
      </c>
      <c r="C872" s="263" t="s">
        <v>2419</v>
      </c>
      <c r="D872" s="264" t="s">
        <v>1873</v>
      </c>
      <c r="E872" s="188">
        <f>MIN(H872:AN872)</f>
        <v>1.1905208333333335</v>
      </c>
      <c r="F872" s="189">
        <f>COUNTA(H872:AN872)</f>
        <v>1</v>
      </c>
      <c r="G872" s="189">
        <v>2017</v>
      </c>
      <c r="H872" s="250">
        <v>1.1905208333333335</v>
      </c>
      <c r="I872" s="189"/>
      <c r="J872" s="189"/>
      <c r="K872" s="189"/>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x14ac:dyDescent="0.2">
      <c r="A873" s="185">
        <v>871</v>
      </c>
      <c r="B873" s="267" t="s">
        <v>1915</v>
      </c>
      <c r="C873" s="267" t="s">
        <v>357</v>
      </c>
      <c r="D873" s="187" t="s">
        <v>1873</v>
      </c>
      <c r="E873" s="188">
        <f>MIN(H873:AN873)</f>
        <v>1.192951388888889</v>
      </c>
      <c r="F873" s="189">
        <f>COUNTA(H873:AN873)</f>
        <v>1</v>
      </c>
      <c r="G873" s="189">
        <v>2015</v>
      </c>
      <c r="H873" s="199"/>
      <c r="I873" s="189"/>
      <c r="J873" s="206">
        <v>1.192951388888889</v>
      </c>
      <c r="K873" s="189"/>
      <c r="L873" s="189"/>
      <c r="M873" s="189"/>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93"/>
      <c r="AK873" s="193"/>
      <c r="AL873" s="193"/>
      <c r="AM873" s="193"/>
      <c r="AN873" s="193"/>
    </row>
    <row r="874" spans="1:40" ht="12" customHeight="1" x14ac:dyDescent="0.2">
      <c r="A874" s="185">
        <v>872</v>
      </c>
      <c r="B874" s="186" t="s">
        <v>424</v>
      </c>
      <c r="C874" s="186" t="s">
        <v>680</v>
      </c>
      <c r="D874" s="187" t="s">
        <v>1873</v>
      </c>
      <c r="E874" s="188">
        <f>MIN(H874:AN874)</f>
        <v>1.1931597222222223</v>
      </c>
      <c r="F874" s="189">
        <f>COUNTA(H874:AN874)</f>
        <v>3</v>
      </c>
      <c r="G874" s="189">
        <v>2012</v>
      </c>
      <c r="H874" s="199"/>
      <c r="I874" s="189"/>
      <c r="J874" s="189"/>
      <c r="K874" s="189"/>
      <c r="L874" s="189"/>
      <c r="M874" s="193">
        <v>1.1931597222222223</v>
      </c>
      <c r="N874" s="193"/>
      <c r="O874" s="189"/>
      <c r="P874" s="193">
        <v>1.2037268518518518</v>
      </c>
      <c r="Q874" s="193">
        <v>1.2473379629629628</v>
      </c>
      <c r="R874" s="185"/>
      <c r="S874" s="185"/>
      <c r="T874" s="185"/>
      <c r="U874" s="185"/>
      <c r="V874" s="185"/>
      <c r="W874" s="185"/>
      <c r="X874" s="185"/>
      <c r="Y874" s="185"/>
      <c r="Z874" s="185"/>
      <c r="AA874" s="185"/>
      <c r="AB874" s="185"/>
      <c r="AC874" s="185"/>
      <c r="AD874" s="185"/>
      <c r="AE874" s="185"/>
      <c r="AF874" s="185"/>
      <c r="AG874" s="185"/>
      <c r="AH874" s="185"/>
      <c r="AI874" s="185"/>
      <c r="AJ874" s="185"/>
      <c r="AK874" s="193"/>
      <c r="AL874" s="193"/>
      <c r="AM874" s="193"/>
      <c r="AN874" s="193"/>
    </row>
    <row r="875" spans="1:40" ht="12" customHeight="1" x14ac:dyDescent="0.2">
      <c r="A875" s="185">
        <v>873</v>
      </c>
      <c r="B875" s="186" t="s">
        <v>626</v>
      </c>
      <c r="C875" s="186" t="s">
        <v>575</v>
      </c>
      <c r="D875" s="187" t="s">
        <v>1873</v>
      </c>
      <c r="E875" s="188">
        <f>MIN(H875:AN875)</f>
        <v>1.1946527777777778</v>
      </c>
      <c r="F875" s="189">
        <f>COUNTA(H875:AN875)</f>
        <v>2</v>
      </c>
      <c r="G875" s="189">
        <v>2005</v>
      </c>
      <c r="H875" s="199"/>
      <c r="I875" s="189"/>
      <c r="J875" s="196"/>
      <c r="K875" s="189"/>
      <c r="L875" s="189"/>
      <c r="M875" s="189"/>
      <c r="N875" s="193"/>
      <c r="O875" s="189"/>
      <c r="P875" s="185"/>
      <c r="Q875" s="185"/>
      <c r="R875" s="185"/>
      <c r="S875" s="185"/>
      <c r="T875" s="193">
        <v>1.1946527777777778</v>
      </c>
      <c r="U875" s="185"/>
      <c r="V875" s="193">
        <v>1.2878125</v>
      </c>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x14ac:dyDescent="0.2">
      <c r="A876" s="185">
        <v>874</v>
      </c>
      <c r="B876" s="186" t="s">
        <v>424</v>
      </c>
      <c r="C876" s="186" t="s">
        <v>800</v>
      </c>
      <c r="D876" s="187" t="s">
        <v>1873</v>
      </c>
      <c r="E876" s="188">
        <f>MIN(H876:AN876)</f>
        <v>1.195138888888889</v>
      </c>
      <c r="F876" s="189">
        <f>COUNTA(H876:AN876)</f>
        <v>1</v>
      </c>
      <c r="G876" s="189">
        <v>1996</v>
      </c>
      <c r="H876" s="199"/>
      <c r="I876" s="189"/>
      <c r="J876" s="189"/>
      <c r="K876" s="189"/>
      <c r="L876" s="189"/>
      <c r="M876" s="189"/>
      <c r="N876" s="193"/>
      <c r="O876" s="189"/>
      <c r="P876" s="185"/>
      <c r="Q876" s="185"/>
      <c r="R876" s="185"/>
      <c r="S876" s="185"/>
      <c r="T876" s="185"/>
      <c r="U876" s="185"/>
      <c r="V876" s="185"/>
      <c r="W876" s="185"/>
      <c r="X876" s="185"/>
      <c r="Y876" s="185"/>
      <c r="Z876" s="185"/>
      <c r="AA876" s="185"/>
      <c r="AB876" s="185"/>
      <c r="AC876" s="193">
        <v>1.195138888888889</v>
      </c>
      <c r="AD876" s="185"/>
      <c r="AE876" s="185"/>
      <c r="AF876" s="185"/>
      <c r="AG876" s="185"/>
      <c r="AH876" s="185"/>
      <c r="AI876" s="185"/>
      <c r="AJ876" s="193"/>
      <c r="AK876" s="193"/>
      <c r="AL876" s="193"/>
      <c r="AM876" s="193"/>
      <c r="AN876" s="193"/>
    </row>
    <row r="877" spans="1:40" ht="12" customHeight="1" x14ac:dyDescent="0.2">
      <c r="A877" s="185">
        <v>875</v>
      </c>
      <c r="B877" s="265" t="s">
        <v>2117</v>
      </c>
      <c r="C877" s="265" t="s">
        <v>2118</v>
      </c>
      <c r="D877" s="187" t="s">
        <v>1873</v>
      </c>
      <c r="E877" s="188">
        <f>MIN(H877:AN877)</f>
        <v>1.195300925925926</v>
      </c>
      <c r="F877" s="189">
        <f>COUNTA(H877:AN877)</f>
        <v>1</v>
      </c>
      <c r="G877" s="189">
        <v>2014</v>
      </c>
      <c r="H877" s="199"/>
      <c r="I877" s="189"/>
      <c r="J877" s="189"/>
      <c r="K877" s="193">
        <v>1.195300925925926</v>
      </c>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x14ac:dyDescent="0.2">
      <c r="A878" s="185">
        <v>876</v>
      </c>
      <c r="B878" s="186" t="s">
        <v>714</v>
      </c>
      <c r="C878" s="186" t="s">
        <v>1838</v>
      </c>
      <c r="D878" s="187" t="s">
        <v>1873</v>
      </c>
      <c r="E878" s="188">
        <f>MIN(H878:AN878)</f>
        <v>1.1961574074074075</v>
      </c>
      <c r="F878" s="189">
        <f>COUNTA(H878:AN878)</f>
        <v>1</v>
      </c>
      <c r="G878" s="189">
        <v>2012</v>
      </c>
      <c r="H878" s="199"/>
      <c r="I878" s="189"/>
      <c r="J878" s="189"/>
      <c r="K878" s="189"/>
      <c r="L878" s="189"/>
      <c r="M878" s="193">
        <v>1.1961574074074075</v>
      </c>
      <c r="N878" s="193"/>
      <c r="O878" s="189"/>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x14ac:dyDescent="0.2">
      <c r="A879" s="185">
        <v>877</v>
      </c>
      <c r="B879" s="186" t="s">
        <v>829</v>
      </c>
      <c r="C879" s="186" t="s">
        <v>719</v>
      </c>
      <c r="D879" s="187" t="s">
        <v>1873</v>
      </c>
      <c r="E879" s="188">
        <f>MIN(H879:AN879)</f>
        <v>1.1979166666666667</v>
      </c>
      <c r="F879" s="189">
        <f>COUNTA(H879:AN879)</f>
        <v>1</v>
      </c>
      <c r="G879" s="189">
        <v>1992</v>
      </c>
      <c r="H879" s="199"/>
      <c r="I879" s="189"/>
      <c r="J879" s="189"/>
      <c r="K879" s="189"/>
      <c r="L879" s="189"/>
      <c r="M879" s="189"/>
      <c r="N879" s="193"/>
      <c r="O879" s="189"/>
      <c r="P879" s="185"/>
      <c r="Q879" s="185"/>
      <c r="R879" s="185"/>
      <c r="S879" s="185"/>
      <c r="T879" s="185"/>
      <c r="U879" s="185"/>
      <c r="V879" s="185"/>
      <c r="W879" s="185"/>
      <c r="X879" s="185"/>
      <c r="Y879" s="185"/>
      <c r="Z879" s="185"/>
      <c r="AA879" s="185"/>
      <c r="AB879" s="185"/>
      <c r="AC879" s="185"/>
      <c r="AD879" s="185"/>
      <c r="AE879" s="185"/>
      <c r="AF879" s="185"/>
      <c r="AG879" s="193">
        <v>1.1979166666666667</v>
      </c>
      <c r="AH879" s="185"/>
      <c r="AI879" s="185"/>
      <c r="AJ879" s="193"/>
      <c r="AK879" s="193"/>
      <c r="AL879" s="193"/>
      <c r="AM879" s="193"/>
      <c r="AN879" s="193"/>
    </row>
    <row r="880" spans="1:40" ht="12" customHeight="1" x14ac:dyDescent="0.2">
      <c r="A880" s="185">
        <v>878</v>
      </c>
      <c r="B880" s="186" t="s">
        <v>425</v>
      </c>
      <c r="C880" s="186" t="s">
        <v>830</v>
      </c>
      <c r="D880" s="187" t="s">
        <v>1873</v>
      </c>
      <c r="E880" s="188">
        <f>MIN(H880:AN880)</f>
        <v>1.1979166666666667</v>
      </c>
      <c r="F880" s="189">
        <f>COUNTA(H880:AN880)</f>
        <v>1</v>
      </c>
      <c r="G880" s="189">
        <v>1992</v>
      </c>
      <c r="H880" s="254"/>
      <c r="I880" s="189"/>
      <c r="J880" s="189"/>
      <c r="K880" s="189"/>
      <c r="L880" s="189"/>
      <c r="M880" s="189"/>
      <c r="N880" s="193"/>
      <c r="O880" s="189"/>
      <c r="P880" s="185"/>
      <c r="Q880" s="185"/>
      <c r="R880" s="185"/>
      <c r="S880" s="185"/>
      <c r="T880" s="185"/>
      <c r="U880" s="185"/>
      <c r="V880" s="185"/>
      <c r="W880" s="185"/>
      <c r="X880" s="185"/>
      <c r="Y880" s="185"/>
      <c r="Z880" s="185"/>
      <c r="AA880" s="185"/>
      <c r="AB880" s="185"/>
      <c r="AC880" s="185"/>
      <c r="AD880" s="185"/>
      <c r="AE880" s="185"/>
      <c r="AF880" s="185"/>
      <c r="AG880" s="193">
        <v>1.1979166666666667</v>
      </c>
      <c r="AH880" s="185"/>
      <c r="AI880" s="185"/>
      <c r="AJ880" s="193"/>
      <c r="AK880" s="193"/>
      <c r="AL880" s="193"/>
      <c r="AM880" s="193"/>
      <c r="AN880" s="193"/>
    </row>
    <row r="881" spans="1:40" ht="12" customHeight="1" x14ac:dyDescent="0.2">
      <c r="A881" s="185">
        <v>879</v>
      </c>
      <c r="B881" s="186" t="s">
        <v>419</v>
      </c>
      <c r="C881" s="186" t="s">
        <v>13</v>
      </c>
      <c r="D881" s="187" t="s">
        <v>1873</v>
      </c>
      <c r="E881" s="188">
        <f>MIN(H881:AN881)</f>
        <v>1.1979166666666667</v>
      </c>
      <c r="F881" s="189">
        <f>COUNTA(H881:AN881)</f>
        <v>3</v>
      </c>
      <c r="G881" s="189">
        <v>2009</v>
      </c>
      <c r="H881" s="199"/>
      <c r="I881" s="189"/>
      <c r="J881" s="189"/>
      <c r="K881" s="193">
        <v>1.3545486111111111</v>
      </c>
      <c r="L881" s="189"/>
      <c r="M881" s="189"/>
      <c r="N881" s="193"/>
      <c r="O881" s="193">
        <v>1.3547222222222224</v>
      </c>
      <c r="P881" s="193">
        <v>1.1979166666666667</v>
      </c>
      <c r="Q881" s="185"/>
      <c r="R881" s="185"/>
      <c r="S881" s="185"/>
      <c r="T881" s="185"/>
      <c r="U881" s="185"/>
      <c r="V881" s="185"/>
      <c r="W881" s="185"/>
      <c r="X881" s="185"/>
      <c r="Y881" s="185"/>
      <c r="Z881" s="185"/>
      <c r="AA881" s="185"/>
      <c r="AB881" s="185"/>
      <c r="AC881" s="185"/>
      <c r="AD881" s="185"/>
      <c r="AE881" s="185"/>
      <c r="AF881" s="185"/>
      <c r="AG881" s="185"/>
      <c r="AH881" s="185"/>
      <c r="AI881" s="185"/>
      <c r="AJ881" s="193"/>
      <c r="AK881" s="193"/>
      <c r="AL881" s="193"/>
      <c r="AM881" s="193"/>
      <c r="AN881" s="193"/>
    </row>
    <row r="882" spans="1:40" ht="12" customHeight="1" x14ac:dyDescent="0.2">
      <c r="A882" s="185">
        <v>880</v>
      </c>
      <c r="B882" s="267" t="s">
        <v>1911</v>
      </c>
      <c r="C882" s="267" t="s">
        <v>746</v>
      </c>
      <c r="D882" s="187" t="s">
        <v>1873</v>
      </c>
      <c r="E882" s="188">
        <f>MIN(H882:AN882)</f>
        <v>1.198576388888889</v>
      </c>
      <c r="F882" s="189">
        <f>COUNTA(H882:AN882)</f>
        <v>1</v>
      </c>
      <c r="G882" s="189">
        <v>2015</v>
      </c>
      <c r="H882" s="199"/>
      <c r="I882" s="189"/>
      <c r="J882" s="206">
        <v>1.198576388888889</v>
      </c>
      <c r="K882" s="189"/>
      <c r="L882" s="189"/>
      <c r="M882" s="189"/>
      <c r="N882" s="193"/>
      <c r="O882" s="189"/>
      <c r="P882" s="185"/>
      <c r="Q882" s="185"/>
      <c r="R882" s="185"/>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x14ac:dyDescent="0.2">
      <c r="A883" s="185">
        <v>881</v>
      </c>
      <c r="B883" s="214" t="s">
        <v>624</v>
      </c>
      <c r="C883" s="214" t="s">
        <v>969</v>
      </c>
      <c r="D883" s="187" t="s">
        <v>1873</v>
      </c>
      <c r="E883" s="188">
        <f>MIN(H883:AN883)</f>
        <v>1.1997685185185185</v>
      </c>
      <c r="F883" s="189">
        <f>COUNTA(H883:AN883)</f>
        <v>4</v>
      </c>
      <c r="G883" s="189">
        <v>2010</v>
      </c>
      <c r="H883" s="199"/>
      <c r="I883" s="206">
        <v>1.2849999999999999</v>
      </c>
      <c r="J883" s="189"/>
      <c r="K883" s="189"/>
      <c r="L883" s="221">
        <v>1.2731134259259258</v>
      </c>
      <c r="M883" s="193">
        <v>1.2073958333333332</v>
      </c>
      <c r="N883" s="193"/>
      <c r="O883" s="193">
        <v>1.1997685185185185</v>
      </c>
      <c r="P883" s="185"/>
      <c r="Q883" s="185"/>
      <c r="R883" s="185"/>
      <c r="S883" s="185"/>
      <c r="T883" s="185"/>
      <c r="U883" s="185"/>
      <c r="V883" s="185"/>
      <c r="W883" s="185"/>
      <c r="X883" s="185"/>
      <c r="Y883" s="185"/>
      <c r="Z883" s="185"/>
      <c r="AA883" s="185"/>
      <c r="AB883" s="185"/>
      <c r="AC883" s="185"/>
      <c r="AD883" s="185"/>
      <c r="AE883" s="185"/>
      <c r="AF883" s="185"/>
      <c r="AG883" s="185"/>
      <c r="AH883" s="185"/>
      <c r="AI883" s="185"/>
      <c r="AJ883" s="185"/>
      <c r="AK883" s="193"/>
      <c r="AL883" s="193"/>
      <c r="AM883" s="193"/>
      <c r="AN883" s="193"/>
    </row>
    <row r="884" spans="1:40" ht="12" customHeight="1" x14ac:dyDescent="0.2">
      <c r="A884" s="185">
        <v>882</v>
      </c>
      <c r="B884" s="186" t="s">
        <v>624</v>
      </c>
      <c r="C884" s="186" t="s">
        <v>139</v>
      </c>
      <c r="D884" s="187" t="s">
        <v>1873</v>
      </c>
      <c r="E884" s="188">
        <f>MIN(H884:AN884)</f>
        <v>1.2007407407407407</v>
      </c>
      <c r="F884" s="189">
        <f>COUNTA(H884:AN884)</f>
        <v>2</v>
      </c>
      <c r="G884" s="189">
        <v>2011</v>
      </c>
      <c r="H884" s="199"/>
      <c r="I884" s="189"/>
      <c r="J884" s="189"/>
      <c r="K884" s="189"/>
      <c r="L884" s="189"/>
      <c r="M884" s="189"/>
      <c r="N884" s="193">
        <v>1.2007407407407407</v>
      </c>
      <c r="O884" s="189"/>
      <c r="P884" s="193">
        <v>1.2775347222222222</v>
      </c>
      <c r="Q884" s="185"/>
      <c r="R884" s="185"/>
      <c r="S884" s="185"/>
      <c r="T884" s="185"/>
      <c r="U884" s="185"/>
      <c r="V884" s="185"/>
      <c r="W884" s="185"/>
      <c r="X884" s="185"/>
      <c r="Y884" s="185"/>
      <c r="Z884" s="185"/>
      <c r="AA884" s="185"/>
      <c r="AB884" s="185"/>
      <c r="AC884" s="185"/>
      <c r="AD884" s="185"/>
      <c r="AE884" s="185"/>
      <c r="AF884" s="185"/>
      <c r="AG884" s="185"/>
      <c r="AH884" s="185"/>
      <c r="AI884" s="185"/>
      <c r="AJ884" s="193"/>
      <c r="AK884" s="193"/>
      <c r="AL884" s="193"/>
      <c r="AM884" s="193"/>
      <c r="AN884" s="193"/>
    </row>
    <row r="885" spans="1:40" ht="12" customHeight="1" x14ac:dyDescent="0.2">
      <c r="A885" s="185">
        <v>883</v>
      </c>
      <c r="B885" s="186" t="s">
        <v>419</v>
      </c>
      <c r="C885" s="186" t="s">
        <v>735</v>
      </c>
      <c r="D885" s="187" t="s">
        <v>1873</v>
      </c>
      <c r="E885" s="188">
        <f>MIN(H885:AN885)</f>
        <v>1.2008101851851851</v>
      </c>
      <c r="F885" s="189">
        <f>COUNTA(H885:AN885)</f>
        <v>2</v>
      </c>
      <c r="G885" s="189">
        <v>2012</v>
      </c>
      <c r="H885" s="199"/>
      <c r="I885" s="189"/>
      <c r="J885" s="189"/>
      <c r="K885" s="189"/>
      <c r="L885" s="189"/>
      <c r="M885" s="193">
        <v>1.2008101851851851</v>
      </c>
      <c r="N885" s="193">
        <v>1.2789699074074075</v>
      </c>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85"/>
      <c r="AK885" s="193"/>
      <c r="AL885" s="193"/>
      <c r="AM885" s="193"/>
      <c r="AN885" s="193"/>
    </row>
    <row r="886" spans="1:40" ht="12" customHeight="1" x14ac:dyDescent="0.2">
      <c r="A886" s="185">
        <v>884</v>
      </c>
      <c r="B886" s="186" t="s">
        <v>829</v>
      </c>
      <c r="C886" s="186" t="s">
        <v>1839</v>
      </c>
      <c r="D886" s="187" t="s">
        <v>1873</v>
      </c>
      <c r="E886" s="188">
        <f>MIN(H886:AN886)</f>
        <v>1.2015162037037037</v>
      </c>
      <c r="F886" s="189">
        <f>COUNTA(H886:AN886)</f>
        <v>2</v>
      </c>
      <c r="G886" s="189">
        <v>2013</v>
      </c>
      <c r="H886" s="254"/>
      <c r="I886" s="189"/>
      <c r="J886" s="189"/>
      <c r="K886" s="189"/>
      <c r="L886" s="221">
        <v>1.2015162037037037</v>
      </c>
      <c r="M886" s="193">
        <v>1.2069097222222223</v>
      </c>
      <c r="N886" s="193"/>
      <c r="O886" s="189"/>
      <c r="P886" s="185"/>
      <c r="Q886" s="185"/>
      <c r="R886" s="185"/>
      <c r="S886" s="185"/>
      <c r="T886" s="185"/>
      <c r="U886" s="185"/>
      <c r="V886" s="185"/>
      <c r="W886" s="185"/>
      <c r="X886" s="185"/>
      <c r="Y886" s="185"/>
      <c r="Z886" s="185"/>
      <c r="AA886" s="185"/>
      <c r="AB886" s="185"/>
      <c r="AC886" s="185"/>
      <c r="AD886" s="185"/>
      <c r="AE886" s="185"/>
      <c r="AF886" s="185"/>
      <c r="AG886" s="185"/>
      <c r="AH886" s="185"/>
      <c r="AI886" s="185"/>
      <c r="AJ886" s="185"/>
      <c r="AK886" s="193"/>
      <c r="AL886" s="193"/>
      <c r="AM886" s="193"/>
      <c r="AN886" s="193"/>
    </row>
    <row r="887" spans="1:40" ht="12" customHeight="1" x14ac:dyDescent="0.2">
      <c r="A887" s="185">
        <v>885</v>
      </c>
      <c r="B887" s="186" t="s">
        <v>42</v>
      </c>
      <c r="C887" s="186" t="s">
        <v>560</v>
      </c>
      <c r="D887" s="187" t="s">
        <v>1873</v>
      </c>
      <c r="E887" s="188">
        <f>MIN(H887:AN887)</f>
        <v>1.2021759259259259</v>
      </c>
      <c r="F887" s="189">
        <f>COUNTA(H887:AN887)</f>
        <v>2</v>
      </c>
      <c r="G887" s="189">
        <v>2008</v>
      </c>
      <c r="H887" s="199"/>
      <c r="I887" s="189"/>
      <c r="J887" s="189"/>
      <c r="K887" s="189"/>
      <c r="L887" s="189"/>
      <c r="M887" s="189"/>
      <c r="N887" s="193"/>
      <c r="O887" s="189"/>
      <c r="P887" s="185"/>
      <c r="Q887" s="193">
        <v>1.2021759259259259</v>
      </c>
      <c r="R887" s="193">
        <v>1.3183333333333334</v>
      </c>
      <c r="S887" s="185"/>
      <c r="T887" s="185"/>
      <c r="U887" s="185"/>
      <c r="V887" s="185"/>
      <c r="W887" s="185"/>
      <c r="X887" s="185"/>
      <c r="Y887" s="185"/>
      <c r="Z887" s="185"/>
      <c r="AA887" s="185"/>
      <c r="AB887" s="185"/>
      <c r="AC887" s="185"/>
      <c r="AD887" s="185"/>
      <c r="AE887" s="185"/>
      <c r="AF887" s="185"/>
      <c r="AG887" s="185"/>
      <c r="AH887" s="185"/>
      <c r="AI887" s="185"/>
      <c r="AJ887" s="193"/>
      <c r="AK887" s="193"/>
      <c r="AL887" s="193"/>
      <c r="AM887" s="193"/>
      <c r="AN887" s="193"/>
    </row>
    <row r="888" spans="1:40" ht="12" customHeight="1" x14ac:dyDescent="0.2">
      <c r="A888" s="185">
        <v>886</v>
      </c>
      <c r="B888" s="186" t="s">
        <v>847</v>
      </c>
      <c r="C888" s="186" t="s">
        <v>837</v>
      </c>
      <c r="D888" s="187" t="s">
        <v>1873</v>
      </c>
      <c r="E888" s="188">
        <f>MIN(H888:AN888)</f>
        <v>1.2029166666666666</v>
      </c>
      <c r="F888" s="189">
        <f>COUNTA(H888:AN888)</f>
        <v>1</v>
      </c>
      <c r="G888" s="189">
        <v>1991</v>
      </c>
      <c r="H888" s="199"/>
      <c r="I888" s="189"/>
      <c r="J888" s="189"/>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93">
        <v>1.2029166666666666</v>
      </c>
      <c r="AI888" s="193"/>
      <c r="AJ888" s="193"/>
      <c r="AK888" s="193"/>
      <c r="AL888" s="193"/>
      <c r="AM888" s="193"/>
      <c r="AN888" s="193"/>
    </row>
    <row r="889" spans="1:40" ht="12" customHeight="1" x14ac:dyDescent="0.2">
      <c r="A889" s="185">
        <v>887</v>
      </c>
      <c r="B889" s="186" t="s">
        <v>438</v>
      </c>
      <c r="C889" s="186" t="s">
        <v>357</v>
      </c>
      <c r="D889" s="187" t="s">
        <v>1873</v>
      </c>
      <c r="E889" s="188">
        <f>MIN(H889:AN889)</f>
        <v>1.2029166666666666</v>
      </c>
      <c r="F889" s="189">
        <f>COUNTA(H889:AN889)</f>
        <v>1</v>
      </c>
      <c r="G889" s="189">
        <v>1991</v>
      </c>
      <c r="H889" s="199"/>
      <c r="I889" s="189"/>
      <c r="J889" s="189"/>
      <c r="K889" s="189"/>
      <c r="L889" s="189"/>
      <c r="M889" s="189"/>
      <c r="N889" s="193"/>
      <c r="O889" s="189"/>
      <c r="P889" s="185"/>
      <c r="Q889" s="185"/>
      <c r="R889" s="185"/>
      <c r="S889" s="185"/>
      <c r="T889" s="185"/>
      <c r="U889" s="185"/>
      <c r="V889" s="185"/>
      <c r="W889" s="185"/>
      <c r="X889" s="185"/>
      <c r="Y889" s="185"/>
      <c r="Z889" s="185"/>
      <c r="AA889" s="185"/>
      <c r="AB889" s="185"/>
      <c r="AC889" s="185"/>
      <c r="AD889" s="185"/>
      <c r="AE889" s="185"/>
      <c r="AF889" s="185"/>
      <c r="AG889" s="185"/>
      <c r="AH889" s="193">
        <v>1.2029166666666666</v>
      </c>
      <c r="AI889" s="193"/>
      <c r="AJ889" s="193"/>
      <c r="AK889" s="193"/>
      <c r="AL889" s="193"/>
      <c r="AM889" s="193"/>
      <c r="AN889" s="193"/>
    </row>
    <row r="890" spans="1:40" ht="12" customHeight="1" x14ac:dyDescent="0.2">
      <c r="A890" s="185">
        <v>888</v>
      </c>
      <c r="B890" s="265" t="s">
        <v>2120</v>
      </c>
      <c r="C890" s="265" t="s">
        <v>2121</v>
      </c>
      <c r="D890" s="187" t="s">
        <v>1873</v>
      </c>
      <c r="E890" s="188">
        <f>MIN(H890:AN890)</f>
        <v>1.2038310185185186</v>
      </c>
      <c r="F890" s="189">
        <f>COUNTA(H890:AN890)</f>
        <v>1</v>
      </c>
      <c r="G890" s="189">
        <v>2014</v>
      </c>
      <c r="H890" s="199"/>
      <c r="I890" s="189"/>
      <c r="J890" s="189"/>
      <c r="K890" s="193">
        <v>1.2038310185185186</v>
      </c>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x14ac:dyDescent="0.2">
      <c r="A891" s="185">
        <v>889</v>
      </c>
      <c r="B891" s="186" t="s">
        <v>570</v>
      </c>
      <c r="C891" s="186" t="s">
        <v>131</v>
      </c>
      <c r="D891" s="187" t="s">
        <v>1873</v>
      </c>
      <c r="E891" s="188">
        <f>MIN(H891:AN891)</f>
        <v>1.2044560185185185</v>
      </c>
      <c r="F891" s="189">
        <f>COUNTA(H891:AN891)</f>
        <v>1</v>
      </c>
      <c r="G891" s="189">
        <v>2009</v>
      </c>
      <c r="H891" s="199"/>
      <c r="I891" s="189"/>
      <c r="J891" s="189"/>
      <c r="K891" s="189"/>
      <c r="L891" s="189"/>
      <c r="M891" s="189"/>
      <c r="N891" s="193"/>
      <c r="O891" s="189"/>
      <c r="P891" s="193">
        <v>1.2044560185185185</v>
      </c>
      <c r="Q891" s="185"/>
      <c r="R891" s="185"/>
      <c r="S891" s="185"/>
      <c r="T891" s="185"/>
      <c r="U891" s="185"/>
      <c r="V891" s="185"/>
      <c r="W891" s="185"/>
      <c r="X891" s="185"/>
      <c r="Y891" s="185"/>
      <c r="Z891" s="185"/>
      <c r="AA891" s="185"/>
      <c r="AB891" s="185"/>
      <c r="AC891" s="185"/>
      <c r="AD891" s="185"/>
      <c r="AE891" s="185"/>
      <c r="AF891" s="185"/>
      <c r="AG891" s="185"/>
      <c r="AH891" s="185"/>
      <c r="AI891" s="185"/>
      <c r="AJ891" s="193"/>
      <c r="AK891" s="193"/>
      <c r="AL891" s="193"/>
      <c r="AM891" s="193"/>
      <c r="AN891" s="193"/>
    </row>
    <row r="892" spans="1:40" ht="12" customHeight="1" x14ac:dyDescent="0.2">
      <c r="A892" s="185">
        <v>890</v>
      </c>
      <c r="B892" s="265" t="s">
        <v>2021</v>
      </c>
      <c r="C892" s="186" t="s">
        <v>345</v>
      </c>
      <c r="D892" s="187" t="s">
        <v>1873</v>
      </c>
      <c r="E892" s="188">
        <f>MIN(H892:AN892)</f>
        <v>1.2050810185185186</v>
      </c>
      <c r="F892" s="189">
        <f>COUNTA(H892:AN892)</f>
        <v>2</v>
      </c>
      <c r="G892" s="189">
        <v>2014</v>
      </c>
      <c r="H892" s="199"/>
      <c r="I892" s="189"/>
      <c r="J892" s="189"/>
      <c r="K892" s="193">
        <v>1.2050810185185186</v>
      </c>
      <c r="L892" s="189"/>
      <c r="M892" s="189"/>
      <c r="N892" s="193"/>
      <c r="O892" s="189"/>
      <c r="P892" s="185"/>
      <c r="Q892" s="185"/>
      <c r="R892" s="185"/>
      <c r="S892" s="185"/>
      <c r="T892" s="185"/>
      <c r="U892" s="185"/>
      <c r="V892" s="185"/>
      <c r="W892" s="185"/>
      <c r="X892" s="185"/>
      <c r="Y892" s="185"/>
      <c r="Z892" s="193" t="s">
        <v>879</v>
      </c>
      <c r="AA892" s="185"/>
      <c r="AB892" s="185"/>
      <c r="AC892" s="185"/>
      <c r="AD892" s="185"/>
      <c r="AE892" s="185"/>
      <c r="AF892" s="185"/>
      <c r="AG892" s="185"/>
      <c r="AH892" s="185"/>
      <c r="AI892" s="185"/>
      <c r="AJ892" s="193"/>
      <c r="AK892" s="193"/>
      <c r="AL892" s="193"/>
      <c r="AM892" s="193"/>
      <c r="AN892" s="193"/>
    </row>
    <row r="893" spans="1:40" ht="12" customHeight="1" x14ac:dyDescent="0.2">
      <c r="A893" s="185">
        <v>891</v>
      </c>
      <c r="B893" s="267" t="s">
        <v>2218</v>
      </c>
      <c r="C893" s="267" t="s">
        <v>49</v>
      </c>
      <c r="D893" s="187" t="s">
        <v>1874</v>
      </c>
      <c r="E893" s="188">
        <f>MIN(H893:AN893)</f>
        <v>1.2061111111111111</v>
      </c>
      <c r="F893" s="189">
        <f>COUNTA(H893:AN893)</f>
        <v>1</v>
      </c>
      <c r="G893" s="189">
        <v>2015</v>
      </c>
      <c r="H893" s="199"/>
      <c r="I893" s="189"/>
      <c r="J893" s="206">
        <v>1.2061111111111111</v>
      </c>
      <c r="K893" s="189"/>
      <c r="L893" s="189"/>
      <c r="M893" s="189"/>
      <c r="N893" s="193"/>
      <c r="O893" s="189"/>
      <c r="P893" s="185"/>
      <c r="Q893" s="185"/>
      <c r="R893" s="185"/>
      <c r="S893" s="185"/>
      <c r="T893" s="185"/>
      <c r="U893" s="185"/>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x14ac:dyDescent="0.2">
      <c r="A894" s="185">
        <v>892</v>
      </c>
      <c r="B894" s="186" t="s">
        <v>574</v>
      </c>
      <c r="C894" s="186" t="s">
        <v>420</v>
      </c>
      <c r="D894" s="187" t="s">
        <v>1874</v>
      </c>
      <c r="E894" s="188">
        <f>MIN(H894:AN894)</f>
        <v>1.2063310185185185</v>
      </c>
      <c r="F894" s="189">
        <f>COUNTA(H894:AN894)</f>
        <v>4</v>
      </c>
      <c r="G894" s="189">
        <v>2013</v>
      </c>
      <c r="H894" s="199"/>
      <c r="I894" s="189"/>
      <c r="J894" s="189"/>
      <c r="K894" s="189"/>
      <c r="L894" s="221">
        <v>1.2063310185185185</v>
      </c>
      <c r="M894" s="189"/>
      <c r="N894" s="193">
        <v>1.3277430555555556</v>
      </c>
      <c r="O894" s="193">
        <v>1.2377893518518519</v>
      </c>
      <c r="P894" s="193">
        <v>1.2827314814814814</v>
      </c>
      <c r="Q894" s="185"/>
      <c r="R894" s="185"/>
      <c r="S894" s="185"/>
      <c r="T894" s="185"/>
      <c r="U894" s="185"/>
      <c r="V894" s="185"/>
      <c r="W894" s="185"/>
      <c r="X894" s="185"/>
      <c r="Y894" s="185"/>
      <c r="Z894" s="185"/>
      <c r="AA894" s="185"/>
      <c r="AB894" s="185"/>
      <c r="AC894" s="185"/>
      <c r="AD894" s="185"/>
      <c r="AE894" s="185"/>
      <c r="AF894" s="185"/>
      <c r="AG894" s="185"/>
      <c r="AH894" s="185"/>
      <c r="AI894" s="185"/>
      <c r="AJ894" s="193"/>
      <c r="AK894" s="193"/>
      <c r="AL894" s="193"/>
      <c r="AM894" s="193"/>
      <c r="AN894" s="193"/>
    </row>
    <row r="895" spans="1:40" ht="12" customHeight="1" x14ac:dyDescent="0.2">
      <c r="A895" s="185">
        <v>893</v>
      </c>
      <c r="B895" s="267" t="s">
        <v>2219</v>
      </c>
      <c r="C895" s="267" t="s">
        <v>2220</v>
      </c>
      <c r="D895" s="187" t="s">
        <v>1874</v>
      </c>
      <c r="E895" s="188">
        <f>MIN(H895:AN895)</f>
        <v>1.2068749999999999</v>
      </c>
      <c r="F895" s="189">
        <f>COUNTA(H895:AN895)</f>
        <v>1</v>
      </c>
      <c r="G895" s="189">
        <v>2015</v>
      </c>
      <c r="H895" s="199"/>
      <c r="I895" s="189"/>
      <c r="J895" s="206">
        <v>1.2068749999999999</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x14ac:dyDescent="0.2">
      <c r="A896" s="185">
        <v>894</v>
      </c>
      <c r="B896" s="186" t="s">
        <v>467</v>
      </c>
      <c r="C896" s="186" t="s">
        <v>463</v>
      </c>
      <c r="D896" s="187" t="s">
        <v>1873</v>
      </c>
      <c r="E896" s="188">
        <f>MIN(H896:AN896)</f>
        <v>1.2073148148148147</v>
      </c>
      <c r="F896" s="189">
        <f>COUNTA(H896:AN896)</f>
        <v>1</v>
      </c>
      <c r="G896" s="189">
        <v>2002</v>
      </c>
      <c r="H896" s="199"/>
      <c r="I896" s="189"/>
      <c r="J896" s="189"/>
      <c r="K896" s="189"/>
      <c r="L896" s="189"/>
      <c r="M896" s="189"/>
      <c r="N896" s="193"/>
      <c r="O896" s="189"/>
      <c r="P896" s="185"/>
      <c r="Q896" s="185"/>
      <c r="R896" s="185"/>
      <c r="S896" s="185"/>
      <c r="T896" s="185"/>
      <c r="U896" s="185"/>
      <c r="V896" s="185"/>
      <c r="W896" s="193">
        <v>1.2073148148148147</v>
      </c>
      <c r="X896" s="185"/>
      <c r="Y896" s="185"/>
      <c r="Z896" s="185"/>
      <c r="AA896" s="185"/>
      <c r="AB896" s="185"/>
      <c r="AC896" s="185"/>
      <c r="AD896" s="185"/>
      <c r="AE896" s="185"/>
      <c r="AF896" s="185"/>
      <c r="AG896" s="185"/>
      <c r="AH896" s="185"/>
      <c r="AI896" s="185"/>
      <c r="AJ896" s="193"/>
      <c r="AK896" s="193"/>
      <c r="AL896" s="193"/>
      <c r="AM896" s="193"/>
      <c r="AN896" s="193"/>
    </row>
    <row r="897" spans="1:40" ht="12" customHeight="1" x14ac:dyDescent="0.2">
      <c r="A897" s="185">
        <v>895</v>
      </c>
      <c r="B897" s="186" t="s">
        <v>518</v>
      </c>
      <c r="C897" s="186" t="s">
        <v>369</v>
      </c>
      <c r="D897" s="187" t="s">
        <v>1873</v>
      </c>
      <c r="E897" s="188">
        <f>MIN(H897:AN897)</f>
        <v>1.2073495370370371</v>
      </c>
      <c r="F897" s="189">
        <f>COUNTA(H897:AN897)</f>
        <v>1</v>
      </c>
      <c r="G897" s="189">
        <v>1998</v>
      </c>
      <c r="H897" s="199"/>
      <c r="I897" s="189"/>
      <c r="J897" s="189"/>
      <c r="K897" s="189"/>
      <c r="L897" s="189"/>
      <c r="M897" s="189"/>
      <c r="N897" s="193"/>
      <c r="O897" s="189"/>
      <c r="P897" s="185"/>
      <c r="Q897" s="185"/>
      <c r="R897" s="185"/>
      <c r="S897" s="185"/>
      <c r="T897" s="185"/>
      <c r="U897" s="185"/>
      <c r="V897" s="185"/>
      <c r="W897" s="185"/>
      <c r="X897" s="185"/>
      <c r="Y897" s="185"/>
      <c r="Z897" s="185"/>
      <c r="AA897" s="193">
        <v>1.2073495370370371</v>
      </c>
      <c r="AB897" s="185"/>
      <c r="AC897" s="185"/>
      <c r="AD897" s="185"/>
      <c r="AE897" s="185"/>
      <c r="AF897" s="185"/>
      <c r="AG897" s="185"/>
      <c r="AH897" s="185"/>
      <c r="AI897" s="185"/>
      <c r="AJ897" s="193"/>
      <c r="AK897" s="193"/>
      <c r="AL897" s="193"/>
      <c r="AM897" s="193"/>
      <c r="AN897" s="193"/>
    </row>
    <row r="898" spans="1:40" ht="12" customHeight="1" x14ac:dyDescent="0.2">
      <c r="A898" s="185">
        <v>896</v>
      </c>
      <c r="B898" s="186" t="s">
        <v>552</v>
      </c>
      <c r="C898" s="186" t="s">
        <v>667</v>
      </c>
      <c r="D898" s="187" t="s">
        <v>1873</v>
      </c>
      <c r="E898" s="188">
        <f>MIN(H898:AN898)</f>
        <v>1.2078703703703704</v>
      </c>
      <c r="F898" s="189">
        <f>COUNTA(H898:AN898)</f>
        <v>1</v>
      </c>
      <c r="G898" s="189">
        <v>2004</v>
      </c>
      <c r="H898" s="199"/>
      <c r="I898" s="189"/>
      <c r="J898" s="189"/>
      <c r="K898" s="189"/>
      <c r="L898" s="189"/>
      <c r="M898" s="189"/>
      <c r="N898" s="193"/>
      <c r="O898" s="189"/>
      <c r="P898" s="185"/>
      <c r="Q898" s="185"/>
      <c r="R898" s="185"/>
      <c r="S898" s="185"/>
      <c r="T898" s="185"/>
      <c r="U898" s="193">
        <v>1.2078703703703704</v>
      </c>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x14ac:dyDescent="0.2">
      <c r="A899" s="185">
        <v>897</v>
      </c>
      <c r="B899" s="186" t="s">
        <v>801</v>
      </c>
      <c r="C899" s="186" t="s">
        <v>352</v>
      </c>
      <c r="D899" s="187" t="s">
        <v>1873</v>
      </c>
      <c r="E899" s="188">
        <f>MIN(H899:AN899)</f>
        <v>1.2097222222222224</v>
      </c>
      <c r="F899" s="189">
        <f>COUNTA(H899:AN899)</f>
        <v>3</v>
      </c>
      <c r="G899" s="189">
        <v>1996</v>
      </c>
      <c r="H899" s="199"/>
      <c r="I899" s="189"/>
      <c r="J899" s="189"/>
      <c r="K899" s="189"/>
      <c r="L899" s="189"/>
      <c r="M899" s="189"/>
      <c r="N899" s="193"/>
      <c r="O899" s="189"/>
      <c r="P899" s="185"/>
      <c r="Q899" s="185"/>
      <c r="R899" s="185"/>
      <c r="S899" s="185"/>
      <c r="T899" s="185"/>
      <c r="U899" s="185"/>
      <c r="V899" s="185"/>
      <c r="W899" s="185"/>
      <c r="X899" s="185"/>
      <c r="Y899" s="185"/>
      <c r="Z899" s="193" t="s">
        <v>879</v>
      </c>
      <c r="AA899" s="185"/>
      <c r="AB899" s="185"/>
      <c r="AC899" s="193">
        <v>1.2097222222222224</v>
      </c>
      <c r="AD899" s="193">
        <v>1.2784722222222222</v>
      </c>
      <c r="AE899" s="193"/>
      <c r="AF899" s="185"/>
      <c r="AG899" s="185"/>
      <c r="AH899" s="185"/>
      <c r="AI899" s="185"/>
      <c r="AJ899" s="193"/>
      <c r="AK899" s="193"/>
      <c r="AL899" s="193"/>
      <c r="AM899" s="193"/>
      <c r="AN899" s="193"/>
    </row>
    <row r="900" spans="1:40" ht="12" customHeight="1" x14ac:dyDescent="0.2">
      <c r="A900" s="185">
        <v>898</v>
      </c>
      <c r="B900" s="267" t="s">
        <v>2221</v>
      </c>
      <c r="C900" s="267" t="s">
        <v>22</v>
      </c>
      <c r="D900" s="187" t="s">
        <v>1874</v>
      </c>
      <c r="E900" s="188">
        <f>MIN(H900:AN900)</f>
        <v>1.2105787037037037</v>
      </c>
      <c r="F900" s="189">
        <f>COUNTA(H900:AN900)</f>
        <v>1</v>
      </c>
      <c r="G900" s="189">
        <v>2015</v>
      </c>
      <c r="H900" s="199"/>
      <c r="I900" s="189"/>
      <c r="J900" s="206">
        <v>1.2105787037037037</v>
      </c>
      <c r="K900" s="189"/>
      <c r="L900" s="189"/>
      <c r="M900" s="189"/>
      <c r="N900" s="193"/>
      <c r="O900" s="189"/>
      <c r="P900" s="185"/>
      <c r="Q900" s="185"/>
      <c r="R900" s="185"/>
      <c r="S900" s="185"/>
      <c r="T900" s="185"/>
      <c r="U900" s="185"/>
      <c r="V900" s="185"/>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x14ac:dyDescent="0.2">
      <c r="A901" s="185">
        <v>899</v>
      </c>
      <c r="B901" s="263" t="s">
        <v>2420</v>
      </c>
      <c r="C901" s="263" t="s">
        <v>2421</v>
      </c>
      <c r="D901" s="264" t="s">
        <v>1874</v>
      </c>
      <c r="E901" s="188">
        <f>MIN(H901:AN901)</f>
        <v>1.2121412037037038</v>
      </c>
      <c r="F901" s="189">
        <f>COUNTA(H901:AN901)</f>
        <v>1</v>
      </c>
      <c r="G901" s="189">
        <v>2017</v>
      </c>
      <c r="H901" s="250">
        <v>1.2121412037037038</v>
      </c>
      <c r="I901" s="189"/>
      <c r="J901" s="189"/>
      <c r="K901" s="189"/>
      <c r="L901" s="189"/>
      <c r="M901" s="189"/>
      <c r="N901" s="193"/>
      <c r="O901" s="189"/>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x14ac:dyDescent="0.2">
      <c r="A902" s="185">
        <v>900</v>
      </c>
      <c r="B902" s="263" t="s">
        <v>2422</v>
      </c>
      <c r="C902" s="263" t="s">
        <v>2423</v>
      </c>
      <c r="D902" s="264" t="s">
        <v>1873</v>
      </c>
      <c r="E902" s="188">
        <f>MIN(H902:AN902)</f>
        <v>1.212349537037037</v>
      </c>
      <c r="F902" s="189">
        <f>COUNTA(H902:AN902)</f>
        <v>1</v>
      </c>
      <c r="G902" s="189">
        <v>2017</v>
      </c>
      <c r="H902" s="250">
        <v>1.212349537037037</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x14ac:dyDescent="0.2">
      <c r="A903" s="185">
        <v>901</v>
      </c>
      <c r="B903" s="263" t="s">
        <v>2329</v>
      </c>
      <c r="C903" s="263" t="s">
        <v>2330</v>
      </c>
      <c r="D903" s="266" t="s">
        <v>1873</v>
      </c>
      <c r="E903" s="188">
        <f>MIN(H903:AN903)</f>
        <v>1.2150925925925926</v>
      </c>
      <c r="F903" s="189">
        <f>COUNTA(H903:AN903)</f>
        <v>1</v>
      </c>
      <c r="G903" s="189">
        <v>2016</v>
      </c>
      <c r="H903" s="199"/>
      <c r="I903" s="206">
        <v>1.2150925925925926</v>
      </c>
      <c r="J903" s="189"/>
      <c r="K903" s="189"/>
      <c r="L903" s="189"/>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x14ac:dyDescent="0.2">
      <c r="A904" s="185">
        <v>902</v>
      </c>
      <c r="B904" s="263" t="s">
        <v>2024</v>
      </c>
      <c r="C904" s="263" t="s">
        <v>2424</v>
      </c>
      <c r="D904" s="264" t="s">
        <v>1874</v>
      </c>
      <c r="E904" s="188">
        <f>MIN(H904:AN904)</f>
        <v>1.2163078703703702</v>
      </c>
      <c r="F904" s="189">
        <f>COUNTA(H904:AN904)</f>
        <v>1</v>
      </c>
      <c r="G904" s="189">
        <v>2017</v>
      </c>
      <c r="H904" s="250">
        <v>1.2163078703703702</v>
      </c>
      <c r="I904" s="189"/>
      <c r="J904" s="189"/>
      <c r="K904" s="189"/>
      <c r="L904" s="189"/>
      <c r="M904" s="189"/>
      <c r="N904" s="193"/>
      <c r="O904" s="189"/>
      <c r="P904" s="185"/>
      <c r="Q904" s="185"/>
      <c r="R904" s="185"/>
      <c r="S904" s="185"/>
      <c r="T904" s="185"/>
      <c r="U904" s="185"/>
      <c r="V904" s="185"/>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x14ac:dyDescent="0.2">
      <c r="A905" s="185">
        <v>903</v>
      </c>
      <c r="B905" s="186" t="s">
        <v>720</v>
      </c>
      <c r="C905" s="186" t="s">
        <v>721</v>
      </c>
      <c r="D905" s="187" t="s">
        <v>1873</v>
      </c>
      <c r="E905" s="188">
        <f>MIN(H905:AN905)</f>
        <v>1.2168287037037038</v>
      </c>
      <c r="F905" s="189">
        <f>COUNTA(H905:AN905)</f>
        <v>1</v>
      </c>
      <c r="G905" s="189">
        <v>2003</v>
      </c>
      <c r="H905" s="199"/>
      <c r="I905" s="189"/>
      <c r="J905" s="189"/>
      <c r="K905" s="189"/>
      <c r="L905" s="189"/>
      <c r="M905" s="189"/>
      <c r="N905" s="193"/>
      <c r="O905" s="189"/>
      <c r="P905" s="185"/>
      <c r="Q905" s="185"/>
      <c r="R905" s="185"/>
      <c r="S905" s="185"/>
      <c r="T905" s="185"/>
      <c r="U905" s="185"/>
      <c r="V905" s="193">
        <v>1.2168287037037038</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x14ac:dyDescent="0.2">
      <c r="A906" s="185">
        <v>904</v>
      </c>
      <c r="B906" s="222" t="s">
        <v>45</v>
      </c>
      <c r="C906" s="222" t="s">
        <v>970</v>
      </c>
      <c r="D906" s="187" t="s">
        <v>1873</v>
      </c>
      <c r="E906" s="188">
        <f>MIN(H906:AN906)</f>
        <v>1.2170486111111112</v>
      </c>
      <c r="F906" s="189">
        <f>COUNTA(H906:AN906)</f>
        <v>2</v>
      </c>
      <c r="G906" s="189">
        <v>2010</v>
      </c>
      <c r="H906" s="199"/>
      <c r="I906" s="189"/>
      <c r="J906" s="189"/>
      <c r="K906" s="193">
        <v>1.3196412037037037</v>
      </c>
      <c r="L906" s="189"/>
      <c r="M906" s="189"/>
      <c r="N906" s="193"/>
      <c r="O906" s="193">
        <v>1.2170486111111112</v>
      </c>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x14ac:dyDescent="0.2">
      <c r="A907" s="185">
        <v>905</v>
      </c>
      <c r="B907" s="263" t="s">
        <v>2425</v>
      </c>
      <c r="C907" s="263" t="s">
        <v>2426</v>
      </c>
      <c r="D907" s="264" t="s">
        <v>1874</v>
      </c>
      <c r="E907" s="188">
        <f>MIN(H907:AN907)</f>
        <v>1.2175347222222224</v>
      </c>
      <c r="F907" s="189">
        <f>COUNTA(H907:AN907)</f>
        <v>1</v>
      </c>
      <c r="G907" s="189">
        <v>2017</v>
      </c>
      <c r="H907" s="250">
        <v>1.2175347222222224</v>
      </c>
      <c r="I907" s="189"/>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x14ac:dyDescent="0.2">
      <c r="A908" s="185">
        <v>906</v>
      </c>
      <c r="B908" s="212" t="s">
        <v>1981</v>
      </c>
      <c r="C908" s="212" t="s">
        <v>1982</v>
      </c>
      <c r="D908" s="255" t="s">
        <v>1873</v>
      </c>
      <c r="E908" s="188">
        <f>MIN(H908:AN908)</f>
        <v>1.2203935185185186</v>
      </c>
      <c r="F908" s="189">
        <f>COUNTA(H908:AN908)</f>
        <v>1</v>
      </c>
      <c r="G908" s="213">
        <v>2013</v>
      </c>
      <c r="H908" s="255"/>
      <c r="I908" s="213"/>
      <c r="J908" s="213"/>
      <c r="K908" s="213"/>
      <c r="L908" s="221">
        <v>1.2203935185185186</v>
      </c>
      <c r="M908" s="189"/>
      <c r="N908" s="193"/>
      <c r="O908" s="189"/>
      <c r="P908" s="185"/>
      <c r="Q908" s="185"/>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x14ac:dyDescent="0.2">
      <c r="A909" s="185">
        <v>907</v>
      </c>
      <c r="B909" s="186" t="s">
        <v>407</v>
      </c>
      <c r="C909" s="186" t="s">
        <v>722</v>
      </c>
      <c r="D909" s="187" t="s">
        <v>1873</v>
      </c>
      <c r="E909" s="188">
        <f>MIN(H909:AN909)</f>
        <v>1.2205439814814814</v>
      </c>
      <c r="F909" s="189">
        <f>COUNTA(H909:AN909)</f>
        <v>1</v>
      </c>
      <c r="G909" s="189">
        <v>2003</v>
      </c>
      <c r="H909" s="199"/>
      <c r="I909" s="189"/>
      <c r="J909" s="189"/>
      <c r="K909" s="189"/>
      <c r="L909" s="189"/>
      <c r="M909" s="189"/>
      <c r="N909" s="193"/>
      <c r="O909" s="189"/>
      <c r="P909" s="185"/>
      <c r="Q909" s="185"/>
      <c r="R909" s="185"/>
      <c r="S909" s="185"/>
      <c r="T909" s="185"/>
      <c r="U909" s="185"/>
      <c r="V909" s="193">
        <v>1.2205439814814814</v>
      </c>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x14ac:dyDescent="0.2">
      <c r="A910" s="185">
        <v>908</v>
      </c>
      <c r="B910" s="186" t="s">
        <v>419</v>
      </c>
      <c r="C910" s="186" t="s">
        <v>362</v>
      </c>
      <c r="D910" s="187" t="s">
        <v>1873</v>
      </c>
      <c r="E910" s="188">
        <f>MIN(H910:AN910)</f>
        <v>1.2205439814814814</v>
      </c>
      <c r="F910" s="189">
        <f>COUNTA(H910:AN910)</f>
        <v>1</v>
      </c>
      <c r="G910" s="189">
        <v>2003</v>
      </c>
      <c r="H910" s="254"/>
      <c r="I910" s="189"/>
      <c r="J910" s="189"/>
      <c r="K910" s="189"/>
      <c r="L910" s="189"/>
      <c r="M910" s="189"/>
      <c r="N910" s="193"/>
      <c r="O910" s="189"/>
      <c r="P910" s="185"/>
      <c r="Q910" s="185"/>
      <c r="R910" s="185"/>
      <c r="S910" s="185"/>
      <c r="T910" s="185"/>
      <c r="U910" s="185"/>
      <c r="V910" s="193">
        <v>1.2205439814814814</v>
      </c>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x14ac:dyDescent="0.2">
      <c r="A911" s="185">
        <v>909</v>
      </c>
      <c r="B911" s="265" t="s">
        <v>1941</v>
      </c>
      <c r="C911" s="265" t="s">
        <v>2122</v>
      </c>
      <c r="D911" s="187" t="s">
        <v>1873</v>
      </c>
      <c r="E911" s="188">
        <f>MIN(H911:AN911)</f>
        <v>1.2207060185185186</v>
      </c>
      <c r="F911" s="189">
        <f>COUNTA(H911:AN911)</f>
        <v>1</v>
      </c>
      <c r="G911" s="189">
        <v>2014</v>
      </c>
      <c r="H911" s="199"/>
      <c r="I911" s="189"/>
      <c r="J911" s="189"/>
      <c r="K911" s="193">
        <v>1.2207060185185186</v>
      </c>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85"/>
      <c r="AI911" s="185"/>
      <c r="AJ911" s="193"/>
      <c r="AK911" s="193"/>
      <c r="AL911" s="193"/>
      <c r="AM911" s="193"/>
      <c r="AN911" s="193"/>
    </row>
    <row r="912" spans="1:40" ht="12" customHeight="1" x14ac:dyDescent="0.2">
      <c r="A912" s="185">
        <v>910</v>
      </c>
      <c r="B912" s="263" t="s">
        <v>1925</v>
      </c>
      <c r="C912" s="263" t="s">
        <v>2333</v>
      </c>
      <c r="D912" s="266" t="s">
        <v>1873</v>
      </c>
      <c r="E912" s="188">
        <f>MIN(H912:AN912)</f>
        <v>1.2219675925925926</v>
      </c>
      <c r="F912" s="189">
        <f>COUNTA(H912:AN912)</f>
        <v>1</v>
      </c>
      <c r="G912" s="189">
        <v>2016</v>
      </c>
      <c r="H912" s="199"/>
      <c r="I912" s="206">
        <v>1.2219675925925926</v>
      </c>
      <c r="J912" s="189"/>
      <c r="K912" s="189"/>
      <c r="L912" s="189"/>
      <c r="M912" s="189"/>
      <c r="N912" s="193"/>
      <c r="O912" s="189"/>
      <c r="P912" s="185"/>
      <c r="Q912" s="185"/>
      <c r="R912" s="185"/>
      <c r="S912" s="185"/>
      <c r="T912" s="185"/>
      <c r="U912" s="185"/>
      <c r="V912" s="185"/>
      <c r="W912" s="185"/>
      <c r="X912" s="185"/>
      <c r="Y912" s="185"/>
      <c r="Z912" s="185"/>
      <c r="AA912" s="185"/>
      <c r="AB912" s="185"/>
      <c r="AC912" s="185"/>
      <c r="AD912" s="185"/>
      <c r="AE912" s="185"/>
      <c r="AF912" s="185"/>
      <c r="AG912" s="185"/>
      <c r="AH912" s="185"/>
      <c r="AI912" s="185"/>
      <c r="AJ912" s="193"/>
      <c r="AK912" s="193"/>
      <c r="AL912" s="193"/>
      <c r="AM912" s="193"/>
      <c r="AN912" s="193"/>
    </row>
    <row r="913" spans="1:40" ht="12" customHeight="1" x14ac:dyDescent="0.2">
      <c r="A913" s="185">
        <v>911</v>
      </c>
      <c r="B913" s="186" t="s">
        <v>705</v>
      </c>
      <c r="C913" s="186" t="s">
        <v>88</v>
      </c>
      <c r="D913" s="187" t="s">
        <v>1873</v>
      </c>
      <c r="E913" s="188">
        <f>MIN(H913:AN913)</f>
        <v>1.2221296296296296</v>
      </c>
      <c r="F913" s="189">
        <f>COUNTA(H913:AN913)</f>
        <v>1</v>
      </c>
      <c r="G913" s="189">
        <v>2008</v>
      </c>
      <c r="H913" s="199"/>
      <c r="I913" s="189"/>
      <c r="J913" s="189"/>
      <c r="K913" s="189"/>
      <c r="L913" s="189"/>
      <c r="M913" s="189"/>
      <c r="N913" s="193"/>
      <c r="O913" s="189"/>
      <c r="P913" s="185"/>
      <c r="Q913" s="193">
        <v>1.2221296296296296</v>
      </c>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x14ac:dyDescent="0.2">
      <c r="A914" s="185">
        <v>912</v>
      </c>
      <c r="B914" s="186" t="s">
        <v>397</v>
      </c>
      <c r="C914" s="186" t="s">
        <v>430</v>
      </c>
      <c r="D914" s="187" t="s">
        <v>1873</v>
      </c>
      <c r="E914" s="188">
        <f>MIN(H914:AN914)</f>
        <v>1.2234027777777778</v>
      </c>
      <c r="F914" s="189">
        <f>COUNTA(H914:AN914)</f>
        <v>1</v>
      </c>
      <c r="G914" s="189">
        <v>2009</v>
      </c>
      <c r="H914" s="199"/>
      <c r="I914" s="189"/>
      <c r="J914" s="189"/>
      <c r="K914" s="189"/>
      <c r="L914" s="189"/>
      <c r="M914" s="189"/>
      <c r="N914" s="193"/>
      <c r="O914" s="189"/>
      <c r="P914" s="193">
        <v>1.2234027777777778</v>
      </c>
      <c r="Q914" s="185"/>
      <c r="R914" s="185"/>
      <c r="S914" s="185"/>
      <c r="T914" s="185"/>
      <c r="U914" s="185"/>
      <c r="V914" s="185"/>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x14ac:dyDescent="0.2">
      <c r="A915" s="185">
        <v>913</v>
      </c>
      <c r="B915" s="186" t="s">
        <v>133</v>
      </c>
      <c r="C915" s="186" t="s">
        <v>357</v>
      </c>
      <c r="D915" s="187" t="s">
        <v>1874</v>
      </c>
      <c r="E915" s="188">
        <f>MIN(H915:AN915)</f>
        <v>1.2234027777777778</v>
      </c>
      <c r="F915" s="189">
        <f>COUNTA(H915:AN915)</f>
        <v>1</v>
      </c>
      <c r="G915" s="189">
        <v>2009</v>
      </c>
      <c r="H915" s="199"/>
      <c r="I915" s="189"/>
      <c r="J915" s="189"/>
      <c r="K915" s="189"/>
      <c r="L915" s="189"/>
      <c r="M915" s="189"/>
      <c r="N915" s="193"/>
      <c r="O915" s="189"/>
      <c r="P915" s="193">
        <v>1.2234027777777778</v>
      </c>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x14ac:dyDescent="0.2">
      <c r="A916" s="185">
        <v>914</v>
      </c>
      <c r="B916" s="186" t="s">
        <v>838</v>
      </c>
      <c r="C916" s="186" t="s">
        <v>839</v>
      </c>
      <c r="D916" s="187" t="s">
        <v>1873</v>
      </c>
      <c r="E916" s="188">
        <f>MIN(H916:AN916)</f>
        <v>1.224201388888889</v>
      </c>
      <c r="F916" s="189">
        <f>COUNTA(H916:AN916)</f>
        <v>1</v>
      </c>
      <c r="G916" s="189">
        <v>1991</v>
      </c>
      <c r="H916" s="199"/>
      <c r="I916" s="189"/>
      <c r="J916" s="189"/>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93">
        <v>1.224201388888889</v>
      </c>
      <c r="AI916" s="193"/>
      <c r="AJ916" s="193"/>
      <c r="AK916" s="193"/>
      <c r="AL916" s="193"/>
      <c r="AM916" s="193"/>
      <c r="AN916" s="193"/>
    </row>
    <row r="917" spans="1:40" ht="12" customHeight="1" x14ac:dyDescent="0.2">
      <c r="A917" s="185">
        <v>915</v>
      </c>
      <c r="B917" s="186" t="s">
        <v>624</v>
      </c>
      <c r="C917" s="186" t="s">
        <v>496</v>
      </c>
      <c r="D917" s="187" t="s">
        <v>1873</v>
      </c>
      <c r="E917" s="188">
        <f>MIN(H917:AN917)</f>
        <v>1.2246527777777778</v>
      </c>
      <c r="F917" s="189">
        <f>COUNTA(H917:AN917)</f>
        <v>1</v>
      </c>
      <c r="G917" s="189">
        <v>2001</v>
      </c>
      <c r="H917" s="199"/>
      <c r="I917" s="189"/>
      <c r="J917" s="189"/>
      <c r="K917" s="189"/>
      <c r="L917" s="189"/>
      <c r="M917" s="189"/>
      <c r="N917" s="193"/>
      <c r="O917" s="189"/>
      <c r="P917" s="185"/>
      <c r="Q917" s="185"/>
      <c r="R917" s="185"/>
      <c r="S917" s="185"/>
      <c r="T917" s="185"/>
      <c r="U917" s="185"/>
      <c r="V917" s="185"/>
      <c r="W917" s="185"/>
      <c r="X917" s="193">
        <v>1.2246527777777778</v>
      </c>
      <c r="Y917" s="185"/>
      <c r="Z917" s="185"/>
      <c r="AA917" s="185"/>
      <c r="AB917" s="185"/>
      <c r="AC917" s="185"/>
      <c r="AD917" s="185"/>
      <c r="AE917" s="185"/>
      <c r="AF917" s="185"/>
      <c r="AG917" s="185"/>
      <c r="AH917" s="185"/>
      <c r="AI917" s="185"/>
      <c r="AJ917" s="193"/>
      <c r="AK917" s="193"/>
      <c r="AL917" s="193"/>
      <c r="AM917" s="193"/>
      <c r="AN917" s="193"/>
    </row>
    <row r="918" spans="1:40" ht="12" customHeight="1" x14ac:dyDescent="0.2">
      <c r="A918" s="185">
        <v>916</v>
      </c>
      <c r="B918" s="186" t="s">
        <v>1112</v>
      </c>
      <c r="C918" s="186" t="s">
        <v>1113</v>
      </c>
      <c r="D918" s="187" t="s">
        <v>1873</v>
      </c>
      <c r="E918" s="188">
        <f>MIN(H918:AN918)</f>
        <v>1.224988425925926</v>
      </c>
      <c r="F918" s="189">
        <f>COUNTA(H918:AN918)</f>
        <v>1</v>
      </c>
      <c r="G918" s="189">
        <v>2011</v>
      </c>
      <c r="H918" s="199"/>
      <c r="I918" s="189"/>
      <c r="J918" s="189"/>
      <c r="K918" s="189"/>
      <c r="L918" s="189"/>
      <c r="M918" s="189"/>
      <c r="N918" s="193">
        <v>1.224988425925926</v>
      </c>
      <c r="O918" s="189"/>
      <c r="P918" s="185"/>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x14ac:dyDescent="0.2">
      <c r="A919" s="185">
        <v>917</v>
      </c>
      <c r="B919" s="186" t="s">
        <v>669</v>
      </c>
      <c r="C919" s="186" t="s">
        <v>668</v>
      </c>
      <c r="D919" s="187" t="s">
        <v>1873</v>
      </c>
      <c r="E919" s="188">
        <f>MIN(H919:AN919)</f>
        <v>1.2250115740740741</v>
      </c>
      <c r="F919" s="189">
        <f>COUNTA(H919:AN919)</f>
        <v>2</v>
      </c>
      <c r="G919" s="189">
        <v>2004</v>
      </c>
      <c r="H919" s="199"/>
      <c r="I919" s="189"/>
      <c r="J919" s="189"/>
      <c r="K919" s="189"/>
      <c r="L919" s="189"/>
      <c r="M919" s="189"/>
      <c r="N919" s="193"/>
      <c r="O919" s="189"/>
      <c r="P919" s="185"/>
      <c r="Q919" s="185"/>
      <c r="R919" s="185"/>
      <c r="S919" s="185"/>
      <c r="T919" s="185"/>
      <c r="U919" s="193">
        <v>1.2250115740740741</v>
      </c>
      <c r="V919" s="193">
        <v>1.3087500000000001</v>
      </c>
      <c r="W919" s="185"/>
      <c r="X919" s="185"/>
      <c r="Y919" s="185"/>
      <c r="Z919" s="185"/>
      <c r="AA919" s="185"/>
      <c r="AB919" s="185"/>
      <c r="AC919" s="185"/>
      <c r="AD919" s="185"/>
      <c r="AE919" s="185"/>
      <c r="AF919" s="185"/>
      <c r="AG919" s="185"/>
      <c r="AH919" s="185"/>
      <c r="AI919" s="185"/>
      <c r="AJ919" s="193"/>
      <c r="AK919" s="193"/>
      <c r="AL919" s="193"/>
      <c r="AM919" s="193"/>
      <c r="AN919" s="193"/>
    </row>
    <row r="920" spans="1:40" ht="12" customHeight="1" x14ac:dyDescent="0.2">
      <c r="A920" s="185">
        <v>918</v>
      </c>
      <c r="B920" s="263" t="s">
        <v>2427</v>
      </c>
      <c r="C920" s="263" t="s">
        <v>2428</v>
      </c>
      <c r="D920" s="264" t="s">
        <v>1873</v>
      </c>
      <c r="E920" s="188">
        <f>MIN(H920:AN920)</f>
        <v>1.225462962962963</v>
      </c>
      <c r="F920" s="189">
        <f>COUNTA(H920:AN920)</f>
        <v>1</v>
      </c>
      <c r="G920" s="189">
        <v>2017</v>
      </c>
      <c r="H920" s="250">
        <v>1.225462962962963</v>
      </c>
      <c r="I920" s="189"/>
      <c r="J920" s="189"/>
      <c r="K920" s="189"/>
      <c r="L920" s="189"/>
      <c r="M920" s="189"/>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93"/>
      <c r="AK920" s="193"/>
      <c r="AL920" s="193"/>
      <c r="AM920" s="193"/>
      <c r="AN920" s="193"/>
    </row>
    <row r="921" spans="1:40" ht="12" customHeight="1" x14ac:dyDescent="0.2">
      <c r="A921" s="185">
        <v>919</v>
      </c>
      <c r="B921" s="267" t="s">
        <v>2222</v>
      </c>
      <c r="C921" s="267" t="s">
        <v>2223</v>
      </c>
      <c r="D921" s="187" t="s">
        <v>1873</v>
      </c>
      <c r="E921" s="188">
        <f>MIN(H921:AN921)</f>
        <v>1.2254976851851851</v>
      </c>
      <c r="F921" s="189">
        <f>COUNTA(H921:AN921)</f>
        <v>2</v>
      </c>
      <c r="G921" s="189">
        <v>2015</v>
      </c>
      <c r="H921" s="250">
        <v>1.2574884259259258</v>
      </c>
      <c r="I921" s="189"/>
      <c r="J921" s="206">
        <v>1.2254976851851851</v>
      </c>
      <c r="K921" s="189"/>
      <c r="L921" s="189"/>
      <c r="M921" s="189"/>
      <c r="N921" s="193"/>
      <c r="O921" s="189"/>
      <c r="P921" s="185"/>
      <c r="Q921" s="185"/>
      <c r="R921" s="185"/>
      <c r="S921" s="185"/>
      <c r="T921" s="185"/>
      <c r="U921" s="185"/>
      <c r="V921" s="185"/>
      <c r="W921" s="185"/>
      <c r="X921" s="185"/>
      <c r="Y921" s="185"/>
      <c r="Z921" s="185"/>
      <c r="AA921" s="185"/>
      <c r="AB921" s="185"/>
      <c r="AC921" s="185"/>
      <c r="AD921" s="185"/>
      <c r="AE921" s="185"/>
      <c r="AF921" s="185"/>
      <c r="AG921" s="185"/>
      <c r="AH921" s="185"/>
      <c r="AI921" s="185"/>
      <c r="AJ921" s="193"/>
      <c r="AK921" s="193"/>
      <c r="AL921" s="193"/>
      <c r="AM921" s="193"/>
      <c r="AN921" s="193"/>
    </row>
    <row r="922" spans="1:40" ht="12" customHeight="1" x14ac:dyDescent="0.2">
      <c r="A922" s="185">
        <v>920</v>
      </c>
      <c r="B922" s="186" t="s">
        <v>584</v>
      </c>
      <c r="C922" s="186" t="s">
        <v>135</v>
      </c>
      <c r="D922" s="187" t="s">
        <v>1873</v>
      </c>
      <c r="E922" s="188">
        <f>MIN(H922:AN922)</f>
        <v>1.2258796296296295</v>
      </c>
      <c r="F922" s="189">
        <f>COUNTA(H922:AN922)</f>
        <v>1</v>
      </c>
      <c r="G922" s="189">
        <v>2009</v>
      </c>
      <c r="H922" s="199"/>
      <c r="I922" s="189"/>
      <c r="J922" s="189"/>
      <c r="K922" s="189"/>
      <c r="L922" s="189"/>
      <c r="M922" s="189"/>
      <c r="N922" s="193"/>
      <c r="O922" s="189"/>
      <c r="P922" s="193">
        <v>1.2258796296296295</v>
      </c>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x14ac:dyDescent="0.2">
      <c r="A923" s="185">
        <v>921</v>
      </c>
      <c r="B923" s="186" t="s">
        <v>488</v>
      </c>
      <c r="C923" s="186" t="s">
        <v>134</v>
      </c>
      <c r="D923" s="187" t="s">
        <v>1873</v>
      </c>
      <c r="E923" s="188">
        <f>MIN(H923:AN923)</f>
        <v>1.2258796296296295</v>
      </c>
      <c r="F923" s="189">
        <f>COUNTA(H923:AN923)</f>
        <v>1</v>
      </c>
      <c r="G923" s="189">
        <v>2009</v>
      </c>
      <c r="H923" s="199"/>
      <c r="I923" s="189"/>
      <c r="J923" s="189"/>
      <c r="K923" s="189"/>
      <c r="L923" s="189"/>
      <c r="M923" s="189"/>
      <c r="N923" s="193"/>
      <c r="O923" s="189"/>
      <c r="P923" s="193">
        <v>1.2258796296296295</v>
      </c>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x14ac:dyDescent="0.2">
      <c r="A924" s="185">
        <v>922</v>
      </c>
      <c r="B924" s="186" t="s">
        <v>793</v>
      </c>
      <c r="C924" s="186" t="s">
        <v>560</v>
      </c>
      <c r="D924" s="187" t="s">
        <v>1874</v>
      </c>
      <c r="E924" s="188">
        <f>MIN(H924:AN924)</f>
        <v>1.2277777777777776</v>
      </c>
      <c r="F924" s="189">
        <f>COUNTA(H924:AN924)</f>
        <v>3</v>
      </c>
      <c r="G924" s="189">
        <v>1996</v>
      </c>
      <c r="H924" s="199"/>
      <c r="I924" s="189"/>
      <c r="J924" s="189"/>
      <c r="K924" s="189"/>
      <c r="L924" s="189"/>
      <c r="M924" s="189"/>
      <c r="N924" s="193"/>
      <c r="O924" s="189"/>
      <c r="P924" s="185"/>
      <c r="Q924" s="185"/>
      <c r="R924" s="185"/>
      <c r="S924" s="185"/>
      <c r="T924" s="185"/>
      <c r="U924" s="185"/>
      <c r="V924" s="185"/>
      <c r="W924" s="185"/>
      <c r="X924" s="185"/>
      <c r="Y924" s="185"/>
      <c r="Z924" s="185"/>
      <c r="AA924" s="185"/>
      <c r="AB924" s="193">
        <v>1.4444444444444444</v>
      </c>
      <c r="AC924" s="193">
        <v>1.2277777777777776</v>
      </c>
      <c r="AD924" s="193">
        <v>1.4395833333333332</v>
      </c>
      <c r="AE924" s="193"/>
      <c r="AF924" s="185"/>
      <c r="AG924" s="185"/>
      <c r="AH924" s="185"/>
      <c r="AI924" s="185"/>
      <c r="AJ924" s="193"/>
      <c r="AK924" s="193"/>
      <c r="AL924" s="193"/>
      <c r="AM924" s="193"/>
      <c r="AN924" s="193"/>
    </row>
    <row r="925" spans="1:40" ht="12" customHeight="1" x14ac:dyDescent="0.2">
      <c r="A925" s="185">
        <v>923</v>
      </c>
      <c r="B925" s="186" t="s">
        <v>1840</v>
      </c>
      <c r="C925" s="186" t="s">
        <v>1841</v>
      </c>
      <c r="D925" s="187" t="s">
        <v>1873</v>
      </c>
      <c r="E925" s="188">
        <f>MIN(H925:AN925)</f>
        <v>1.2280092592592593</v>
      </c>
      <c r="F925" s="189">
        <f>COUNTA(H925:AN925)</f>
        <v>1</v>
      </c>
      <c r="G925" s="189">
        <v>2012</v>
      </c>
      <c r="H925" s="199"/>
      <c r="I925" s="189"/>
      <c r="J925" s="189"/>
      <c r="K925" s="189"/>
      <c r="L925" s="189"/>
      <c r="M925" s="200">
        <v>1.2280092592592593</v>
      </c>
      <c r="N925" s="193"/>
      <c r="O925" s="189"/>
      <c r="P925" s="185"/>
      <c r="Q925" s="185"/>
      <c r="R925" s="185"/>
      <c r="S925" s="185"/>
      <c r="T925" s="185"/>
      <c r="U925" s="185"/>
      <c r="V925" s="185"/>
      <c r="W925" s="185"/>
      <c r="X925" s="185"/>
      <c r="Y925" s="185"/>
      <c r="Z925" s="185"/>
      <c r="AA925" s="185"/>
      <c r="AB925" s="185"/>
      <c r="AC925" s="185"/>
      <c r="AD925" s="185"/>
      <c r="AE925" s="185"/>
      <c r="AF925" s="185"/>
      <c r="AG925" s="185"/>
      <c r="AH925" s="185"/>
      <c r="AI925" s="185"/>
      <c r="AJ925" s="185"/>
      <c r="AK925" s="193"/>
      <c r="AL925" s="193"/>
      <c r="AM925" s="193"/>
      <c r="AN925" s="193"/>
    </row>
    <row r="926" spans="1:40" ht="12" customHeight="1" x14ac:dyDescent="0.2">
      <c r="A926" s="185">
        <v>924</v>
      </c>
      <c r="B926" s="186" t="s">
        <v>416</v>
      </c>
      <c r="C926" s="186" t="s">
        <v>766</v>
      </c>
      <c r="D926" s="187" t="s">
        <v>1873</v>
      </c>
      <c r="E926" s="188">
        <f>MIN(H926:AN926)</f>
        <v>1.2283796296296297</v>
      </c>
      <c r="F926" s="189">
        <f>COUNTA(H926:AN926)</f>
        <v>1</v>
      </c>
      <c r="G926" s="189">
        <v>2000</v>
      </c>
      <c r="H926" s="199"/>
      <c r="I926" s="189"/>
      <c r="J926" s="189"/>
      <c r="K926" s="189"/>
      <c r="L926" s="189"/>
      <c r="M926" s="189"/>
      <c r="N926" s="193"/>
      <c r="O926" s="189"/>
      <c r="P926" s="185"/>
      <c r="Q926" s="185"/>
      <c r="R926" s="185"/>
      <c r="S926" s="185"/>
      <c r="T926" s="185"/>
      <c r="U926" s="185"/>
      <c r="V926" s="185"/>
      <c r="W926" s="185"/>
      <c r="X926" s="185"/>
      <c r="Y926" s="193">
        <v>1.2283796296296297</v>
      </c>
      <c r="Z926" s="185"/>
      <c r="AA926" s="185"/>
      <c r="AB926" s="185"/>
      <c r="AC926" s="185"/>
      <c r="AD926" s="185"/>
      <c r="AE926" s="185"/>
      <c r="AF926" s="185"/>
      <c r="AG926" s="185"/>
      <c r="AH926" s="185"/>
      <c r="AI926" s="185"/>
      <c r="AJ926" s="193"/>
      <c r="AK926" s="193"/>
      <c r="AL926" s="193"/>
      <c r="AM926" s="193"/>
      <c r="AN926" s="193"/>
    </row>
    <row r="927" spans="1:40" ht="12" customHeight="1" x14ac:dyDescent="0.2">
      <c r="A927" s="185">
        <v>925</v>
      </c>
      <c r="B927" s="263" t="s">
        <v>2334</v>
      </c>
      <c r="C927" s="263" t="s">
        <v>2335</v>
      </c>
      <c r="D927" s="266" t="s">
        <v>1873</v>
      </c>
      <c r="E927" s="188">
        <f>MIN(H927:AN927)</f>
        <v>1.2287268518518519</v>
      </c>
      <c r="F927" s="189">
        <f>COUNTA(H927:AN927)</f>
        <v>1</v>
      </c>
      <c r="G927" s="189">
        <v>2016</v>
      </c>
      <c r="H927" s="199"/>
      <c r="I927" s="206">
        <v>1.2287268518518519</v>
      </c>
      <c r="J927" s="189"/>
      <c r="K927" s="189"/>
      <c r="L927" s="189"/>
      <c r="M927" s="189"/>
      <c r="N927" s="193"/>
      <c r="O927" s="189"/>
      <c r="P927" s="185"/>
      <c r="Q927" s="185"/>
      <c r="R927" s="185"/>
      <c r="S927" s="185"/>
      <c r="T927" s="185"/>
      <c r="U927" s="185"/>
      <c r="V927" s="185"/>
      <c r="W927" s="185"/>
      <c r="X927" s="185"/>
      <c r="Y927" s="185"/>
      <c r="Z927" s="185"/>
      <c r="AA927" s="185"/>
      <c r="AB927" s="185"/>
      <c r="AC927" s="185"/>
      <c r="AD927" s="185"/>
      <c r="AE927" s="185"/>
      <c r="AF927" s="185"/>
      <c r="AG927" s="185"/>
      <c r="AH927" s="185"/>
      <c r="AI927" s="185"/>
      <c r="AJ927" s="193"/>
      <c r="AK927" s="193"/>
      <c r="AL927" s="193"/>
      <c r="AM927" s="193"/>
      <c r="AN927" s="193"/>
    </row>
    <row r="928" spans="1:40" ht="12" customHeight="1" x14ac:dyDescent="0.2">
      <c r="A928" s="185">
        <v>926</v>
      </c>
      <c r="B928" s="263" t="s">
        <v>1884</v>
      </c>
      <c r="C928" s="263" t="s">
        <v>2429</v>
      </c>
      <c r="D928" s="264" t="s">
        <v>1873</v>
      </c>
      <c r="E928" s="188">
        <f>MIN(H928:AN928)</f>
        <v>1.229849537037037</v>
      </c>
      <c r="F928" s="189">
        <f>COUNTA(H928:AN928)</f>
        <v>1</v>
      </c>
      <c r="G928" s="189">
        <v>2017</v>
      </c>
      <c r="H928" s="250">
        <v>1.229849537037037</v>
      </c>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85"/>
      <c r="AE928" s="185"/>
      <c r="AF928" s="185"/>
      <c r="AG928" s="185"/>
      <c r="AH928" s="185"/>
      <c r="AI928" s="185"/>
      <c r="AJ928" s="193"/>
      <c r="AK928" s="193"/>
      <c r="AL928" s="193"/>
      <c r="AM928" s="193"/>
      <c r="AN928" s="193"/>
    </row>
    <row r="929" spans="1:40" ht="12" customHeight="1" x14ac:dyDescent="0.2">
      <c r="A929" s="185">
        <v>927</v>
      </c>
      <c r="B929" s="263" t="s">
        <v>2012</v>
      </c>
      <c r="C929" s="263" t="s">
        <v>2430</v>
      </c>
      <c r="D929" s="264" t="s">
        <v>1873</v>
      </c>
      <c r="E929" s="188">
        <f>MIN(H929:AN929)</f>
        <v>1.2301041666666668</v>
      </c>
      <c r="F929" s="189">
        <f>COUNTA(H929:AN929)</f>
        <v>1</v>
      </c>
      <c r="G929" s="189">
        <v>2017</v>
      </c>
      <c r="H929" s="250">
        <v>1.2301041666666668</v>
      </c>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85"/>
      <c r="AE929" s="185"/>
      <c r="AF929" s="185"/>
      <c r="AG929" s="185"/>
      <c r="AH929" s="185"/>
      <c r="AI929" s="185"/>
      <c r="AJ929" s="193"/>
      <c r="AK929" s="193"/>
      <c r="AL929" s="193"/>
      <c r="AM929" s="193"/>
      <c r="AN929" s="193"/>
    </row>
    <row r="930" spans="1:40" ht="12" customHeight="1" x14ac:dyDescent="0.2">
      <c r="A930" s="185">
        <v>928</v>
      </c>
      <c r="B930" s="186" t="s">
        <v>791</v>
      </c>
      <c r="C930" s="186" t="s">
        <v>22</v>
      </c>
      <c r="D930" s="187" t="s">
        <v>1873</v>
      </c>
      <c r="E930" s="188">
        <f>MIN(H930:AN930)</f>
        <v>1.2302662037037038</v>
      </c>
      <c r="F930" s="189">
        <f>COUNTA(H930:AN930)</f>
        <v>1</v>
      </c>
      <c r="G930" s="189">
        <v>2007</v>
      </c>
      <c r="H930" s="199"/>
      <c r="I930" s="189"/>
      <c r="J930" s="189"/>
      <c r="K930" s="189"/>
      <c r="L930" s="189"/>
      <c r="M930" s="189"/>
      <c r="N930" s="193"/>
      <c r="O930" s="189"/>
      <c r="P930" s="185"/>
      <c r="Q930" s="185"/>
      <c r="R930" s="193">
        <v>1.2302662037037038</v>
      </c>
      <c r="S930" s="185"/>
      <c r="T930" s="185"/>
      <c r="U930" s="185"/>
      <c r="V930" s="185"/>
      <c r="W930" s="185"/>
      <c r="X930" s="185"/>
      <c r="Y930" s="185"/>
      <c r="Z930" s="185"/>
      <c r="AA930" s="185"/>
      <c r="AB930" s="185"/>
      <c r="AC930" s="185"/>
      <c r="AD930" s="185"/>
      <c r="AE930" s="185"/>
      <c r="AF930" s="185"/>
      <c r="AG930" s="185"/>
      <c r="AH930" s="185"/>
      <c r="AI930" s="185"/>
      <c r="AJ930" s="193"/>
      <c r="AK930" s="193"/>
      <c r="AL930" s="193"/>
      <c r="AM930" s="193"/>
      <c r="AN930" s="193"/>
    </row>
    <row r="931" spans="1:40" ht="12" customHeight="1" x14ac:dyDescent="0.2">
      <c r="A931" s="185">
        <v>929</v>
      </c>
      <c r="B931" s="186" t="s">
        <v>552</v>
      </c>
      <c r="C931" s="186" t="s">
        <v>840</v>
      </c>
      <c r="D931" s="187" t="s">
        <v>1873</v>
      </c>
      <c r="E931" s="188">
        <f>MIN(H931:AN931)</f>
        <v>1.2305555555555556</v>
      </c>
      <c r="F931" s="189">
        <f>COUNTA(H931:AN931)</f>
        <v>2</v>
      </c>
      <c r="G931" s="189">
        <v>1991</v>
      </c>
      <c r="H931" s="199"/>
      <c r="I931" s="189"/>
      <c r="J931" s="189"/>
      <c r="K931" s="189"/>
      <c r="L931" s="189"/>
      <c r="M931" s="189"/>
      <c r="N931" s="193"/>
      <c r="O931" s="189"/>
      <c r="P931" s="185"/>
      <c r="Q931" s="185"/>
      <c r="R931" s="193">
        <v>1.3670717592592592</v>
      </c>
      <c r="S931" s="185"/>
      <c r="T931" s="185"/>
      <c r="U931" s="185"/>
      <c r="V931" s="185"/>
      <c r="W931" s="185"/>
      <c r="X931" s="185"/>
      <c r="Y931" s="185"/>
      <c r="Z931" s="185"/>
      <c r="AA931" s="185"/>
      <c r="AB931" s="185"/>
      <c r="AC931" s="185"/>
      <c r="AD931" s="185"/>
      <c r="AE931" s="185"/>
      <c r="AF931" s="185"/>
      <c r="AG931" s="185"/>
      <c r="AH931" s="193">
        <v>1.2305555555555556</v>
      </c>
      <c r="AI931" s="193"/>
      <c r="AJ931" s="193"/>
      <c r="AK931" s="193"/>
      <c r="AL931" s="193"/>
      <c r="AM931" s="193"/>
      <c r="AN931" s="193"/>
    </row>
    <row r="932" spans="1:40" ht="12" customHeight="1" x14ac:dyDescent="0.2">
      <c r="A932" s="185">
        <v>930</v>
      </c>
      <c r="B932" s="186" t="s">
        <v>808</v>
      </c>
      <c r="C932" s="186" t="s">
        <v>809</v>
      </c>
      <c r="D932" s="187" t="s">
        <v>1873</v>
      </c>
      <c r="E932" s="188">
        <f>MIN(H932:AN932)</f>
        <v>1.23125</v>
      </c>
      <c r="F932" s="189">
        <f>COUNTA(H932:AN932)</f>
        <v>1</v>
      </c>
      <c r="G932" s="189">
        <v>1995</v>
      </c>
      <c r="H932" s="199"/>
      <c r="I932" s="189"/>
      <c r="J932" s="189"/>
      <c r="K932" s="189"/>
      <c r="L932" s="189"/>
      <c r="M932" s="189"/>
      <c r="N932" s="193"/>
      <c r="O932" s="189"/>
      <c r="P932" s="185"/>
      <c r="Q932" s="185"/>
      <c r="R932" s="185"/>
      <c r="S932" s="185"/>
      <c r="T932" s="185"/>
      <c r="U932" s="185"/>
      <c r="V932" s="185"/>
      <c r="W932" s="185"/>
      <c r="X932" s="185"/>
      <c r="Y932" s="185"/>
      <c r="Z932" s="185"/>
      <c r="AA932" s="185"/>
      <c r="AB932" s="185"/>
      <c r="AC932" s="185"/>
      <c r="AD932" s="193">
        <v>1.23125</v>
      </c>
      <c r="AE932" s="193"/>
      <c r="AF932" s="185"/>
      <c r="AG932" s="185"/>
      <c r="AH932" s="185"/>
      <c r="AI932" s="185"/>
      <c r="AJ932" s="193"/>
      <c r="AK932" s="193"/>
      <c r="AL932" s="193"/>
      <c r="AM932" s="193"/>
      <c r="AN932" s="193"/>
    </row>
    <row r="933" spans="1:40" ht="12" customHeight="1" x14ac:dyDescent="0.2">
      <c r="A933" s="185">
        <v>931</v>
      </c>
      <c r="B933" s="186" t="s">
        <v>628</v>
      </c>
      <c r="C933" s="186" t="s">
        <v>715</v>
      </c>
      <c r="D933" s="187" t="s">
        <v>1873</v>
      </c>
      <c r="E933" s="188">
        <f>MIN(H933:AN933)</f>
        <v>1.23125</v>
      </c>
      <c r="F933" s="189">
        <f>COUNTA(H933:AN933)</f>
        <v>1</v>
      </c>
      <c r="G933" s="189">
        <v>1995</v>
      </c>
      <c r="H933" s="254"/>
      <c r="I933" s="189"/>
      <c r="J933" s="189"/>
      <c r="K933" s="189"/>
      <c r="L933" s="189"/>
      <c r="M933" s="189"/>
      <c r="N933" s="193"/>
      <c r="O933" s="189"/>
      <c r="P933" s="185"/>
      <c r="Q933" s="185"/>
      <c r="R933" s="185"/>
      <c r="S933" s="185"/>
      <c r="T933" s="185"/>
      <c r="U933" s="185"/>
      <c r="V933" s="185"/>
      <c r="W933" s="185"/>
      <c r="X933" s="185"/>
      <c r="Y933" s="185"/>
      <c r="Z933" s="185"/>
      <c r="AA933" s="185"/>
      <c r="AB933" s="185"/>
      <c r="AC933" s="185"/>
      <c r="AD933" s="193">
        <v>1.23125</v>
      </c>
      <c r="AE933" s="193"/>
      <c r="AF933" s="185"/>
      <c r="AG933" s="185"/>
      <c r="AH933" s="185"/>
      <c r="AI933" s="185"/>
      <c r="AJ933" s="193"/>
      <c r="AK933" s="193"/>
      <c r="AL933" s="193"/>
      <c r="AM933" s="193"/>
      <c r="AN933" s="193"/>
    </row>
    <row r="934" spans="1:40" ht="12" customHeight="1" x14ac:dyDescent="0.2">
      <c r="A934" s="185">
        <v>932</v>
      </c>
      <c r="B934" s="186" t="s">
        <v>507</v>
      </c>
      <c r="C934" s="186" t="s">
        <v>362</v>
      </c>
      <c r="D934" s="187" t="s">
        <v>1873</v>
      </c>
      <c r="E934" s="188">
        <f>MIN(H934:AN934)</f>
        <v>1.23125</v>
      </c>
      <c r="F934" s="189">
        <f>COUNTA(H934:AN934)</f>
        <v>2</v>
      </c>
      <c r="G934" s="189">
        <v>1995</v>
      </c>
      <c r="H934" s="199"/>
      <c r="I934" s="189"/>
      <c r="J934" s="189"/>
      <c r="K934" s="189"/>
      <c r="L934" s="189"/>
      <c r="M934" s="189"/>
      <c r="N934" s="193"/>
      <c r="O934" s="189"/>
      <c r="P934" s="185"/>
      <c r="Q934" s="185"/>
      <c r="R934" s="185"/>
      <c r="S934" s="185"/>
      <c r="T934" s="185"/>
      <c r="U934" s="185"/>
      <c r="V934" s="185"/>
      <c r="W934" s="185"/>
      <c r="X934" s="185"/>
      <c r="Y934" s="185"/>
      <c r="Z934" s="185"/>
      <c r="AA934" s="185"/>
      <c r="AB934" s="185"/>
      <c r="AC934" s="185"/>
      <c r="AD934" s="193">
        <v>1.23125</v>
      </c>
      <c r="AE934" s="193"/>
      <c r="AF934" s="185"/>
      <c r="AG934" s="193">
        <v>1.2340277777777777</v>
      </c>
      <c r="AH934" s="185"/>
      <c r="AI934" s="185"/>
      <c r="AJ934" s="193"/>
      <c r="AK934" s="193"/>
      <c r="AL934" s="193"/>
      <c r="AM934" s="193"/>
      <c r="AN934" s="193"/>
    </row>
    <row r="935" spans="1:40" ht="12" customHeight="1" x14ac:dyDescent="0.2">
      <c r="A935" s="185">
        <v>933</v>
      </c>
      <c r="B935" s="186" t="s">
        <v>673</v>
      </c>
      <c r="C935" s="186" t="s">
        <v>672</v>
      </c>
      <c r="D935" s="187" t="s">
        <v>1873</v>
      </c>
      <c r="E935" s="188">
        <f>MIN(H935:AN935)</f>
        <v>1.2323842592592593</v>
      </c>
      <c r="F935" s="189">
        <f>COUNTA(H935:AN935)</f>
        <v>1</v>
      </c>
      <c r="G935" s="189">
        <v>2004</v>
      </c>
      <c r="H935" s="254"/>
      <c r="I935" s="189"/>
      <c r="J935" s="189"/>
      <c r="K935" s="189"/>
      <c r="L935" s="189"/>
      <c r="M935" s="189"/>
      <c r="N935" s="193"/>
      <c r="O935" s="189"/>
      <c r="P935" s="185"/>
      <c r="Q935" s="185"/>
      <c r="R935" s="185"/>
      <c r="S935" s="185"/>
      <c r="T935" s="185"/>
      <c r="U935" s="193">
        <v>1.2323842592592593</v>
      </c>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x14ac:dyDescent="0.2">
      <c r="A936" s="185">
        <v>934</v>
      </c>
      <c r="B936" s="186" t="s">
        <v>675</v>
      </c>
      <c r="C936" s="186" t="s">
        <v>674</v>
      </c>
      <c r="D936" s="187" t="s">
        <v>1873</v>
      </c>
      <c r="E936" s="188">
        <f>MIN(H936:AN936)</f>
        <v>1.2323842592592593</v>
      </c>
      <c r="F936" s="189">
        <f>COUNTA(H936:AN936)</f>
        <v>1</v>
      </c>
      <c r="G936" s="189">
        <v>2004</v>
      </c>
      <c r="H936" s="199"/>
      <c r="I936" s="189"/>
      <c r="J936" s="189"/>
      <c r="K936" s="189"/>
      <c r="L936" s="189"/>
      <c r="M936" s="189"/>
      <c r="N936" s="193"/>
      <c r="O936" s="189"/>
      <c r="P936" s="185"/>
      <c r="Q936" s="185"/>
      <c r="R936" s="185"/>
      <c r="S936" s="185"/>
      <c r="T936" s="185"/>
      <c r="U936" s="193">
        <v>1.2323842592592593</v>
      </c>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x14ac:dyDescent="0.2">
      <c r="A937" s="185">
        <v>935</v>
      </c>
      <c r="B937" s="186" t="s">
        <v>561</v>
      </c>
      <c r="C937" s="186" t="s">
        <v>676</v>
      </c>
      <c r="D937" s="187" t="s">
        <v>1873</v>
      </c>
      <c r="E937" s="188">
        <f>MIN(H937:AN937)</f>
        <v>1.2323842592592593</v>
      </c>
      <c r="F937" s="189">
        <f>COUNTA(H937:AN937)</f>
        <v>2</v>
      </c>
      <c r="G937" s="189">
        <v>2004</v>
      </c>
      <c r="H937" s="199"/>
      <c r="I937" s="189"/>
      <c r="J937" s="189"/>
      <c r="K937" s="189"/>
      <c r="L937" s="189"/>
      <c r="M937" s="189"/>
      <c r="N937" s="193"/>
      <c r="O937" s="189"/>
      <c r="P937" s="185"/>
      <c r="Q937" s="185"/>
      <c r="R937" s="185"/>
      <c r="S937" s="185"/>
      <c r="T937" s="185"/>
      <c r="U937" s="193">
        <v>1.2323842592592593</v>
      </c>
      <c r="V937" s="193">
        <v>1.3121180555555556</v>
      </c>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x14ac:dyDescent="0.2">
      <c r="A938" s="185">
        <v>936</v>
      </c>
      <c r="B938" s="186" t="s">
        <v>426</v>
      </c>
      <c r="C938" s="186" t="s">
        <v>670</v>
      </c>
      <c r="D938" s="187" t="s">
        <v>1873</v>
      </c>
      <c r="E938" s="188">
        <f>MIN(H938:AN938)</f>
        <v>1.2323842592592593</v>
      </c>
      <c r="F938" s="189">
        <f>COUNTA(H938:AN938)</f>
        <v>3</v>
      </c>
      <c r="G938" s="189">
        <v>2004</v>
      </c>
      <c r="H938" s="199"/>
      <c r="I938" s="189"/>
      <c r="J938" s="189"/>
      <c r="K938" s="189"/>
      <c r="L938" s="189"/>
      <c r="M938" s="189"/>
      <c r="N938" s="193"/>
      <c r="O938" s="189"/>
      <c r="P938" s="185"/>
      <c r="Q938" s="185"/>
      <c r="R938" s="185"/>
      <c r="S938" s="185"/>
      <c r="T938" s="185"/>
      <c r="U938" s="193">
        <v>1.2323842592592593</v>
      </c>
      <c r="V938" s="193">
        <v>1.3118055555555557</v>
      </c>
      <c r="W938" s="185"/>
      <c r="X938" s="185"/>
      <c r="Y938" s="193">
        <v>1.2471643518518518</v>
      </c>
      <c r="Z938" s="185"/>
      <c r="AA938" s="185"/>
      <c r="AB938" s="185"/>
      <c r="AC938" s="185"/>
      <c r="AD938" s="185"/>
      <c r="AE938" s="185"/>
      <c r="AF938" s="185"/>
      <c r="AG938" s="185"/>
      <c r="AH938" s="185"/>
      <c r="AI938" s="185"/>
      <c r="AJ938" s="193"/>
      <c r="AK938" s="193"/>
      <c r="AL938" s="193"/>
      <c r="AM938" s="193"/>
      <c r="AN938" s="193"/>
    </row>
    <row r="939" spans="1:40" ht="12" customHeight="1" x14ac:dyDescent="0.2">
      <c r="A939" s="185">
        <v>937</v>
      </c>
      <c r="B939" s="186" t="s">
        <v>1842</v>
      </c>
      <c r="C939" s="186" t="s">
        <v>939</v>
      </c>
      <c r="D939" s="187" t="s">
        <v>1874</v>
      </c>
      <c r="E939" s="188">
        <f>MIN(H939:AN939)</f>
        <v>1.2325347222222223</v>
      </c>
      <c r="F939" s="189">
        <f>COUNTA(H939:AN939)</f>
        <v>1</v>
      </c>
      <c r="G939" s="189">
        <v>2012</v>
      </c>
      <c r="H939" s="199"/>
      <c r="I939" s="189"/>
      <c r="J939" s="189"/>
      <c r="K939" s="189"/>
      <c r="L939" s="189"/>
      <c r="M939" s="193">
        <v>1.2325347222222223</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x14ac:dyDescent="0.2">
      <c r="A940" s="185">
        <v>938</v>
      </c>
      <c r="B940" s="186" t="s">
        <v>22</v>
      </c>
      <c r="C940" s="186" t="s">
        <v>93</v>
      </c>
      <c r="D940" s="187" t="s">
        <v>1873</v>
      </c>
      <c r="E940" s="188">
        <f>MIN(H940:AN940)</f>
        <v>1.2326273148148148</v>
      </c>
      <c r="F940" s="189">
        <f>COUNTA(H940:AN940)</f>
        <v>2</v>
      </c>
      <c r="G940" s="189">
        <v>2009</v>
      </c>
      <c r="H940" s="199"/>
      <c r="I940" s="189"/>
      <c r="J940" s="189"/>
      <c r="K940" s="189"/>
      <c r="L940" s="189"/>
      <c r="M940" s="189"/>
      <c r="N940" s="193"/>
      <c r="O940" s="189"/>
      <c r="P940" s="193">
        <v>1.2326273148148148</v>
      </c>
      <c r="Q940" s="193">
        <v>1.3398263888888888</v>
      </c>
      <c r="R940" s="185"/>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x14ac:dyDescent="0.2">
      <c r="A941" s="185">
        <v>939</v>
      </c>
      <c r="B941" s="263" t="s">
        <v>2012</v>
      </c>
      <c r="C941" s="263" t="s">
        <v>2336</v>
      </c>
      <c r="D941" s="266" t="s">
        <v>1873</v>
      </c>
      <c r="E941" s="188">
        <f>MIN(H941:AN941)</f>
        <v>1.2329976851851852</v>
      </c>
      <c r="F941" s="189">
        <f>COUNTA(H941:AN941)</f>
        <v>1</v>
      </c>
      <c r="G941" s="189">
        <v>2016</v>
      </c>
      <c r="H941" s="199"/>
      <c r="I941" s="206">
        <v>1.2329976851851852</v>
      </c>
      <c r="J941" s="189"/>
      <c r="K941" s="189"/>
      <c r="L941" s="189"/>
      <c r="M941" s="189"/>
      <c r="N941" s="193"/>
      <c r="O941" s="189"/>
      <c r="P941" s="185"/>
      <c r="Q941" s="185"/>
      <c r="R941" s="185"/>
      <c r="S941" s="185"/>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x14ac:dyDescent="0.2">
      <c r="A942" s="185">
        <v>940</v>
      </c>
      <c r="B942" s="265" t="s">
        <v>2123</v>
      </c>
      <c r="C942" s="265" t="s">
        <v>2124</v>
      </c>
      <c r="D942" s="187" t="s">
        <v>1874</v>
      </c>
      <c r="E942" s="188">
        <f>MIN(H942:AN942)</f>
        <v>1.2336458333333333</v>
      </c>
      <c r="F942" s="189">
        <f>COUNTA(H942:AN942)</f>
        <v>1</v>
      </c>
      <c r="G942" s="189">
        <v>2014</v>
      </c>
      <c r="H942" s="199"/>
      <c r="I942" s="189"/>
      <c r="J942" s="189"/>
      <c r="K942" s="193">
        <v>1.2336458333333333</v>
      </c>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x14ac:dyDescent="0.2">
      <c r="A943" s="185">
        <v>941</v>
      </c>
      <c r="B943" s="186" t="s">
        <v>841</v>
      </c>
      <c r="C943" s="186" t="s">
        <v>842</v>
      </c>
      <c r="D943" s="187" t="s">
        <v>1873</v>
      </c>
      <c r="E943" s="188">
        <f>MIN(H943:AN943)</f>
        <v>1.2340046296296296</v>
      </c>
      <c r="F943" s="189">
        <f>COUNTA(H943:AN943)</f>
        <v>1</v>
      </c>
      <c r="G943" s="189">
        <v>1991</v>
      </c>
      <c r="H943" s="199"/>
      <c r="I943" s="189"/>
      <c r="J943" s="189"/>
      <c r="K943" s="189"/>
      <c r="L943" s="189"/>
      <c r="M943" s="189"/>
      <c r="N943" s="193"/>
      <c r="O943" s="189"/>
      <c r="P943" s="185"/>
      <c r="Q943" s="185"/>
      <c r="R943" s="185"/>
      <c r="S943" s="185"/>
      <c r="T943" s="185"/>
      <c r="U943" s="185"/>
      <c r="V943" s="185"/>
      <c r="W943" s="185"/>
      <c r="X943" s="185"/>
      <c r="Y943" s="185"/>
      <c r="Z943" s="185"/>
      <c r="AA943" s="185"/>
      <c r="AB943" s="185"/>
      <c r="AC943" s="185"/>
      <c r="AD943" s="185"/>
      <c r="AE943" s="185"/>
      <c r="AF943" s="185"/>
      <c r="AG943" s="185"/>
      <c r="AH943" s="193">
        <v>1.2340046296296296</v>
      </c>
      <c r="AI943" s="193"/>
      <c r="AJ943" s="193"/>
      <c r="AK943" s="193"/>
      <c r="AL943" s="193"/>
      <c r="AM943" s="193"/>
      <c r="AN943" s="193"/>
    </row>
    <row r="944" spans="1:40" ht="12" customHeight="1" x14ac:dyDescent="0.2">
      <c r="A944" s="185">
        <v>942</v>
      </c>
      <c r="B944" s="186" t="s">
        <v>1851</v>
      </c>
      <c r="C944" s="186" t="s">
        <v>416</v>
      </c>
      <c r="D944" s="187" t="s">
        <v>1874</v>
      </c>
      <c r="E944" s="188">
        <f>MIN(H944:AN944)</f>
        <v>1.2345949074074074</v>
      </c>
      <c r="F944" s="189">
        <f>COUNTA(H944:AN944)</f>
        <v>3</v>
      </c>
      <c r="G944" s="189">
        <v>2014</v>
      </c>
      <c r="H944" s="199"/>
      <c r="I944" s="189"/>
      <c r="J944" s="189"/>
      <c r="K944" s="193">
        <v>1.2345949074074074</v>
      </c>
      <c r="L944" s="221">
        <v>1.2764236111111111</v>
      </c>
      <c r="M944" s="193">
        <v>1.31</v>
      </c>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85"/>
      <c r="AK944" s="193"/>
      <c r="AL944" s="193"/>
      <c r="AM944" s="193"/>
      <c r="AN944" s="193"/>
    </row>
    <row r="945" spans="1:40" ht="12" customHeight="1" x14ac:dyDescent="0.2">
      <c r="A945" s="185">
        <v>943</v>
      </c>
      <c r="B945" s="186" t="s">
        <v>37</v>
      </c>
      <c r="C945" s="186" t="s">
        <v>36</v>
      </c>
      <c r="D945" s="187" t="s">
        <v>1874</v>
      </c>
      <c r="E945" s="188">
        <f>MIN(H945:AN945)</f>
        <v>1.2351620370370371</v>
      </c>
      <c r="F945" s="189">
        <f>COUNTA(H945:AN945)</f>
        <v>2</v>
      </c>
      <c r="G945" s="189">
        <v>2009</v>
      </c>
      <c r="H945" s="199"/>
      <c r="I945" s="189"/>
      <c r="J945" s="189"/>
      <c r="K945" s="189"/>
      <c r="L945" s="189"/>
      <c r="M945" s="189"/>
      <c r="N945" s="193"/>
      <c r="O945" s="189"/>
      <c r="P945" s="193">
        <v>1.2351620370370371</v>
      </c>
      <c r="Q945" s="185"/>
      <c r="R945" s="193">
        <v>1.2615740740740742</v>
      </c>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x14ac:dyDescent="0.2">
      <c r="A946" s="185">
        <v>944</v>
      </c>
      <c r="B946" s="186" t="s">
        <v>564</v>
      </c>
      <c r="C946" s="186" t="s">
        <v>563</v>
      </c>
      <c r="D946" s="187" t="s">
        <v>1873</v>
      </c>
      <c r="E946" s="188">
        <f>MIN(H946:AN946)</f>
        <v>1.2353587962962964</v>
      </c>
      <c r="F946" s="189">
        <f>COUNTA(H946:AN946)</f>
        <v>1</v>
      </c>
      <c r="G946" s="189">
        <v>2006</v>
      </c>
      <c r="H946" s="199"/>
      <c r="I946" s="189"/>
      <c r="J946" s="189"/>
      <c r="K946" s="189"/>
      <c r="L946" s="189"/>
      <c r="M946" s="189"/>
      <c r="N946" s="193"/>
      <c r="O946" s="189"/>
      <c r="P946" s="185"/>
      <c r="Q946" s="185"/>
      <c r="R946" s="185"/>
      <c r="S946" s="193">
        <v>1.2353587962962964</v>
      </c>
      <c r="T946" s="185"/>
      <c r="U946" s="185"/>
      <c r="V946" s="185"/>
      <c r="W946" s="185"/>
      <c r="X946" s="185"/>
      <c r="Y946" s="185"/>
      <c r="Z946" s="185"/>
      <c r="AA946" s="185"/>
      <c r="AB946" s="185"/>
      <c r="AC946" s="185"/>
      <c r="AD946" s="185"/>
      <c r="AE946" s="185"/>
      <c r="AF946" s="185"/>
      <c r="AG946" s="185"/>
      <c r="AH946" s="185"/>
      <c r="AI946" s="185"/>
      <c r="AJ946" s="193"/>
      <c r="AK946" s="193"/>
      <c r="AL946" s="193"/>
      <c r="AM946" s="193"/>
      <c r="AN946" s="193"/>
    </row>
    <row r="947" spans="1:40" ht="12" customHeight="1" x14ac:dyDescent="0.2">
      <c r="A947" s="185">
        <v>945</v>
      </c>
      <c r="B947" s="263" t="s">
        <v>2012</v>
      </c>
      <c r="C947" s="263" t="s">
        <v>362</v>
      </c>
      <c r="D947" s="266" t="s">
        <v>1873</v>
      </c>
      <c r="E947" s="188">
        <f>MIN(H947:AN947)</f>
        <v>1.2360648148148148</v>
      </c>
      <c r="F947" s="189">
        <f>COUNTA(H947:AN947)</f>
        <v>1</v>
      </c>
      <c r="G947" s="189">
        <v>2016</v>
      </c>
      <c r="H947" s="199"/>
      <c r="I947" s="206">
        <v>1.2360648148148148</v>
      </c>
      <c r="J947" s="189"/>
      <c r="K947" s="189"/>
      <c r="L947" s="189"/>
      <c r="M947" s="189"/>
      <c r="N947" s="193"/>
      <c r="O947" s="189"/>
      <c r="P947" s="185"/>
      <c r="Q947" s="185"/>
      <c r="R947" s="185"/>
      <c r="S947" s="185"/>
      <c r="T947" s="185"/>
      <c r="U947" s="185"/>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x14ac:dyDescent="0.2">
      <c r="A948" s="185">
        <v>946</v>
      </c>
      <c r="B948" s="186" t="s">
        <v>533</v>
      </c>
      <c r="C948" s="186" t="s">
        <v>1859</v>
      </c>
      <c r="D948" s="187" t="s">
        <v>1873</v>
      </c>
      <c r="E948" s="188">
        <f>MIN(H948:AN948)</f>
        <v>1.2362962962962962</v>
      </c>
      <c r="F948" s="189">
        <f>COUNTA(H948:AN948)</f>
        <v>3</v>
      </c>
      <c r="G948" s="189">
        <v>2015</v>
      </c>
      <c r="H948" s="199"/>
      <c r="I948" s="206">
        <v>1.2371180555555557</v>
      </c>
      <c r="J948" s="206">
        <v>1.2362962962962962</v>
      </c>
      <c r="K948" s="189"/>
      <c r="L948" s="189"/>
      <c r="M948" s="193">
        <v>1.4072685185185183</v>
      </c>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85"/>
      <c r="AK948" s="193"/>
      <c r="AL948" s="193"/>
      <c r="AM948" s="193"/>
      <c r="AN948" s="193"/>
    </row>
    <row r="949" spans="1:40" ht="12" customHeight="1" x14ac:dyDescent="0.2">
      <c r="A949" s="185">
        <v>947</v>
      </c>
      <c r="B949" s="263" t="s">
        <v>2295</v>
      </c>
      <c r="C949" s="263" t="s">
        <v>2338</v>
      </c>
      <c r="D949" s="266" t="s">
        <v>1873</v>
      </c>
      <c r="E949" s="188">
        <f>MIN(H949:AN949)</f>
        <v>1.2363310185185186</v>
      </c>
      <c r="F949" s="189">
        <f>COUNTA(H949:AN949)</f>
        <v>1</v>
      </c>
      <c r="G949" s="189">
        <v>2016</v>
      </c>
      <c r="H949" s="199"/>
      <c r="I949" s="206">
        <v>1.2363310185185186</v>
      </c>
      <c r="J949" s="189"/>
      <c r="K949" s="189"/>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x14ac:dyDescent="0.2">
      <c r="A950" s="185">
        <v>948</v>
      </c>
      <c r="B950" s="212" t="s">
        <v>1882</v>
      </c>
      <c r="C950" s="212" t="s">
        <v>2002</v>
      </c>
      <c r="D950" s="255" t="s">
        <v>1873</v>
      </c>
      <c r="E950" s="188">
        <f>MIN(H950:AN950)</f>
        <v>1.2365046296296296</v>
      </c>
      <c r="F950" s="189">
        <f>COUNTA(H950:AN950)</f>
        <v>3</v>
      </c>
      <c r="G950" s="213">
        <v>2015</v>
      </c>
      <c r="H950" s="255"/>
      <c r="I950" s="213"/>
      <c r="J950" s="206">
        <v>1.2365046296296296</v>
      </c>
      <c r="K950" s="193">
        <v>1.357025462962963</v>
      </c>
      <c r="L950" s="221">
        <v>1.3595486111111112</v>
      </c>
      <c r="M950" s="189"/>
      <c r="N950" s="193"/>
      <c r="O950" s="189"/>
      <c r="P950" s="185"/>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x14ac:dyDescent="0.2">
      <c r="A951" s="185">
        <v>949</v>
      </c>
      <c r="B951" s="186" t="s">
        <v>561</v>
      </c>
      <c r="C951" s="186" t="s">
        <v>57</v>
      </c>
      <c r="D951" s="187" t="s">
        <v>1873</v>
      </c>
      <c r="E951" s="188">
        <f>MIN(H951:AN951)</f>
        <v>1.2368981481481482</v>
      </c>
      <c r="F951" s="189">
        <f>COUNTA(H951:AN951)</f>
        <v>2</v>
      </c>
      <c r="G951" s="189">
        <v>2012</v>
      </c>
      <c r="H951" s="199"/>
      <c r="I951" s="189"/>
      <c r="J951" s="189"/>
      <c r="K951" s="189"/>
      <c r="L951" s="189"/>
      <c r="M951" s="200">
        <v>1.2368981481481482</v>
      </c>
      <c r="N951" s="193"/>
      <c r="O951" s="189"/>
      <c r="P951" s="185"/>
      <c r="Q951" s="193">
        <v>1.4028472222222224</v>
      </c>
      <c r="R951" s="185"/>
      <c r="S951" s="185"/>
      <c r="T951" s="185"/>
      <c r="U951" s="185"/>
      <c r="V951" s="185"/>
      <c r="W951" s="185"/>
      <c r="X951" s="185"/>
      <c r="Y951" s="185"/>
      <c r="Z951" s="185"/>
      <c r="AA951" s="185"/>
      <c r="AB951" s="185"/>
      <c r="AC951" s="185"/>
      <c r="AD951" s="185"/>
      <c r="AE951" s="185"/>
      <c r="AF951" s="185"/>
      <c r="AG951" s="185"/>
      <c r="AH951" s="185"/>
      <c r="AI951" s="185"/>
      <c r="AJ951" s="185"/>
      <c r="AK951" s="193"/>
      <c r="AL951" s="193"/>
      <c r="AM951" s="193"/>
      <c r="AN951" s="193"/>
    </row>
    <row r="952" spans="1:40" ht="12" customHeight="1" x14ac:dyDescent="0.2">
      <c r="A952" s="185">
        <v>950</v>
      </c>
      <c r="B952" s="186" t="s">
        <v>561</v>
      </c>
      <c r="C952" s="186" t="s">
        <v>688</v>
      </c>
      <c r="D952" s="187" t="s">
        <v>1873</v>
      </c>
      <c r="E952" s="188">
        <f>MIN(H952:AN952)</f>
        <v>1.2372106481481482</v>
      </c>
      <c r="F952" s="189">
        <f>COUNTA(H952:AN952)</f>
        <v>4</v>
      </c>
      <c r="G952" s="189">
        <v>2010</v>
      </c>
      <c r="H952" s="199"/>
      <c r="I952" s="189"/>
      <c r="J952" s="189"/>
      <c r="K952" s="189"/>
      <c r="L952" s="189"/>
      <c r="M952" s="189"/>
      <c r="N952" s="193"/>
      <c r="O952" s="193">
        <v>1.2372106481481482</v>
      </c>
      <c r="P952" s="193">
        <v>1.3913541666666667</v>
      </c>
      <c r="Q952" s="185"/>
      <c r="R952" s="193">
        <v>1.3373842592592593</v>
      </c>
      <c r="S952" s="185"/>
      <c r="T952" s="185"/>
      <c r="U952" s="193">
        <v>1.380787037037037</v>
      </c>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x14ac:dyDescent="0.2">
      <c r="A953" s="185">
        <v>951</v>
      </c>
      <c r="B953" s="267" t="s">
        <v>2226</v>
      </c>
      <c r="C953" s="267" t="s">
        <v>2227</v>
      </c>
      <c r="D953" s="187" t="s">
        <v>1874</v>
      </c>
      <c r="E953" s="188">
        <f>MIN(H953:AN953)</f>
        <v>1.2373611111111111</v>
      </c>
      <c r="F953" s="189">
        <f>COUNTA(H953:AN953)</f>
        <v>1</v>
      </c>
      <c r="G953" s="189">
        <v>2015</v>
      </c>
      <c r="H953" s="199"/>
      <c r="I953" s="189"/>
      <c r="J953" s="206">
        <v>1.2373611111111111</v>
      </c>
      <c r="K953" s="189"/>
      <c r="L953" s="189"/>
      <c r="M953" s="189"/>
      <c r="N953" s="193"/>
      <c r="O953" s="189"/>
      <c r="P953" s="185"/>
      <c r="Q953" s="185"/>
      <c r="R953" s="185"/>
      <c r="S953" s="185"/>
      <c r="T953" s="185"/>
      <c r="U953" s="185"/>
      <c r="V953" s="185"/>
      <c r="W953" s="185"/>
      <c r="X953" s="185"/>
      <c r="Y953" s="185"/>
      <c r="Z953" s="185"/>
      <c r="AA953" s="185"/>
      <c r="AB953" s="185"/>
      <c r="AC953" s="185"/>
      <c r="AD953" s="185"/>
      <c r="AE953" s="185"/>
      <c r="AF953" s="185"/>
      <c r="AG953" s="185"/>
      <c r="AH953" s="185"/>
      <c r="AI953" s="185"/>
      <c r="AJ953" s="193"/>
      <c r="AK953" s="193"/>
      <c r="AL953" s="193"/>
      <c r="AM953" s="193"/>
      <c r="AN953" s="193"/>
    </row>
    <row r="954" spans="1:40" ht="12" customHeight="1" x14ac:dyDescent="0.2">
      <c r="A954" s="185">
        <v>952</v>
      </c>
      <c r="B954" s="265" t="s">
        <v>2125</v>
      </c>
      <c r="C954" s="265" t="s">
        <v>362</v>
      </c>
      <c r="D954" s="187" t="s">
        <v>1873</v>
      </c>
      <c r="E954" s="188">
        <f>MIN(H954:AN954)</f>
        <v>1.2376273148148147</v>
      </c>
      <c r="F954" s="189">
        <f>COUNTA(H954:AN954)</f>
        <v>1</v>
      </c>
      <c r="G954" s="189">
        <v>2014</v>
      </c>
      <c r="H954" s="199"/>
      <c r="I954" s="189"/>
      <c r="J954" s="189"/>
      <c r="K954" s="193">
        <v>1.2376273148148147</v>
      </c>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85"/>
      <c r="AH954" s="185"/>
      <c r="AI954" s="185"/>
      <c r="AJ954" s="193"/>
      <c r="AK954" s="193"/>
      <c r="AL954" s="193"/>
      <c r="AM954" s="193"/>
      <c r="AN954" s="193"/>
    </row>
    <row r="955" spans="1:40" ht="12" customHeight="1" x14ac:dyDescent="0.2">
      <c r="A955" s="185">
        <v>953</v>
      </c>
      <c r="B955" s="186" t="s">
        <v>550</v>
      </c>
      <c r="C955" s="186" t="s">
        <v>140</v>
      </c>
      <c r="D955" s="187" t="s">
        <v>1873</v>
      </c>
      <c r="E955" s="188">
        <f>MIN(H955:AN955)</f>
        <v>1.2377893518518519</v>
      </c>
      <c r="F955" s="189">
        <f>COUNTA(H955:AN955)</f>
        <v>3</v>
      </c>
      <c r="G955" s="189">
        <v>2010</v>
      </c>
      <c r="H955" s="199"/>
      <c r="I955" s="189"/>
      <c r="J955" s="189"/>
      <c r="K955" s="189"/>
      <c r="L955" s="189"/>
      <c r="M955" s="189"/>
      <c r="N955" s="193">
        <v>1.3277430555555556</v>
      </c>
      <c r="O955" s="193">
        <v>1.2377893518518519</v>
      </c>
      <c r="P955" s="193">
        <v>1.2827314814814814</v>
      </c>
      <c r="Q955" s="185"/>
      <c r="R955" s="185"/>
      <c r="S955" s="185"/>
      <c r="T955" s="185"/>
      <c r="U955" s="185"/>
      <c r="V955" s="185"/>
      <c r="W955" s="185"/>
      <c r="X955" s="185"/>
      <c r="Y955" s="185"/>
      <c r="Z955" s="185"/>
      <c r="AA955" s="185"/>
      <c r="AB955" s="185"/>
      <c r="AC955" s="185"/>
      <c r="AD955" s="185"/>
      <c r="AE955" s="185"/>
      <c r="AF955" s="185"/>
      <c r="AG955" s="185"/>
      <c r="AH955" s="185"/>
      <c r="AI955" s="185"/>
      <c r="AJ955" s="193"/>
      <c r="AK955" s="193"/>
      <c r="AL955" s="193"/>
      <c r="AM955" s="193"/>
      <c r="AN955" s="193"/>
    </row>
    <row r="956" spans="1:40" ht="12" customHeight="1" x14ac:dyDescent="0.2">
      <c r="A956" s="185">
        <v>954</v>
      </c>
      <c r="B956" s="265" t="s">
        <v>1921</v>
      </c>
      <c r="C956" s="265" t="s">
        <v>2142</v>
      </c>
      <c r="D956" s="187" t="s">
        <v>1873</v>
      </c>
      <c r="E956" s="188">
        <f>MIN(H956:AN956)</f>
        <v>1.237986111111111</v>
      </c>
      <c r="F956" s="189">
        <f>COUNTA(H956:AN956)</f>
        <v>3</v>
      </c>
      <c r="G956" s="189">
        <v>2016</v>
      </c>
      <c r="H956" s="199"/>
      <c r="I956" s="206">
        <v>1.237986111111111</v>
      </c>
      <c r="J956" s="206">
        <v>1.3463078703703706</v>
      </c>
      <c r="K956" s="193">
        <v>1.4127430555555556</v>
      </c>
      <c r="L956" s="189"/>
      <c r="M956" s="189"/>
      <c r="N956" s="193"/>
      <c r="O956" s="189"/>
      <c r="P956" s="185"/>
      <c r="Q956" s="185"/>
      <c r="R956" s="185"/>
      <c r="S956" s="185"/>
      <c r="T956" s="185"/>
      <c r="U956" s="185"/>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x14ac:dyDescent="0.2">
      <c r="A957" s="185">
        <v>955</v>
      </c>
      <c r="B957" s="263" t="s">
        <v>2431</v>
      </c>
      <c r="C957" s="263" t="s">
        <v>2432</v>
      </c>
      <c r="D957" s="264" t="s">
        <v>1873</v>
      </c>
      <c r="E957" s="188">
        <f>MIN(H957:AN957)</f>
        <v>1.2383101851851852</v>
      </c>
      <c r="F957" s="189">
        <f>COUNTA(H957:AN957)</f>
        <v>1</v>
      </c>
      <c r="G957" s="189">
        <v>2017</v>
      </c>
      <c r="H957" s="250">
        <v>1.2383101851851852</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x14ac:dyDescent="0.2">
      <c r="A958" s="185">
        <v>956</v>
      </c>
      <c r="B958" s="186" t="s">
        <v>748</v>
      </c>
      <c r="C958" s="186" t="s">
        <v>747</v>
      </c>
      <c r="D958" s="187" t="s">
        <v>1874</v>
      </c>
      <c r="E958" s="188">
        <f>MIN(H958:AN958)</f>
        <v>1.2387962962962964</v>
      </c>
      <c r="F958" s="189">
        <f>COUNTA(H958:AN958)</f>
        <v>2</v>
      </c>
      <c r="G958" s="189">
        <v>2011</v>
      </c>
      <c r="H958" s="199"/>
      <c r="I958" s="189"/>
      <c r="J958" s="189"/>
      <c r="K958" s="189"/>
      <c r="L958" s="189"/>
      <c r="M958" s="189"/>
      <c r="N958" s="193">
        <v>1.2387962962962964</v>
      </c>
      <c r="O958" s="189"/>
      <c r="P958" s="185"/>
      <c r="Q958" s="185"/>
      <c r="R958" s="185"/>
      <c r="S958" s="185"/>
      <c r="T958" s="185"/>
      <c r="U958" s="185"/>
      <c r="V958" s="185"/>
      <c r="W958" s="185"/>
      <c r="X958" s="193">
        <v>1.3526041666666666</v>
      </c>
      <c r="Y958" s="185"/>
      <c r="Z958" s="185"/>
      <c r="AA958" s="185"/>
      <c r="AB958" s="185"/>
      <c r="AC958" s="185"/>
      <c r="AD958" s="185"/>
      <c r="AE958" s="185"/>
      <c r="AF958" s="185"/>
      <c r="AG958" s="185"/>
      <c r="AH958" s="185"/>
      <c r="AI958" s="185"/>
      <c r="AJ958" s="193"/>
      <c r="AK958" s="193"/>
      <c r="AL958" s="193"/>
      <c r="AM958" s="193"/>
      <c r="AN958" s="193"/>
    </row>
    <row r="959" spans="1:40" ht="12" customHeight="1" x14ac:dyDescent="0.2">
      <c r="A959" s="185">
        <v>957</v>
      </c>
      <c r="B959" s="186" t="s">
        <v>424</v>
      </c>
      <c r="C959" s="186" t="s">
        <v>831</v>
      </c>
      <c r="D959" s="187" t="s">
        <v>1873</v>
      </c>
      <c r="E959" s="188">
        <f>MIN(H959:AN959)</f>
        <v>1.2395833333333333</v>
      </c>
      <c r="F959" s="189">
        <f>COUNTA(H959:AN959)</f>
        <v>1</v>
      </c>
      <c r="G959" s="189">
        <v>1992</v>
      </c>
      <c r="H959" s="199"/>
      <c r="I959" s="189"/>
      <c r="J959" s="189"/>
      <c r="K959" s="189"/>
      <c r="L959" s="189"/>
      <c r="M959" s="189"/>
      <c r="N959" s="193"/>
      <c r="O959" s="189"/>
      <c r="P959" s="185"/>
      <c r="Q959" s="185"/>
      <c r="R959" s="185"/>
      <c r="S959" s="185"/>
      <c r="T959" s="185"/>
      <c r="U959" s="185"/>
      <c r="V959" s="185"/>
      <c r="W959" s="185"/>
      <c r="X959" s="185"/>
      <c r="Y959" s="185"/>
      <c r="Z959" s="185"/>
      <c r="AA959" s="185"/>
      <c r="AB959" s="185"/>
      <c r="AC959" s="185"/>
      <c r="AD959" s="185"/>
      <c r="AE959" s="185"/>
      <c r="AF959" s="185"/>
      <c r="AG959" s="193">
        <v>1.2395833333333333</v>
      </c>
      <c r="AH959" s="185"/>
      <c r="AI959" s="185"/>
      <c r="AJ959" s="193"/>
      <c r="AK959" s="193"/>
      <c r="AL959" s="193"/>
      <c r="AM959" s="193"/>
      <c r="AN959" s="193"/>
    </row>
    <row r="960" spans="1:40" ht="12" customHeight="1" x14ac:dyDescent="0.2">
      <c r="A960" s="185">
        <v>958</v>
      </c>
      <c r="B960" s="186" t="s">
        <v>397</v>
      </c>
      <c r="C960" s="186" t="s">
        <v>832</v>
      </c>
      <c r="D960" s="187" t="s">
        <v>1873</v>
      </c>
      <c r="E960" s="188">
        <f>MIN(H960:AN960)</f>
        <v>1.2395833333333333</v>
      </c>
      <c r="F960" s="189">
        <f>COUNTA(H960:AN960)</f>
        <v>1</v>
      </c>
      <c r="G960" s="189">
        <v>1992</v>
      </c>
      <c r="H960" s="199"/>
      <c r="I960" s="189"/>
      <c r="J960" s="189"/>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93">
        <v>1.2395833333333333</v>
      </c>
      <c r="AH960" s="185"/>
      <c r="AI960" s="185"/>
      <c r="AJ960" s="193"/>
      <c r="AK960" s="193"/>
      <c r="AL960" s="193"/>
      <c r="AM960" s="193"/>
      <c r="AN960" s="193"/>
    </row>
    <row r="961" spans="1:40" ht="12" customHeight="1" x14ac:dyDescent="0.2">
      <c r="A961" s="185">
        <v>959</v>
      </c>
      <c r="B961" s="186" t="s">
        <v>678</v>
      </c>
      <c r="C961" s="186" t="s">
        <v>677</v>
      </c>
      <c r="D961" s="187" t="s">
        <v>1873</v>
      </c>
      <c r="E961" s="188">
        <f>MIN(H961:AN961)</f>
        <v>1.2407291666666667</v>
      </c>
      <c r="F961" s="189">
        <f>COUNTA(H961:AN961)</f>
        <v>1</v>
      </c>
      <c r="G961" s="189">
        <v>2004</v>
      </c>
      <c r="H961" s="199"/>
      <c r="I961" s="189"/>
      <c r="J961" s="189"/>
      <c r="K961" s="189"/>
      <c r="L961" s="189"/>
      <c r="M961" s="189"/>
      <c r="N961" s="193"/>
      <c r="O961" s="189"/>
      <c r="P961" s="185"/>
      <c r="Q961" s="185"/>
      <c r="R961" s="185"/>
      <c r="S961" s="185"/>
      <c r="T961" s="185"/>
      <c r="U961" s="193">
        <v>1.2407291666666667</v>
      </c>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x14ac:dyDescent="0.2">
      <c r="A962" s="185">
        <v>960</v>
      </c>
      <c r="B962" s="263" t="s">
        <v>2433</v>
      </c>
      <c r="C962" s="263" t="s">
        <v>2434</v>
      </c>
      <c r="D962" s="264" t="s">
        <v>1874</v>
      </c>
      <c r="E962" s="188">
        <f>MIN(H962:AN962)</f>
        <v>1.2411921296296298</v>
      </c>
      <c r="F962" s="189">
        <f>COUNTA(H962:AN962)</f>
        <v>1</v>
      </c>
      <c r="G962" s="189">
        <v>2017</v>
      </c>
      <c r="H962" s="250">
        <v>1.2411921296296298</v>
      </c>
      <c r="I962" s="189"/>
      <c r="J962" s="189"/>
      <c r="K962" s="189"/>
      <c r="L962" s="189"/>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x14ac:dyDescent="0.2">
      <c r="A963" s="185">
        <v>961</v>
      </c>
      <c r="B963" s="267" t="s">
        <v>2228</v>
      </c>
      <c r="C963" s="267" t="s">
        <v>482</v>
      </c>
      <c r="D963" s="187" t="s">
        <v>1874</v>
      </c>
      <c r="E963" s="188">
        <f>MIN(H963:AN963)</f>
        <v>1.2413425925925925</v>
      </c>
      <c r="F963" s="189">
        <f>COUNTA(H963:AN963)</f>
        <v>1</v>
      </c>
      <c r="G963" s="189">
        <v>2015</v>
      </c>
      <c r="H963" s="199"/>
      <c r="I963" s="189"/>
      <c r="J963" s="206">
        <v>1.2413425925925925</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x14ac:dyDescent="0.2">
      <c r="A964" s="185">
        <v>962</v>
      </c>
      <c r="B964" s="186" t="s">
        <v>413</v>
      </c>
      <c r="C964" s="186" t="s">
        <v>737</v>
      </c>
      <c r="D964" s="187" t="s">
        <v>1873</v>
      </c>
      <c r="E964" s="188">
        <f>MIN(H964:AN964)</f>
        <v>1.2415509259259259</v>
      </c>
      <c r="F964" s="189">
        <f>COUNTA(H964:AN964)</f>
        <v>1</v>
      </c>
      <c r="G964" s="189">
        <v>1997</v>
      </c>
      <c r="H964" s="199"/>
      <c r="I964" s="189"/>
      <c r="J964" s="189"/>
      <c r="K964" s="189"/>
      <c r="L964" s="189"/>
      <c r="M964" s="189"/>
      <c r="N964" s="193"/>
      <c r="O964" s="189"/>
      <c r="P964" s="185"/>
      <c r="Q964" s="185"/>
      <c r="R964" s="185"/>
      <c r="S964" s="185"/>
      <c r="T964" s="185"/>
      <c r="U964" s="185"/>
      <c r="V964" s="185"/>
      <c r="W964" s="185"/>
      <c r="X964" s="185"/>
      <c r="Y964" s="185"/>
      <c r="Z964" s="185"/>
      <c r="AA964" s="185"/>
      <c r="AB964" s="193">
        <v>1.2415509259259259</v>
      </c>
      <c r="AC964" s="185"/>
      <c r="AD964" s="185"/>
      <c r="AE964" s="185"/>
      <c r="AF964" s="185"/>
      <c r="AG964" s="185"/>
      <c r="AH964" s="185"/>
      <c r="AI964" s="185"/>
      <c r="AJ964" s="193"/>
      <c r="AK964" s="193"/>
      <c r="AL964" s="193"/>
      <c r="AM964" s="193"/>
      <c r="AN964" s="193"/>
    </row>
    <row r="965" spans="1:40" ht="12" customHeight="1" x14ac:dyDescent="0.2">
      <c r="A965" s="185">
        <v>963</v>
      </c>
      <c r="B965" s="267" t="s">
        <v>1884</v>
      </c>
      <c r="C965" s="267" t="s">
        <v>1137</v>
      </c>
      <c r="D965" s="187" t="s">
        <v>1873</v>
      </c>
      <c r="E965" s="188">
        <f>MIN(H965:AN965)</f>
        <v>1.2417361111111112</v>
      </c>
      <c r="F965" s="189">
        <f>COUNTA(H965:AN965)</f>
        <v>1</v>
      </c>
      <c r="G965" s="189">
        <v>2015</v>
      </c>
      <c r="H965" s="199"/>
      <c r="I965" s="189"/>
      <c r="J965" s="206">
        <v>1.2417361111111112</v>
      </c>
      <c r="K965" s="189"/>
      <c r="L965" s="189"/>
      <c r="M965" s="189"/>
      <c r="N965" s="193"/>
      <c r="O965" s="189"/>
      <c r="P965" s="185"/>
      <c r="Q965" s="185"/>
      <c r="R965" s="185"/>
      <c r="S965" s="185"/>
      <c r="T965" s="185"/>
      <c r="U965" s="185"/>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x14ac:dyDescent="0.2">
      <c r="A966" s="185">
        <v>964</v>
      </c>
      <c r="B966" s="186" t="s">
        <v>546</v>
      </c>
      <c r="C966" s="186" t="s">
        <v>1114</v>
      </c>
      <c r="D966" s="187" t="s">
        <v>1873</v>
      </c>
      <c r="E966" s="188">
        <f>MIN(H966:AN966)</f>
        <v>1.2418287037037037</v>
      </c>
      <c r="F966" s="189">
        <f>COUNTA(H966:AN966)</f>
        <v>1</v>
      </c>
      <c r="G966" s="189">
        <v>2011</v>
      </c>
      <c r="H966" s="199"/>
      <c r="I966" s="189"/>
      <c r="J966" s="189"/>
      <c r="K966" s="189"/>
      <c r="L966" s="189"/>
      <c r="M966" s="189"/>
      <c r="N966" s="193">
        <v>1.2418287037037037</v>
      </c>
      <c r="O966" s="189"/>
      <c r="P966" s="185"/>
      <c r="Q966" s="185"/>
      <c r="R966" s="185"/>
      <c r="S966" s="185"/>
      <c r="T966" s="193"/>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x14ac:dyDescent="0.2">
      <c r="A967" s="185">
        <v>965</v>
      </c>
      <c r="B967" s="212" t="s">
        <v>1875</v>
      </c>
      <c r="C967" s="212" t="s">
        <v>1984</v>
      </c>
      <c r="D967" s="255" t="s">
        <v>1873</v>
      </c>
      <c r="E967" s="188">
        <f>MIN(H967:AN967)</f>
        <v>1.2424768518518519</v>
      </c>
      <c r="F967" s="189">
        <f>COUNTA(H967:AN967)</f>
        <v>1</v>
      </c>
      <c r="G967" s="213">
        <v>2013</v>
      </c>
      <c r="H967" s="255"/>
      <c r="I967" s="213"/>
      <c r="J967" s="213"/>
      <c r="K967" s="213"/>
      <c r="L967" s="221">
        <v>1.2424768518518519</v>
      </c>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x14ac:dyDescent="0.2">
      <c r="A968" s="185">
        <v>966</v>
      </c>
      <c r="B968" s="267" t="s">
        <v>2117</v>
      </c>
      <c r="C968" s="267" t="s">
        <v>2229</v>
      </c>
      <c r="D968" s="187" t="s">
        <v>1873</v>
      </c>
      <c r="E968" s="188">
        <f>MIN(H968:AN968)</f>
        <v>1.2431597222222222</v>
      </c>
      <c r="F968" s="189">
        <f>COUNTA(H968:AN968)</f>
        <v>1</v>
      </c>
      <c r="G968" s="189">
        <v>2015</v>
      </c>
      <c r="H968" s="199"/>
      <c r="I968" s="189"/>
      <c r="J968" s="206">
        <v>1.2431597222222222</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x14ac:dyDescent="0.2">
      <c r="A969" s="185">
        <v>967</v>
      </c>
      <c r="B969" s="186" t="s">
        <v>35</v>
      </c>
      <c r="C969" s="186" t="s">
        <v>34</v>
      </c>
      <c r="D969" s="187" t="s">
        <v>1874</v>
      </c>
      <c r="E969" s="188">
        <f>MIN(H969:AN969)</f>
        <v>1.2443171296296296</v>
      </c>
      <c r="F969" s="189">
        <f>COUNTA(H969:AN969)</f>
        <v>1</v>
      </c>
      <c r="G969" s="189">
        <v>2007</v>
      </c>
      <c r="H969" s="199"/>
      <c r="I969" s="189"/>
      <c r="J969" s="189"/>
      <c r="K969" s="189"/>
      <c r="L969" s="189"/>
      <c r="M969" s="189"/>
      <c r="N969" s="193"/>
      <c r="O969" s="189"/>
      <c r="P969" s="185"/>
      <c r="Q969" s="185"/>
      <c r="R969" s="193">
        <v>1.2443171296296296</v>
      </c>
      <c r="S969" s="185"/>
      <c r="T969" s="185"/>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x14ac:dyDescent="0.2">
      <c r="A970" s="185">
        <v>968</v>
      </c>
      <c r="B970" s="186" t="s">
        <v>679</v>
      </c>
      <c r="C970" s="186" t="s">
        <v>562</v>
      </c>
      <c r="D970" s="187" t="s">
        <v>1873</v>
      </c>
      <c r="E970" s="188">
        <f>MIN(H970:AN970)</f>
        <v>1.2444675925925925</v>
      </c>
      <c r="F970" s="189">
        <f>COUNTA(H970:AN970)</f>
        <v>1</v>
      </c>
      <c r="G970" s="189">
        <v>2004</v>
      </c>
      <c r="H970" s="199"/>
      <c r="I970" s="189"/>
      <c r="J970" s="189"/>
      <c r="K970" s="189"/>
      <c r="L970" s="189"/>
      <c r="M970" s="189"/>
      <c r="N970" s="193"/>
      <c r="O970" s="189"/>
      <c r="P970" s="185"/>
      <c r="Q970" s="185"/>
      <c r="R970" s="185"/>
      <c r="S970" s="185"/>
      <c r="T970" s="185"/>
      <c r="U970" s="193">
        <v>1.2444675925925925</v>
      </c>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x14ac:dyDescent="0.2">
      <c r="A971" s="185">
        <v>969</v>
      </c>
      <c r="B971" s="265" t="s">
        <v>2126</v>
      </c>
      <c r="C971" s="265" t="s">
        <v>2127</v>
      </c>
      <c r="D971" s="187" t="s">
        <v>1873</v>
      </c>
      <c r="E971" s="188">
        <f>MIN(H971:AN971)</f>
        <v>1.2459490740740742</v>
      </c>
      <c r="F971" s="189">
        <f>COUNTA(H971:AN971)</f>
        <v>1</v>
      </c>
      <c r="G971" s="189">
        <v>2014</v>
      </c>
      <c r="H971" s="199"/>
      <c r="I971" s="189"/>
      <c r="J971" s="189"/>
      <c r="K971" s="193">
        <v>1.2459490740740742</v>
      </c>
      <c r="L971" s="189"/>
      <c r="M971" s="189"/>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93"/>
      <c r="AK971" s="193"/>
      <c r="AL971" s="193"/>
      <c r="AM971" s="193"/>
      <c r="AN971" s="193"/>
    </row>
    <row r="972" spans="1:40" ht="12" customHeight="1" x14ac:dyDescent="0.2">
      <c r="A972" s="185">
        <v>970</v>
      </c>
      <c r="B972" s="263" t="s">
        <v>2339</v>
      </c>
      <c r="C972" s="263" t="s">
        <v>2340</v>
      </c>
      <c r="D972" s="266" t="s">
        <v>1874</v>
      </c>
      <c r="E972" s="188">
        <f>MIN(H972:AN972)</f>
        <v>1.2470486111111112</v>
      </c>
      <c r="F972" s="189">
        <f>COUNTA(H972:AN972)</f>
        <v>1</v>
      </c>
      <c r="G972" s="189">
        <v>2016</v>
      </c>
      <c r="H972" s="199"/>
      <c r="I972" s="206">
        <v>1.2470486111111112</v>
      </c>
      <c r="J972" s="189"/>
      <c r="K972" s="189"/>
      <c r="L972" s="189"/>
      <c r="M972" s="189"/>
      <c r="N972" s="193"/>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x14ac:dyDescent="0.2">
      <c r="A973" s="185">
        <v>971</v>
      </c>
      <c r="B973" s="267" t="s">
        <v>1932</v>
      </c>
      <c r="C973" s="267" t="s">
        <v>2230</v>
      </c>
      <c r="D973" s="187" t="s">
        <v>1873</v>
      </c>
      <c r="E973" s="188">
        <f>MIN(H973:AN973)</f>
        <v>1.2475115740740741</v>
      </c>
      <c r="F973" s="189">
        <f>COUNTA(H973:AN973)</f>
        <v>1</v>
      </c>
      <c r="G973" s="189">
        <v>2015</v>
      </c>
      <c r="H973" s="199"/>
      <c r="I973" s="189"/>
      <c r="J973" s="206">
        <v>1.2475115740740741</v>
      </c>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x14ac:dyDescent="0.2">
      <c r="A974" s="185">
        <v>972</v>
      </c>
      <c r="B974" s="186" t="s">
        <v>464</v>
      </c>
      <c r="C974" s="186" t="s">
        <v>629</v>
      </c>
      <c r="D974" s="187" t="s">
        <v>1874</v>
      </c>
      <c r="E974" s="188">
        <f>MIN(H974:AN974)</f>
        <v>1.2476851851851851</v>
      </c>
      <c r="F974" s="189">
        <f>COUNTA(H974:AN974)</f>
        <v>1</v>
      </c>
      <c r="G974" s="189">
        <v>2005</v>
      </c>
      <c r="H974" s="199"/>
      <c r="I974" s="189"/>
      <c r="J974" s="189"/>
      <c r="K974" s="189"/>
      <c r="L974" s="189"/>
      <c r="M974" s="189"/>
      <c r="N974" s="193"/>
      <c r="O974" s="189"/>
      <c r="P974" s="185"/>
      <c r="Q974" s="185"/>
      <c r="R974" s="185"/>
      <c r="S974" s="185"/>
      <c r="T974" s="193">
        <v>1.2476851851851851</v>
      </c>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x14ac:dyDescent="0.2">
      <c r="A975" s="185">
        <v>973</v>
      </c>
      <c r="B975" s="263" t="s">
        <v>1932</v>
      </c>
      <c r="C975" s="263" t="s">
        <v>2435</v>
      </c>
      <c r="D975" s="264" t="s">
        <v>1873</v>
      </c>
      <c r="E975" s="188">
        <f>MIN(H975:AN975)</f>
        <v>1.2484837962962962</v>
      </c>
      <c r="F975" s="189">
        <f>COUNTA(H975:AN975)</f>
        <v>1</v>
      </c>
      <c r="G975" s="189">
        <v>2017</v>
      </c>
      <c r="H975" s="250">
        <v>1.2484837962962962</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x14ac:dyDescent="0.2">
      <c r="A976" s="185">
        <v>974</v>
      </c>
      <c r="B976" s="186" t="s">
        <v>506</v>
      </c>
      <c r="C976" s="186" t="s">
        <v>637</v>
      </c>
      <c r="D976" s="187" t="s">
        <v>1873</v>
      </c>
      <c r="E976" s="188">
        <f>MIN(H976:AN976)</f>
        <v>1.2490625</v>
      </c>
      <c r="F976" s="189">
        <f>COUNTA(H976:AN976)</f>
        <v>1</v>
      </c>
      <c r="G976" s="189">
        <v>2012</v>
      </c>
      <c r="H976" s="199"/>
      <c r="I976" s="189"/>
      <c r="J976" s="189"/>
      <c r="K976" s="189"/>
      <c r="L976" s="189"/>
      <c r="M976" s="193">
        <v>1.2490625</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x14ac:dyDescent="0.2">
      <c r="A977" s="185">
        <v>975</v>
      </c>
      <c r="B977" s="186" t="s">
        <v>1115</v>
      </c>
      <c r="C977" s="186" t="s">
        <v>1802</v>
      </c>
      <c r="D977" s="187" t="s">
        <v>1873</v>
      </c>
      <c r="E977" s="188">
        <f>MIN(H977:AN977)</f>
        <v>1.250173611111111</v>
      </c>
      <c r="F977" s="189">
        <f>COUNTA(H977:AN977)</f>
        <v>1</v>
      </c>
      <c r="G977" s="189">
        <v>2011</v>
      </c>
      <c r="H977" s="254"/>
      <c r="I977" s="189"/>
      <c r="J977" s="189"/>
      <c r="K977" s="189"/>
      <c r="L977" s="189"/>
      <c r="M977" s="189"/>
      <c r="N977" s="193">
        <v>1.250173611111111</v>
      </c>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x14ac:dyDescent="0.2">
      <c r="A978" s="185">
        <v>976</v>
      </c>
      <c r="B978" s="263" t="s">
        <v>2436</v>
      </c>
      <c r="C978" s="263" t="s">
        <v>1137</v>
      </c>
      <c r="D978" s="264" t="s">
        <v>1874</v>
      </c>
      <c r="E978" s="188">
        <f>MIN(H978:AN978)</f>
        <v>1.2514467592592593</v>
      </c>
      <c r="F978" s="189">
        <f>COUNTA(H978:AN978)</f>
        <v>1</v>
      </c>
      <c r="G978" s="189">
        <v>2017</v>
      </c>
      <c r="H978" s="250">
        <v>1.2514467592592593</v>
      </c>
      <c r="I978" s="189"/>
      <c r="J978" s="189"/>
      <c r="K978" s="189"/>
      <c r="L978" s="189"/>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x14ac:dyDescent="0.2">
      <c r="A979" s="185">
        <v>977</v>
      </c>
      <c r="B979" s="263" t="s">
        <v>2437</v>
      </c>
      <c r="C979" s="263" t="s">
        <v>2438</v>
      </c>
      <c r="D979" s="264" t="s">
        <v>1874</v>
      </c>
      <c r="E979" s="188">
        <f>MIN(H979:AN979)</f>
        <v>1.2555208333333334</v>
      </c>
      <c r="F979" s="189">
        <f>COUNTA(H979:AN979)</f>
        <v>1</v>
      </c>
      <c r="G979" s="189">
        <v>2017</v>
      </c>
      <c r="H979" s="250">
        <v>1.2555208333333334</v>
      </c>
      <c r="I979" s="189"/>
      <c r="J979" s="189"/>
      <c r="K979" s="189"/>
      <c r="L979" s="189"/>
      <c r="M979" s="189"/>
      <c r="N979" s="193"/>
      <c r="O979" s="189"/>
      <c r="P979" s="185"/>
      <c r="Q979" s="185"/>
      <c r="R979" s="185"/>
      <c r="S979" s="185"/>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x14ac:dyDescent="0.2">
      <c r="A980" s="185">
        <v>978</v>
      </c>
      <c r="B980" s="263" t="s">
        <v>2439</v>
      </c>
      <c r="C980" s="263" t="s">
        <v>2440</v>
      </c>
      <c r="D980" s="264" t="s">
        <v>1874</v>
      </c>
      <c r="E980" s="188">
        <f>MIN(H980:AN980)</f>
        <v>1.2560416666666667</v>
      </c>
      <c r="F980" s="189">
        <f>COUNTA(H980:AN980)</f>
        <v>1</v>
      </c>
      <c r="G980" s="189">
        <v>2017</v>
      </c>
      <c r="H980" s="250">
        <v>1.2560416666666667</v>
      </c>
      <c r="I980" s="189"/>
      <c r="J980" s="189"/>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x14ac:dyDescent="0.2">
      <c r="A981" s="185">
        <v>979</v>
      </c>
      <c r="B981" s="186" t="s">
        <v>513</v>
      </c>
      <c r="C981" s="186" t="s">
        <v>1844</v>
      </c>
      <c r="D981" s="187" t="s">
        <v>1873</v>
      </c>
      <c r="E981" s="188">
        <f>MIN(H981:AN981)</f>
        <v>1.2566203703703704</v>
      </c>
      <c r="F981" s="189">
        <f>COUNTA(H981:AN981)</f>
        <v>1</v>
      </c>
      <c r="G981" s="189">
        <v>2012</v>
      </c>
      <c r="H981" s="199"/>
      <c r="I981" s="189"/>
      <c r="J981" s="189"/>
      <c r="K981" s="189"/>
      <c r="L981" s="189"/>
      <c r="M981" s="200">
        <v>1.2566203703703704</v>
      </c>
      <c r="N981" s="193"/>
      <c r="O981" s="189"/>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85"/>
      <c r="AK981" s="193"/>
      <c r="AL981" s="193"/>
      <c r="AM981" s="193"/>
      <c r="AN981" s="193"/>
    </row>
    <row r="982" spans="1:40" ht="12" customHeight="1" x14ac:dyDescent="0.2">
      <c r="A982" s="185">
        <v>980</v>
      </c>
      <c r="B982" s="263" t="s">
        <v>1932</v>
      </c>
      <c r="C982" s="263" t="s">
        <v>2441</v>
      </c>
      <c r="D982" s="264" t="s">
        <v>1873</v>
      </c>
      <c r="E982" s="188">
        <f>MIN(H982:AN982)</f>
        <v>1.2579398148148149</v>
      </c>
      <c r="F982" s="189">
        <f>COUNTA(H982:AN982)</f>
        <v>1</v>
      </c>
      <c r="G982" s="189">
        <v>2017</v>
      </c>
      <c r="H982" s="253">
        <v>1.2579398148148149</v>
      </c>
      <c r="I982" s="189"/>
      <c r="J982" s="189"/>
      <c r="K982" s="189"/>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x14ac:dyDescent="0.2">
      <c r="A983" s="185">
        <v>981</v>
      </c>
      <c r="B983" s="212" t="s">
        <v>1994</v>
      </c>
      <c r="C983" s="212" t="s">
        <v>1995</v>
      </c>
      <c r="D983" s="255" t="s">
        <v>1874</v>
      </c>
      <c r="E983" s="188">
        <f>MIN(H983:AN983)</f>
        <v>1.2584722222222222</v>
      </c>
      <c r="F983" s="189">
        <f>COUNTA(H983:AN983)</f>
        <v>2</v>
      </c>
      <c r="G983" s="213">
        <v>2015</v>
      </c>
      <c r="H983" s="255"/>
      <c r="I983" s="213"/>
      <c r="J983" s="206">
        <v>1.2584722222222222</v>
      </c>
      <c r="K983" s="213"/>
      <c r="L983" s="221">
        <v>1.3572800925925925</v>
      </c>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x14ac:dyDescent="0.2">
      <c r="A984" s="185">
        <v>982</v>
      </c>
      <c r="B984" s="186" t="s">
        <v>570</v>
      </c>
      <c r="C984" s="186" t="s">
        <v>569</v>
      </c>
      <c r="D984" s="187" t="s">
        <v>1873</v>
      </c>
      <c r="E984" s="188">
        <f>MIN(H984:AN984)</f>
        <v>1.2584953703703705</v>
      </c>
      <c r="F984" s="189">
        <f>COUNTA(H984:AN984)</f>
        <v>1</v>
      </c>
      <c r="G984" s="189">
        <v>2006</v>
      </c>
      <c r="H984" s="199"/>
      <c r="I984" s="189"/>
      <c r="J984" s="189"/>
      <c r="K984" s="189"/>
      <c r="L984" s="189"/>
      <c r="M984" s="189"/>
      <c r="N984" s="193"/>
      <c r="O984" s="189"/>
      <c r="P984" s="185"/>
      <c r="Q984" s="185"/>
      <c r="R984" s="185"/>
      <c r="S984" s="194">
        <v>1.2584953703703705</v>
      </c>
      <c r="T984" s="185"/>
      <c r="U984" s="185"/>
      <c r="V984" s="185"/>
      <c r="W984" s="185"/>
      <c r="X984" s="185"/>
      <c r="Y984" s="185"/>
      <c r="Z984" s="185"/>
      <c r="AA984" s="185"/>
      <c r="AB984" s="185"/>
      <c r="AC984" s="185"/>
      <c r="AD984" s="185"/>
      <c r="AE984" s="185"/>
      <c r="AF984" s="185"/>
      <c r="AG984" s="185"/>
      <c r="AH984" s="185"/>
      <c r="AI984" s="185"/>
      <c r="AJ984" s="193"/>
      <c r="AK984" s="193"/>
      <c r="AL984" s="193"/>
      <c r="AM984" s="193"/>
      <c r="AN984" s="193"/>
    </row>
    <row r="985" spans="1:40" ht="12" customHeight="1" x14ac:dyDescent="0.2">
      <c r="A985" s="185">
        <v>983</v>
      </c>
      <c r="B985" s="267" t="s">
        <v>1965</v>
      </c>
      <c r="C985" s="267" t="s">
        <v>715</v>
      </c>
      <c r="D985" s="187" t="s">
        <v>1873</v>
      </c>
      <c r="E985" s="188">
        <f>MIN(H985:AN985)</f>
        <v>1.2594791666666667</v>
      </c>
      <c r="F985" s="189">
        <f>COUNTA(H985:AN985)</f>
        <v>1</v>
      </c>
      <c r="G985" s="189">
        <v>2015</v>
      </c>
      <c r="H985" s="199"/>
      <c r="I985" s="189"/>
      <c r="J985" s="206">
        <v>1.2594791666666667</v>
      </c>
      <c r="K985" s="189"/>
      <c r="L985" s="189"/>
      <c r="M985" s="189"/>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93"/>
      <c r="AK985" s="193"/>
      <c r="AL985" s="193"/>
      <c r="AM985" s="193"/>
      <c r="AN985" s="193"/>
    </row>
    <row r="986" spans="1:40" ht="12" customHeight="1" x14ac:dyDescent="0.2">
      <c r="A986" s="185">
        <v>984</v>
      </c>
      <c r="B986" s="214" t="s">
        <v>734</v>
      </c>
      <c r="C986" s="214" t="s">
        <v>971</v>
      </c>
      <c r="D986" s="187" t="s">
        <v>1873</v>
      </c>
      <c r="E986" s="188">
        <f>MIN(H986:AN986)</f>
        <v>1.2598611111111111</v>
      </c>
      <c r="F986" s="189">
        <f>COUNTA(H986:AN986)</f>
        <v>1</v>
      </c>
      <c r="G986" s="189">
        <v>2010</v>
      </c>
      <c r="H986" s="199"/>
      <c r="I986" s="189"/>
      <c r="J986" s="189"/>
      <c r="K986" s="189"/>
      <c r="L986" s="189"/>
      <c r="M986" s="189"/>
      <c r="N986" s="193"/>
      <c r="O986" s="193">
        <v>1.2598611111111111</v>
      </c>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x14ac:dyDescent="0.2">
      <c r="A987" s="185">
        <v>985</v>
      </c>
      <c r="B987" s="265" t="s">
        <v>2128</v>
      </c>
      <c r="C987" s="265" t="s">
        <v>2129</v>
      </c>
      <c r="D987" s="187" t="s">
        <v>1873</v>
      </c>
      <c r="E987" s="188">
        <f>MIN(H987:AN987)</f>
        <v>1.2601736111111113</v>
      </c>
      <c r="F987" s="189">
        <f>COUNTA(H987:AN987)</f>
        <v>1</v>
      </c>
      <c r="G987" s="189">
        <v>2014</v>
      </c>
      <c r="H987" s="199"/>
      <c r="I987" s="189"/>
      <c r="J987" s="189"/>
      <c r="K987" s="193">
        <v>1.2601736111111113</v>
      </c>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x14ac:dyDescent="0.2">
      <c r="A988" s="185">
        <v>986</v>
      </c>
      <c r="B988" s="267" t="s">
        <v>1934</v>
      </c>
      <c r="C988" s="267" t="s">
        <v>1804</v>
      </c>
      <c r="D988" s="187" t="s">
        <v>1873</v>
      </c>
      <c r="E988" s="188">
        <f>MIN(H988:AN988)</f>
        <v>1.2603935185185187</v>
      </c>
      <c r="F988" s="189">
        <f>COUNTA(H988:AN988)</f>
        <v>3</v>
      </c>
      <c r="G988" s="189">
        <v>2016</v>
      </c>
      <c r="H988" s="250">
        <v>1.2603935185185187</v>
      </c>
      <c r="I988" s="206">
        <v>1.3452083333333331</v>
      </c>
      <c r="J988" s="206">
        <v>1.4306944444444445</v>
      </c>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x14ac:dyDescent="0.2">
      <c r="A989" s="185">
        <v>987</v>
      </c>
      <c r="B989" s="186" t="s">
        <v>656</v>
      </c>
      <c r="C989" s="186" t="s">
        <v>540</v>
      </c>
      <c r="D989" s="187" t="s">
        <v>1873</v>
      </c>
      <c r="E989" s="188">
        <f>MIN(H989:AN989)</f>
        <v>1.2622916666666668</v>
      </c>
      <c r="F989" s="189">
        <f>COUNTA(H989:AN989)</f>
        <v>1</v>
      </c>
      <c r="G989" s="189">
        <v>2012</v>
      </c>
      <c r="H989" s="199"/>
      <c r="I989" s="189"/>
      <c r="J989" s="189"/>
      <c r="K989" s="189"/>
      <c r="L989" s="189"/>
      <c r="M989" s="193">
        <v>1.2622916666666668</v>
      </c>
      <c r="N989" s="193"/>
      <c r="O989" s="189"/>
      <c r="P989" s="185"/>
      <c r="Q989" s="185"/>
      <c r="R989" s="185"/>
      <c r="S989" s="185"/>
      <c r="T989" s="185"/>
      <c r="U989" s="185"/>
      <c r="V989" s="185"/>
      <c r="W989" s="185"/>
      <c r="X989" s="185"/>
      <c r="Y989" s="185"/>
      <c r="Z989" s="185"/>
      <c r="AA989" s="185"/>
      <c r="AB989" s="185"/>
      <c r="AC989" s="185"/>
      <c r="AD989" s="185"/>
      <c r="AE989" s="185"/>
      <c r="AF989" s="185"/>
      <c r="AG989" s="185"/>
      <c r="AH989" s="185"/>
      <c r="AI989" s="185"/>
      <c r="AJ989" s="185"/>
      <c r="AK989" s="193"/>
      <c r="AL989" s="193"/>
      <c r="AM989" s="193"/>
      <c r="AN989" s="193"/>
    </row>
    <row r="990" spans="1:40" ht="12" customHeight="1" x14ac:dyDescent="0.2">
      <c r="A990" s="185">
        <v>988</v>
      </c>
      <c r="B990" s="186" t="s">
        <v>437</v>
      </c>
      <c r="C990" s="186" t="s">
        <v>463</v>
      </c>
      <c r="D990" s="187" t="s">
        <v>1874</v>
      </c>
      <c r="E990" s="188">
        <f>MIN(H990:AN990)</f>
        <v>1.2626620370370369</v>
      </c>
      <c r="F990" s="189">
        <f>COUNTA(H990:AN990)</f>
        <v>1</v>
      </c>
      <c r="G990" s="189">
        <v>2012</v>
      </c>
      <c r="H990" s="199"/>
      <c r="I990" s="189"/>
      <c r="J990" s="189"/>
      <c r="K990" s="189"/>
      <c r="L990" s="189"/>
      <c r="M990" s="193">
        <v>1.2626620370370369</v>
      </c>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85"/>
      <c r="AK990" s="193"/>
      <c r="AL990" s="193"/>
      <c r="AM990" s="193"/>
      <c r="AN990" s="193"/>
    </row>
    <row r="991" spans="1:40" ht="12" customHeight="1" x14ac:dyDescent="0.2">
      <c r="A991" s="185">
        <v>989</v>
      </c>
      <c r="B991" s="212" t="s">
        <v>1942</v>
      </c>
      <c r="C991" s="212" t="s">
        <v>457</v>
      </c>
      <c r="D991" s="255" t="s">
        <v>1873</v>
      </c>
      <c r="E991" s="188">
        <f>MIN(H991:AN991)</f>
        <v>1.2627893518518518</v>
      </c>
      <c r="F991" s="189">
        <f>COUNTA(H991:AN991)</f>
        <v>1</v>
      </c>
      <c r="G991" s="213">
        <v>2013</v>
      </c>
      <c r="H991" s="255"/>
      <c r="I991" s="213"/>
      <c r="J991" s="213"/>
      <c r="K991" s="213"/>
      <c r="L991" s="221">
        <v>1.2627893518518518</v>
      </c>
      <c r="M991" s="189"/>
      <c r="N991" s="193"/>
      <c r="O991" s="189"/>
      <c r="P991" s="185"/>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x14ac:dyDescent="0.2">
      <c r="A992" s="185">
        <v>990</v>
      </c>
      <c r="B992" s="267" t="s">
        <v>2082</v>
      </c>
      <c r="C992" s="267" t="s">
        <v>102</v>
      </c>
      <c r="D992" s="187" t="s">
        <v>1873</v>
      </c>
      <c r="E992" s="188">
        <f>MIN(H992:AN992)</f>
        <v>1.262951388888889</v>
      </c>
      <c r="F992" s="189">
        <f>COUNTA(H992:AN992)</f>
        <v>1</v>
      </c>
      <c r="G992" s="189">
        <v>2015</v>
      </c>
      <c r="H992" s="199"/>
      <c r="I992" s="189"/>
      <c r="J992" s="206">
        <v>1.262951388888889</v>
      </c>
      <c r="K992" s="189"/>
      <c r="L992" s="189"/>
      <c r="M992" s="189"/>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93"/>
      <c r="AK992" s="193"/>
      <c r="AL992" s="193"/>
      <c r="AM992" s="193"/>
      <c r="AN992" s="193"/>
    </row>
    <row r="993" spans="1:40" ht="12" customHeight="1" x14ac:dyDescent="0.2">
      <c r="A993" s="185">
        <v>991</v>
      </c>
      <c r="B993" s="263" t="s">
        <v>2141</v>
      </c>
      <c r="C993" s="263" t="s">
        <v>839</v>
      </c>
      <c r="D993" s="264" t="s">
        <v>1874</v>
      </c>
      <c r="E993" s="188">
        <f>MIN(H993:AN993)</f>
        <v>1.2634375</v>
      </c>
      <c r="F993" s="189">
        <f>COUNTA(H993:AN993)</f>
        <v>1</v>
      </c>
      <c r="G993" s="189">
        <v>2017</v>
      </c>
      <c r="H993" s="250">
        <v>1.2634375</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x14ac:dyDescent="0.2">
      <c r="A994" s="185">
        <v>992</v>
      </c>
      <c r="B994" s="186" t="s">
        <v>488</v>
      </c>
      <c r="C994" s="186" t="s">
        <v>545</v>
      </c>
      <c r="D994" s="187" t="s">
        <v>1873</v>
      </c>
      <c r="E994" s="188">
        <f>MIN(H994:AN994)</f>
        <v>1.2645833333333334</v>
      </c>
      <c r="F994" s="189">
        <f>COUNTA(H994:AN994)</f>
        <v>1</v>
      </c>
      <c r="G994" s="189">
        <v>2004</v>
      </c>
      <c r="H994" s="199"/>
      <c r="I994" s="189"/>
      <c r="J994" s="189"/>
      <c r="K994" s="189"/>
      <c r="L994" s="189"/>
      <c r="M994" s="189"/>
      <c r="N994" s="193"/>
      <c r="O994" s="189"/>
      <c r="P994" s="185"/>
      <c r="Q994" s="185"/>
      <c r="R994" s="185"/>
      <c r="S994" s="185"/>
      <c r="T994" s="185"/>
      <c r="U994" s="193">
        <v>1.2645833333333334</v>
      </c>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x14ac:dyDescent="0.2">
      <c r="A995" s="185">
        <v>993</v>
      </c>
      <c r="B995" s="263" t="s">
        <v>1890</v>
      </c>
      <c r="C995" s="263" t="s">
        <v>2442</v>
      </c>
      <c r="D995" s="264" t="s">
        <v>1873</v>
      </c>
      <c r="E995" s="188">
        <f>MIN(H995:AN995)</f>
        <v>1.2647800925925925</v>
      </c>
      <c r="F995" s="189">
        <f>COUNTA(H995:AN995)</f>
        <v>1</v>
      </c>
      <c r="G995" s="189">
        <v>2017</v>
      </c>
      <c r="H995" s="250">
        <v>1.2647800925925925</v>
      </c>
      <c r="I995" s="189"/>
      <c r="J995" s="189"/>
      <c r="K995" s="189"/>
      <c r="L995" s="189"/>
      <c r="M995" s="189"/>
      <c r="N995" s="193"/>
      <c r="O995" s="189"/>
      <c r="P995" s="185"/>
      <c r="Q995" s="185"/>
      <c r="R995" s="185"/>
      <c r="S995" s="185"/>
      <c r="T995" s="185"/>
      <c r="U995" s="185"/>
      <c r="V995" s="185"/>
      <c r="W995" s="185"/>
      <c r="X995" s="185"/>
      <c r="Y995" s="185"/>
      <c r="Z995" s="185"/>
      <c r="AA995" s="185"/>
      <c r="AB995" s="185"/>
      <c r="AC995" s="185"/>
      <c r="AD995" s="185"/>
      <c r="AE995" s="185"/>
      <c r="AF995" s="185"/>
      <c r="AG995" s="185"/>
      <c r="AH995" s="185"/>
      <c r="AI995" s="185"/>
      <c r="AJ995" s="193"/>
      <c r="AK995" s="193"/>
      <c r="AL995" s="193"/>
      <c r="AM995" s="193"/>
      <c r="AN995" s="193"/>
    </row>
    <row r="996" spans="1:40" ht="12" customHeight="1" x14ac:dyDescent="0.2">
      <c r="A996" s="185">
        <v>994</v>
      </c>
      <c r="B996" s="186" t="s">
        <v>137</v>
      </c>
      <c r="C996" s="186" t="s">
        <v>136</v>
      </c>
      <c r="D996" s="187" t="s">
        <v>1874</v>
      </c>
      <c r="E996" s="188">
        <f>MIN(H996:AN996)</f>
        <v>1.2648726851851853</v>
      </c>
      <c r="F996" s="189">
        <f>COUNTA(H996:AN996)</f>
        <v>2</v>
      </c>
      <c r="G996" s="189">
        <v>2009</v>
      </c>
      <c r="H996" s="199"/>
      <c r="I996" s="189"/>
      <c r="J996" s="189"/>
      <c r="K996" s="189"/>
      <c r="L996" s="189"/>
      <c r="M996" s="189"/>
      <c r="N996" s="193">
        <v>1.3042361111111112</v>
      </c>
      <c r="O996" s="189"/>
      <c r="P996" s="193">
        <v>1.2648726851851853</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x14ac:dyDescent="0.2">
      <c r="A997" s="185">
        <v>995</v>
      </c>
      <c r="B997" s="186" t="s">
        <v>1845</v>
      </c>
      <c r="C997" s="186" t="s">
        <v>567</v>
      </c>
      <c r="D997" s="187" t="s">
        <v>1874</v>
      </c>
      <c r="E997" s="188">
        <f>MIN(H997:AN997)</f>
        <v>1.2651041666666667</v>
      </c>
      <c r="F997" s="189">
        <f>COUNTA(H997:AN997)</f>
        <v>1</v>
      </c>
      <c r="G997" s="189">
        <v>2012</v>
      </c>
      <c r="H997" s="199"/>
      <c r="I997" s="189"/>
      <c r="J997" s="189"/>
      <c r="K997" s="189"/>
      <c r="L997" s="189"/>
      <c r="M997" s="193">
        <v>1.2651041666666667</v>
      </c>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85"/>
      <c r="AK997" s="193"/>
      <c r="AL997" s="193"/>
      <c r="AM997" s="193"/>
      <c r="AN997" s="193"/>
    </row>
    <row r="998" spans="1:40" ht="12" customHeight="1" x14ac:dyDescent="0.2">
      <c r="A998" s="185">
        <v>996</v>
      </c>
      <c r="B998" s="263" t="s">
        <v>2443</v>
      </c>
      <c r="C998" s="263" t="s">
        <v>2444</v>
      </c>
      <c r="D998" s="264" t="s">
        <v>1874</v>
      </c>
      <c r="E998" s="188">
        <f>MIN(H998:AN998)</f>
        <v>1.2687962962962962</v>
      </c>
      <c r="F998" s="189">
        <f>COUNTA(H998:AN998)</f>
        <v>1</v>
      </c>
      <c r="G998" s="189">
        <v>2017</v>
      </c>
      <c r="H998" s="250">
        <v>1.2687962962962962</v>
      </c>
      <c r="I998" s="189"/>
      <c r="J998" s="189"/>
      <c r="K998" s="189"/>
      <c r="L998" s="189"/>
      <c r="M998" s="189"/>
      <c r="N998" s="193"/>
      <c r="O998" s="189"/>
      <c r="P998" s="185"/>
      <c r="Q998" s="185"/>
      <c r="R998" s="185"/>
      <c r="S998" s="185"/>
      <c r="T998" s="185"/>
      <c r="U998" s="185"/>
      <c r="V998" s="185"/>
      <c r="W998" s="185"/>
      <c r="X998" s="185"/>
      <c r="Y998" s="185"/>
      <c r="Z998" s="185"/>
      <c r="AA998" s="185"/>
      <c r="AB998" s="185"/>
      <c r="AC998" s="185"/>
      <c r="AD998" s="185"/>
      <c r="AE998" s="185"/>
      <c r="AF998" s="185"/>
      <c r="AG998" s="185"/>
      <c r="AH998" s="185"/>
      <c r="AI998" s="185"/>
      <c r="AJ998" s="193"/>
      <c r="AK998" s="193"/>
      <c r="AL998" s="193"/>
      <c r="AM998" s="193"/>
      <c r="AN998" s="193"/>
    </row>
    <row r="999" spans="1:40" ht="12" customHeight="1" x14ac:dyDescent="0.2">
      <c r="A999" s="185">
        <v>997</v>
      </c>
      <c r="B999" s="263" t="s">
        <v>2018</v>
      </c>
      <c r="C999" s="263" t="s">
        <v>2342</v>
      </c>
      <c r="D999" s="266" t="s">
        <v>1873</v>
      </c>
      <c r="E999" s="188">
        <f>MIN(H999:AN999)</f>
        <v>1.2688425925925926</v>
      </c>
      <c r="F999" s="189">
        <f>COUNTA(H999:AN999)</f>
        <v>1</v>
      </c>
      <c r="G999" s="189">
        <v>2016</v>
      </c>
      <c r="H999" s="199"/>
      <c r="I999" s="206">
        <v>1.2688425925925926</v>
      </c>
      <c r="J999" s="189"/>
      <c r="K999" s="189"/>
      <c r="L999" s="189"/>
      <c r="M999" s="189"/>
      <c r="N999" s="193"/>
      <c r="O999" s="189"/>
      <c r="P999" s="185"/>
      <c r="Q999" s="185"/>
      <c r="R999" s="185"/>
      <c r="S999" s="185"/>
      <c r="T999" s="185"/>
      <c r="U999" s="185"/>
      <c r="V999" s="185"/>
      <c r="W999" s="185"/>
      <c r="X999" s="185"/>
      <c r="Y999" s="185"/>
      <c r="Z999" s="185"/>
      <c r="AA999" s="185"/>
      <c r="AB999" s="185"/>
      <c r="AC999" s="185"/>
      <c r="AD999" s="185"/>
      <c r="AE999" s="185"/>
      <c r="AF999" s="185"/>
      <c r="AG999" s="185"/>
      <c r="AH999" s="185"/>
      <c r="AI999" s="185"/>
      <c r="AJ999" s="193"/>
      <c r="AK999" s="193"/>
      <c r="AL999" s="193"/>
      <c r="AM999" s="193"/>
      <c r="AN999" s="193"/>
    </row>
    <row r="1000" spans="1:40" ht="12" customHeight="1" x14ac:dyDescent="0.2">
      <c r="A1000" s="185">
        <v>998</v>
      </c>
      <c r="B1000" s="186" t="s">
        <v>476</v>
      </c>
      <c r="C1000" s="186" t="s">
        <v>477</v>
      </c>
      <c r="D1000" s="187" t="s">
        <v>1873</v>
      </c>
      <c r="E1000" s="188">
        <f>MIN(H1000:AN1000)</f>
        <v>1.2690856481481483</v>
      </c>
      <c r="F1000" s="189">
        <f>COUNTA(H1000:AN1000)</f>
        <v>1</v>
      </c>
      <c r="G1000" s="189">
        <v>2012</v>
      </c>
      <c r="H1000" s="199"/>
      <c r="I1000" s="189"/>
      <c r="J1000" s="189"/>
      <c r="K1000" s="189"/>
      <c r="L1000" s="189"/>
      <c r="M1000" s="200">
        <v>1.2690856481481483</v>
      </c>
      <c r="N1000" s="193"/>
      <c r="O1000" s="189"/>
      <c r="P1000" s="185"/>
      <c r="Q1000" s="185"/>
      <c r="R1000" s="185"/>
      <c r="S1000" s="185"/>
      <c r="T1000" s="185"/>
      <c r="U1000" s="193"/>
      <c r="V1000" s="193"/>
      <c r="W1000" s="193"/>
      <c r="X1000" s="193"/>
      <c r="Y1000" s="193"/>
      <c r="Z1000" s="185"/>
      <c r="AA1000" s="185"/>
      <c r="AB1000" s="185"/>
      <c r="AC1000" s="185"/>
      <c r="AD1000" s="185"/>
      <c r="AE1000" s="185"/>
      <c r="AF1000" s="185"/>
      <c r="AG1000" s="185"/>
      <c r="AH1000" s="185"/>
      <c r="AI1000" s="185"/>
      <c r="AJ1000" s="193"/>
      <c r="AK1000" s="193"/>
      <c r="AL1000" s="193"/>
      <c r="AM1000" s="193"/>
      <c r="AN1000" s="193"/>
    </row>
    <row r="1001" spans="1:40" ht="12" customHeight="1" x14ac:dyDescent="0.2">
      <c r="A1001" s="185">
        <v>999</v>
      </c>
      <c r="B1001" s="186" t="s">
        <v>669</v>
      </c>
      <c r="C1001" s="186" t="s">
        <v>463</v>
      </c>
      <c r="D1001" s="187" t="s">
        <v>1873</v>
      </c>
      <c r="E1001" s="188">
        <f>MIN(H1001:AN1001)</f>
        <v>1.2691435185185185</v>
      </c>
      <c r="F1001" s="189">
        <f>COUNTA(H1001:AN1001)</f>
        <v>1</v>
      </c>
      <c r="G1001" s="189">
        <v>2009</v>
      </c>
      <c r="H1001" s="199"/>
      <c r="I1001" s="189"/>
      <c r="J1001" s="189"/>
      <c r="K1001" s="189"/>
      <c r="L1001" s="189"/>
      <c r="M1001" s="189"/>
      <c r="N1001" s="193"/>
      <c r="O1001" s="189"/>
      <c r="P1001" s="193">
        <v>1.2691435185185185</v>
      </c>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x14ac:dyDescent="0.2">
      <c r="A1002" s="185">
        <v>1000</v>
      </c>
      <c r="B1002" s="265" t="s">
        <v>1875</v>
      </c>
      <c r="C1002" s="265" t="s">
        <v>2132</v>
      </c>
      <c r="D1002" s="187" t="s">
        <v>1873</v>
      </c>
      <c r="E1002" s="188">
        <f>MIN(H1002:AN1002)</f>
        <v>1.2709027777777777</v>
      </c>
      <c r="F1002" s="189">
        <f>COUNTA(H1002:AN1002)</f>
        <v>3</v>
      </c>
      <c r="G1002" s="189">
        <v>2015</v>
      </c>
      <c r="H1002" s="250">
        <v>1.3952083333333334</v>
      </c>
      <c r="I1002" s="189"/>
      <c r="J1002" s="206">
        <v>1.2709027777777777</v>
      </c>
      <c r="K1002" s="193">
        <v>1.323912037037037</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x14ac:dyDescent="0.2">
      <c r="A1003" s="185">
        <v>1001</v>
      </c>
      <c r="B1003" s="186" t="s">
        <v>467</v>
      </c>
      <c r="C1003" s="186" t="s">
        <v>802</v>
      </c>
      <c r="D1003" s="187" t="s">
        <v>1873</v>
      </c>
      <c r="E1003" s="188">
        <f>MIN(H1003:AN1003)</f>
        <v>1.2722222222222224</v>
      </c>
      <c r="F1003" s="189">
        <f>COUNTA(H1003:AN1003)</f>
        <v>1</v>
      </c>
      <c r="G1003" s="189">
        <v>1996</v>
      </c>
      <c r="H1003" s="199"/>
      <c r="I1003" s="189"/>
      <c r="J1003" s="189"/>
      <c r="K1003" s="189"/>
      <c r="L1003" s="189"/>
      <c r="M1003" s="189"/>
      <c r="N1003" s="193"/>
      <c r="O1003" s="189"/>
      <c r="P1003" s="185"/>
      <c r="Q1003" s="185"/>
      <c r="R1003" s="185"/>
      <c r="S1003" s="185"/>
      <c r="T1003" s="185"/>
      <c r="U1003" s="185"/>
      <c r="V1003" s="185"/>
      <c r="W1003" s="185"/>
      <c r="X1003" s="185"/>
      <c r="Y1003" s="185"/>
      <c r="Z1003" s="185"/>
      <c r="AA1003" s="185"/>
      <c r="AB1003" s="185"/>
      <c r="AC1003" s="193">
        <v>1.2722222222222224</v>
      </c>
      <c r="AD1003" s="185"/>
      <c r="AE1003" s="185"/>
      <c r="AF1003" s="185"/>
      <c r="AG1003" s="185"/>
      <c r="AH1003" s="185"/>
      <c r="AI1003" s="185"/>
      <c r="AJ1003" s="193"/>
      <c r="AK1003" s="193"/>
      <c r="AL1003" s="193"/>
      <c r="AM1003" s="193"/>
      <c r="AN1003" s="193"/>
    </row>
    <row r="1004" spans="1:40" ht="12" customHeight="1" x14ac:dyDescent="0.2">
      <c r="A1004" s="185">
        <v>1002</v>
      </c>
      <c r="B1004" s="186" t="s">
        <v>403</v>
      </c>
      <c r="C1004" s="186" t="s">
        <v>715</v>
      </c>
      <c r="D1004" s="187" t="s">
        <v>1873</v>
      </c>
      <c r="E1004" s="188">
        <f>MIN(H1004:AN1004)</f>
        <v>1.2729166666666667</v>
      </c>
      <c r="F1004" s="189">
        <f>COUNTA(H1004:AN1004)</f>
        <v>1</v>
      </c>
      <c r="G1004" s="189">
        <v>1996</v>
      </c>
      <c r="H1004" s="199"/>
      <c r="I1004" s="189"/>
      <c r="J1004" s="189"/>
      <c r="K1004" s="189"/>
      <c r="L1004" s="189"/>
      <c r="M1004" s="189"/>
      <c r="N1004" s="193"/>
      <c r="O1004" s="189"/>
      <c r="P1004" s="185"/>
      <c r="Q1004" s="185"/>
      <c r="R1004" s="185"/>
      <c r="S1004" s="185"/>
      <c r="T1004" s="185"/>
      <c r="U1004" s="185"/>
      <c r="V1004" s="185"/>
      <c r="W1004" s="185"/>
      <c r="X1004" s="185"/>
      <c r="Y1004" s="185"/>
      <c r="Z1004" s="185"/>
      <c r="AA1004" s="185"/>
      <c r="AB1004" s="185"/>
      <c r="AC1004" s="193">
        <v>1.2729166666666667</v>
      </c>
      <c r="AD1004" s="185"/>
      <c r="AE1004" s="185"/>
      <c r="AF1004" s="185"/>
      <c r="AG1004" s="185"/>
      <c r="AH1004" s="185"/>
      <c r="AI1004" s="185"/>
      <c r="AJ1004" s="193"/>
      <c r="AK1004" s="193"/>
      <c r="AL1004" s="193"/>
      <c r="AM1004" s="193"/>
      <c r="AN1004" s="193"/>
    </row>
    <row r="1005" spans="1:40" ht="12" customHeight="1" x14ac:dyDescent="0.2">
      <c r="A1005" s="185">
        <v>1003</v>
      </c>
      <c r="B1005" s="186" t="s">
        <v>1126</v>
      </c>
      <c r="C1005" s="186" t="s">
        <v>1127</v>
      </c>
      <c r="D1005" s="187" t="s">
        <v>1874</v>
      </c>
      <c r="E1005" s="188">
        <f>MIN(H1005:AN1005)</f>
        <v>1.2730787037037037</v>
      </c>
      <c r="F1005" s="189">
        <f>COUNTA(H1005:AN1005)</f>
        <v>3</v>
      </c>
      <c r="G1005" s="189">
        <v>2013</v>
      </c>
      <c r="H1005" s="199"/>
      <c r="I1005" s="189"/>
      <c r="J1005" s="189"/>
      <c r="K1005" s="189"/>
      <c r="L1005" s="221">
        <v>1.2730787037037037</v>
      </c>
      <c r="M1005" s="193">
        <v>1.3558680555555556</v>
      </c>
      <c r="N1005" s="193">
        <v>1.4164814814814815</v>
      </c>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85"/>
      <c r="AK1005" s="193"/>
      <c r="AL1005" s="193"/>
      <c r="AM1005" s="193"/>
      <c r="AN1005" s="193"/>
    </row>
    <row r="1006" spans="1:40" ht="12" customHeight="1" x14ac:dyDescent="0.2">
      <c r="A1006" s="185">
        <v>1004</v>
      </c>
      <c r="B1006" s="263" t="s">
        <v>2211</v>
      </c>
      <c r="C1006" s="263" t="s">
        <v>2445</v>
      </c>
      <c r="D1006" s="264" t="s">
        <v>1874</v>
      </c>
      <c r="E1006" s="188">
        <f>MIN(H1006:AN1006)</f>
        <v>1.2734375</v>
      </c>
      <c r="F1006" s="189">
        <f>COUNTA(H1006:AN1006)</f>
        <v>1</v>
      </c>
      <c r="G1006" s="189">
        <v>2017</v>
      </c>
      <c r="H1006" s="250">
        <v>1.2734375</v>
      </c>
      <c r="I1006" s="189"/>
      <c r="J1006" s="189"/>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x14ac:dyDescent="0.2">
      <c r="A1007" s="185">
        <v>1005</v>
      </c>
      <c r="B1007" s="265" t="s">
        <v>2130</v>
      </c>
      <c r="C1007" s="265" t="s">
        <v>2131</v>
      </c>
      <c r="D1007" s="187" t="s">
        <v>1873</v>
      </c>
      <c r="E1007" s="188">
        <f>MIN(H1007:AN1007)</f>
        <v>1.2737615740740742</v>
      </c>
      <c r="F1007" s="189">
        <f>COUNTA(H1007:AN1007)</f>
        <v>1</v>
      </c>
      <c r="G1007" s="189">
        <v>2014</v>
      </c>
      <c r="H1007" s="199"/>
      <c r="I1007" s="189"/>
      <c r="J1007" s="189"/>
      <c r="K1007" s="193">
        <v>1.2737615740740742</v>
      </c>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x14ac:dyDescent="0.2">
      <c r="A1008" s="185">
        <v>1006</v>
      </c>
      <c r="B1008" s="214" t="s">
        <v>933</v>
      </c>
      <c r="C1008" s="214" t="s">
        <v>416</v>
      </c>
      <c r="D1008" s="187" t="s">
        <v>1874</v>
      </c>
      <c r="E1008" s="188">
        <f>MIN(H1008:AN1008)</f>
        <v>1.2753703703703703</v>
      </c>
      <c r="F1008" s="189">
        <f>COUNTA(H1008:AN1008)</f>
        <v>1</v>
      </c>
      <c r="G1008" s="189">
        <v>2010</v>
      </c>
      <c r="H1008" s="199"/>
      <c r="I1008" s="189"/>
      <c r="J1008" s="189"/>
      <c r="K1008" s="189"/>
      <c r="L1008" s="189"/>
      <c r="M1008" s="189"/>
      <c r="N1008" s="193"/>
      <c r="O1008" s="193">
        <v>1.2753703703703703</v>
      </c>
      <c r="P1008" s="185"/>
      <c r="Q1008" s="185"/>
      <c r="R1008" s="185"/>
      <c r="S1008" s="185"/>
      <c r="T1008" s="185"/>
      <c r="U1008" s="185"/>
      <c r="V1008" s="185"/>
      <c r="W1008" s="185"/>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x14ac:dyDescent="0.2">
      <c r="A1009" s="185">
        <v>1007</v>
      </c>
      <c r="B1009" s="186" t="s">
        <v>138</v>
      </c>
      <c r="C1009" s="186" t="s">
        <v>50</v>
      </c>
      <c r="D1009" s="187" t="s">
        <v>1874</v>
      </c>
      <c r="E1009" s="188">
        <f>MIN(H1009:AN1009)</f>
        <v>1.2759259259259259</v>
      </c>
      <c r="F1009" s="189">
        <f>COUNTA(H1009:AN1009)</f>
        <v>1</v>
      </c>
      <c r="G1009" s="189">
        <v>2009</v>
      </c>
      <c r="H1009" s="199"/>
      <c r="I1009" s="189"/>
      <c r="J1009" s="189"/>
      <c r="K1009" s="189"/>
      <c r="L1009" s="189"/>
      <c r="M1009" s="189"/>
      <c r="N1009" s="193"/>
      <c r="O1009" s="189"/>
      <c r="P1009" s="193">
        <v>1.2759259259259259</v>
      </c>
      <c r="Q1009" s="185"/>
      <c r="R1009" s="185"/>
      <c r="S1009" s="185"/>
      <c r="T1009" s="185"/>
      <c r="U1009" s="185"/>
      <c r="V1009" s="185"/>
      <c r="W1009" s="185"/>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x14ac:dyDescent="0.2">
      <c r="A1010" s="185">
        <v>1008</v>
      </c>
      <c r="B1010" s="212" t="s">
        <v>1956</v>
      </c>
      <c r="C1010" s="212" t="s">
        <v>416</v>
      </c>
      <c r="D1010" s="255" t="s">
        <v>1873</v>
      </c>
      <c r="E1010" s="188">
        <f>MIN(H1010:AN1010)</f>
        <v>1.2764814814814816</v>
      </c>
      <c r="F1010" s="189">
        <f>COUNTA(H1010:AN1010)</f>
        <v>3</v>
      </c>
      <c r="G1010" s="213">
        <v>2014</v>
      </c>
      <c r="H1010" s="250">
        <v>1.3620254629629629</v>
      </c>
      <c r="I1010" s="213"/>
      <c r="J1010" s="213"/>
      <c r="K1010" s="193">
        <v>1.2764814814814816</v>
      </c>
      <c r="L1010" s="221">
        <v>1.3212152777777779</v>
      </c>
      <c r="M1010" s="189"/>
      <c r="N1010" s="193"/>
      <c r="O1010" s="189"/>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x14ac:dyDescent="0.2">
      <c r="A1011" s="185">
        <v>1009</v>
      </c>
      <c r="B1011" s="267" t="s">
        <v>1882</v>
      </c>
      <c r="C1011" s="267" t="s">
        <v>2235</v>
      </c>
      <c r="D1011" s="187" t="s">
        <v>1873</v>
      </c>
      <c r="E1011" s="188">
        <f>MIN(H1011:AN1011)</f>
        <v>1.2800115740740741</v>
      </c>
      <c r="F1011" s="189">
        <f>COUNTA(H1011:AN1011)</f>
        <v>2</v>
      </c>
      <c r="G1011" s="189">
        <v>2016</v>
      </c>
      <c r="H1011" s="199"/>
      <c r="I1011" s="206">
        <v>1.2800115740740741</v>
      </c>
      <c r="J1011" s="206">
        <v>1.3414467592592594</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x14ac:dyDescent="0.2">
      <c r="A1012" s="185">
        <v>1010</v>
      </c>
      <c r="B1012" s="267" t="s">
        <v>2117</v>
      </c>
      <c r="C1012" s="267" t="s">
        <v>809</v>
      </c>
      <c r="D1012" s="187" t="s">
        <v>1873</v>
      </c>
      <c r="E1012" s="188">
        <f>MIN(H1012:AN1012)</f>
        <v>1.2804398148148148</v>
      </c>
      <c r="F1012" s="189">
        <f>COUNTA(H1012:AN1012)</f>
        <v>1</v>
      </c>
      <c r="G1012" s="189">
        <v>2015</v>
      </c>
      <c r="H1012" s="199"/>
      <c r="I1012" s="189"/>
      <c r="J1012" s="206">
        <v>1.2804398148148148</v>
      </c>
      <c r="K1012" s="189"/>
      <c r="L1012" s="189"/>
      <c r="M1012" s="189"/>
      <c r="N1012" s="193"/>
      <c r="O1012" s="189"/>
      <c r="P1012" s="185"/>
      <c r="Q1012" s="185"/>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x14ac:dyDescent="0.2">
      <c r="A1013" s="185">
        <v>1011</v>
      </c>
      <c r="B1013" s="186" t="s">
        <v>406</v>
      </c>
      <c r="C1013" s="186" t="s">
        <v>474</v>
      </c>
      <c r="D1013" s="187" t="s">
        <v>1873</v>
      </c>
      <c r="E1013" s="188">
        <f>MIN(H1013:AN1013)</f>
        <v>1.2809375000000001</v>
      </c>
      <c r="F1013" s="189">
        <f>COUNTA(H1013:AN1013)</f>
        <v>1</v>
      </c>
      <c r="G1013" s="189">
        <v>2002</v>
      </c>
      <c r="H1013" s="199"/>
      <c r="I1013" s="189"/>
      <c r="J1013" s="189"/>
      <c r="K1013" s="189"/>
      <c r="L1013" s="189"/>
      <c r="M1013" s="189"/>
      <c r="N1013" s="193"/>
      <c r="O1013" s="189"/>
      <c r="P1013" s="185"/>
      <c r="Q1013" s="185"/>
      <c r="R1013" s="185"/>
      <c r="S1013" s="185"/>
      <c r="T1013" s="185"/>
      <c r="U1013" s="185"/>
      <c r="V1013" s="185"/>
      <c r="W1013" s="193">
        <v>1.2809375000000001</v>
      </c>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x14ac:dyDescent="0.2">
      <c r="A1014" s="185">
        <v>1012</v>
      </c>
      <c r="B1014" s="186" t="s">
        <v>403</v>
      </c>
      <c r="C1014" s="186" t="s">
        <v>475</v>
      </c>
      <c r="D1014" s="187" t="s">
        <v>1873</v>
      </c>
      <c r="E1014" s="188">
        <f>MIN(H1014:AN1014)</f>
        <v>1.2809375000000001</v>
      </c>
      <c r="F1014" s="189">
        <f>COUNTA(H1014:AN1014)</f>
        <v>1</v>
      </c>
      <c r="G1014" s="189">
        <v>2002</v>
      </c>
      <c r="H1014" s="199"/>
      <c r="I1014" s="189"/>
      <c r="J1014" s="189"/>
      <c r="K1014" s="189"/>
      <c r="L1014" s="189"/>
      <c r="M1014" s="189"/>
      <c r="N1014" s="193"/>
      <c r="O1014" s="189"/>
      <c r="P1014" s="185"/>
      <c r="Q1014" s="185"/>
      <c r="R1014" s="185"/>
      <c r="S1014" s="185"/>
      <c r="T1014" s="185"/>
      <c r="U1014" s="185"/>
      <c r="V1014" s="185"/>
      <c r="W1014" s="193">
        <v>1.2809375000000001</v>
      </c>
      <c r="X1014" s="185"/>
      <c r="Y1014" s="185"/>
      <c r="Z1014" s="185"/>
      <c r="AA1014" s="185"/>
      <c r="AB1014" s="185"/>
      <c r="AC1014" s="185"/>
      <c r="AD1014" s="185"/>
      <c r="AE1014" s="185"/>
      <c r="AF1014" s="185"/>
      <c r="AG1014" s="185"/>
      <c r="AH1014" s="185"/>
      <c r="AI1014" s="185"/>
      <c r="AJ1014" s="193"/>
      <c r="AK1014" s="193"/>
      <c r="AL1014" s="193"/>
      <c r="AM1014" s="193"/>
      <c r="AN1014" s="193"/>
    </row>
    <row r="1015" spans="1:40" ht="12" customHeight="1" x14ac:dyDescent="0.2">
      <c r="A1015" s="185">
        <v>1013</v>
      </c>
      <c r="B1015" s="214" t="s">
        <v>510</v>
      </c>
      <c r="C1015" s="214" t="s">
        <v>972</v>
      </c>
      <c r="D1015" s="187" t="s">
        <v>1873</v>
      </c>
      <c r="E1015" s="188">
        <f>MIN(H1015:AN1015)</f>
        <v>1.2816666666666667</v>
      </c>
      <c r="F1015" s="189">
        <f>COUNTA(H1015:AN1015)</f>
        <v>1</v>
      </c>
      <c r="G1015" s="189">
        <v>2010</v>
      </c>
      <c r="H1015" s="199"/>
      <c r="I1015" s="189"/>
      <c r="J1015" s="189"/>
      <c r="K1015" s="189"/>
      <c r="L1015" s="189"/>
      <c r="M1015" s="189"/>
      <c r="N1015" s="193"/>
      <c r="O1015" s="193">
        <v>1.2816666666666667</v>
      </c>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x14ac:dyDescent="0.2">
      <c r="A1016" s="185">
        <v>1014</v>
      </c>
      <c r="B1016" s="267" t="s">
        <v>1921</v>
      </c>
      <c r="C1016" s="267" t="s">
        <v>2231</v>
      </c>
      <c r="D1016" s="187" t="s">
        <v>1873</v>
      </c>
      <c r="E1016" s="188">
        <f>MIN(H1016:AN1016)</f>
        <v>1.2817129629629631</v>
      </c>
      <c r="F1016" s="189">
        <f>COUNTA(H1016:AN1016)</f>
        <v>1</v>
      </c>
      <c r="G1016" s="189">
        <v>2015</v>
      </c>
      <c r="H1016" s="199"/>
      <c r="I1016" s="189"/>
      <c r="J1016" s="206">
        <v>1.2817129629629631</v>
      </c>
      <c r="K1016" s="189"/>
      <c r="L1016" s="189"/>
      <c r="M1016" s="189"/>
      <c r="N1016" s="193"/>
      <c r="O1016" s="189"/>
      <c r="P1016" s="185"/>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x14ac:dyDescent="0.2">
      <c r="A1017" s="185">
        <v>1015</v>
      </c>
      <c r="B1017" s="186" t="s">
        <v>501</v>
      </c>
      <c r="C1017" s="186" t="s">
        <v>90</v>
      </c>
      <c r="D1017" s="187" t="s">
        <v>1873</v>
      </c>
      <c r="E1017" s="188">
        <f>MIN(H1017:AN1017)</f>
        <v>1.2835416666666666</v>
      </c>
      <c r="F1017" s="189">
        <f>COUNTA(H1017:AN1017)</f>
        <v>1</v>
      </c>
      <c r="G1017" s="189">
        <v>2008</v>
      </c>
      <c r="H1017" s="199"/>
      <c r="I1017" s="189"/>
      <c r="J1017" s="189"/>
      <c r="K1017" s="189"/>
      <c r="L1017" s="189"/>
      <c r="M1017" s="189"/>
      <c r="N1017" s="193"/>
      <c r="O1017" s="189"/>
      <c r="P1017" s="185"/>
      <c r="Q1017" s="193">
        <v>1.2835416666666666</v>
      </c>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x14ac:dyDescent="0.2">
      <c r="A1018" s="185">
        <v>1016</v>
      </c>
      <c r="B1018" s="186" t="s">
        <v>421</v>
      </c>
      <c r="C1018" s="186" t="s">
        <v>441</v>
      </c>
      <c r="D1018" s="187" t="s">
        <v>1873</v>
      </c>
      <c r="E1018" s="188">
        <f>MIN(H1018:AN1018)</f>
        <v>1.2837731481481482</v>
      </c>
      <c r="F1018" s="189">
        <f>COUNTA(H1018:AN1018)</f>
        <v>1</v>
      </c>
      <c r="G1018" s="189">
        <v>2011</v>
      </c>
      <c r="H1018" s="199"/>
      <c r="I1018" s="189"/>
      <c r="J1018" s="189"/>
      <c r="K1018" s="189"/>
      <c r="L1018" s="189"/>
      <c r="M1018" s="189"/>
      <c r="N1018" s="193">
        <v>1.2837731481481482</v>
      </c>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c r="AL1018" s="193"/>
      <c r="AM1018" s="193"/>
      <c r="AN1018" s="193"/>
    </row>
    <row r="1019" spans="1:40" ht="12" customHeight="1" x14ac:dyDescent="0.2">
      <c r="A1019" s="185">
        <v>1017</v>
      </c>
      <c r="B1019" s="186" t="s">
        <v>654</v>
      </c>
      <c r="C1019" s="186" t="s">
        <v>1846</v>
      </c>
      <c r="D1019" s="187" t="s">
        <v>1873</v>
      </c>
      <c r="E1019" s="188">
        <f>MIN(H1019:AN1019)</f>
        <v>1.2849074074074074</v>
      </c>
      <c r="F1019" s="189">
        <f>COUNTA(H1019:AN1019)</f>
        <v>1</v>
      </c>
      <c r="G1019" s="189">
        <v>2012</v>
      </c>
      <c r="H1019" s="199"/>
      <c r="I1019" s="189"/>
      <c r="J1019" s="189"/>
      <c r="K1019" s="189"/>
      <c r="L1019" s="189"/>
      <c r="M1019" s="193">
        <v>1.2849074074074074</v>
      </c>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85"/>
      <c r="AK1019" s="193"/>
      <c r="AL1019" s="193"/>
      <c r="AM1019" s="193"/>
      <c r="AN1019" s="193"/>
    </row>
    <row r="1020" spans="1:40" ht="12" customHeight="1" x14ac:dyDescent="0.2">
      <c r="A1020" s="185">
        <v>1018</v>
      </c>
      <c r="B1020" s="267" t="s">
        <v>2232</v>
      </c>
      <c r="C1020" s="267" t="s">
        <v>1945</v>
      </c>
      <c r="D1020" s="187" t="s">
        <v>1874</v>
      </c>
      <c r="E1020" s="188">
        <f>MIN(H1020:AN1020)</f>
        <v>1.2854745370370371</v>
      </c>
      <c r="F1020" s="189">
        <f>COUNTA(H1020:AN1020)</f>
        <v>1</v>
      </c>
      <c r="G1020" s="189">
        <v>2015</v>
      </c>
      <c r="H1020" s="199"/>
      <c r="I1020" s="189"/>
      <c r="J1020" s="206">
        <v>1.2854745370370371</v>
      </c>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x14ac:dyDescent="0.2">
      <c r="A1021" s="185">
        <v>1019</v>
      </c>
      <c r="B1021" s="186" t="s">
        <v>407</v>
      </c>
      <c r="C1021" s="186" t="s">
        <v>589</v>
      </c>
      <c r="D1021" s="187" t="s">
        <v>1873</v>
      </c>
      <c r="E1021" s="188">
        <f>MIN(H1021:AN1021)</f>
        <v>1.2880671296296298</v>
      </c>
      <c r="F1021" s="189">
        <f>COUNTA(H1021:AN1021)</f>
        <v>1</v>
      </c>
      <c r="G1021" s="189">
        <v>2009</v>
      </c>
      <c r="H1021" s="199"/>
      <c r="I1021" s="189"/>
      <c r="J1021" s="189"/>
      <c r="K1021" s="189"/>
      <c r="L1021" s="189"/>
      <c r="M1021" s="189"/>
      <c r="N1021" s="193"/>
      <c r="O1021" s="189"/>
      <c r="P1021" s="193">
        <v>1.2880671296296298</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x14ac:dyDescent="0.2">
      <c r="A1022" s="185">
        <v>1020</v>
      </c>
      <c r="B1022" s="263" t="s">
        <v>2344</v>
      </c>
      <c r="C1022" s="263" t="s">
        <v>2345</v>
      </c>
      <c r="D1022" s="266" t="s">
        <v>1873</v>
      </c>
      <c r="E1022" s="188">
        <f>MIN(H1022:AN1022)</f>
        <v>1.2884143518518518</v>
      </c>
      <c r="F1022" s="189">
        <f>COUNTA(H1022:AN1022)</f>
        <v>1</v>
      </c>
      <c r="G1022" s="189">
        <v>2016</v>
      </c>
      <c r="H1022" s="199"/>
      <c r="I1022" s="206">
        <v>1.2884143518518518</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x14ac:dyDescent="0.2">
      <c r="A1023" s="185">
        <v>1021</v>
      </c>
      <c r="B1023" s="186" t="s">
        <v>428</v>
      </c>
      <c r="C1023" s="186" t="s">
        <v>575</v>
      </c>
      <c r="D1023" s="187" t="s">
        <v>1873</v>
      </c>
      <c r="E1023" s="188">
        <f>MIN(H1023:AN1023)</f>
        <v>1.2895254629629631</v>
      </c>
      <c r="F1023" s="189">
        <f>COUNTA(H1023:AN1023)</f>
        <v>1</v>
      </c>
      <c r="G1023" s="189">
        <v>1988</v>
      </c>
      <c r="H1023" s="199"/>
      <c r="I1023" s="189"/>
      <c r="J1023" s="189"/>
      <c r="K1023" s="189"/>
      <c r="L1023" s="189"/>
      <c r="M1023" s="189"/>
      <c r="N1023" s="193"/>
      <c r="O1023" s="189"/>
      <c r="P1023" s="185"/>
      <c r="Q1023" s="185"/>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v>1.2895254629629631</v>
      </c>
      <c r="AL1023" s="193"/>
      <c r="AM1023" s="193"/>
      <c r="AN1023" s="193"/>
    </row>
    <row r="1024" spans="1:40" ht="12" customHeight="1" x14ac:dyDescent="0.2">
      <c r="A1024" s="185">
        <v>1022</v>
      </c>
      <c r="B1024" s="263" t="s">
        <v>2346</v>
      </c>
      <c r="C1024" s="263" t="s">
        <v>2347</v>
      </c>
      <c r="D1024" s="266" t="s">
        <v>1873</v>
      </c>
      <c r="E1024" s="188">
        <f>MIN(H1024:AN1024)</f>
        <v>1.2895370370370369</v>
      </c>
      <c r="F1024" s="189">
        <f>COUNTA(H1024:AN1024)</f>
        <v>1</v>
      </c>
      <c r="G1024" s="189">
        <v>2016</v>
      </c>
      <c r="H1024" s="199"/>
      <c r="I1024" s="206">
        <v>1.2895370370370369</v>
      </c>
      <c r="J1024" s="189"/>
      <c r="K1024" s="189"/>
      <c r="L1024" s="189"/>
      <c r="M1024" s="189"/>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93"/>
      <c r="AK1024" s="193"/>
      <c r="AL1024" s="193"/>
      <c r="AM1024" s="193"/>
      <c r="AN1024" s="193"/>
    </row>
    <row r="1025" spans="1:40" ht="12" customHeight="1" x14ac:dyDescent="0.2">
      <c r="A1025" s="185">
        <v>1023</v>
      </c>
      <c r="B1025" s="263" t="s">
        <v>1921</v>
      </c>
      <c r="C1025" s="263" t="s">
        <v>2348</v>
      </c>
      <c r="D1025" s="266" t="s">
        <v>1873</v>
      </c>
      <c r="E1025" s="188">
        <f>MIN(H1025:AN1025)</f>
        <v>1.2903472222222223</v>
      </c>
      <c r="F1025" s="189">
        <f>COUNTA(H1025:AN1025)</f>
        <v>1</v>
      </c>
      <c r="G1025" s="189">
        <v>2016</v>
      </c>
      <c r="H1025" s="254"/>
      <c r="I1025" s="206">
        <v>1.2903472222222223</v>
      </c>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x14ac:dyDescent="0.2">
      <c r="A1026" s="185">
        <v>1024</v>
      </c>
      <c r="B1026" s="186" t="s">
        <v>33</v>
      </c>
      <c r="C1026" s="186" t="s">
        <v>141</v>
      </c>
      <c r="D1026" s="187" t="s">
        <v>1873</v>
      </c>
      <c r="E1026" s="188">
        <f>MIN(H1026:AN1026)</f>
        <v>1.2906944444444444</v>
      </c>
      <c r="F1026" s="189">
        <f>COUNTA(H1026:AN1026)</f>
        <v>2</v>
      </c>
      <c r="G1026" s="189">
        <v>2015</v>
      </c>
      <c r="H1026" s="199"/>
      <c r="I1026" s="189"/>
      <c r="J1026" s="206">
        <v>1.2906944444444444</v>
      </c>
      <c r="K1026" s="189"/>
      <c r="L1026" s="189"/>
      <c r="M1026" s="189"/>
      <c r="N1026" s="193"/>
      <c r="O1026" s="189"/>
      <c r="P1026" s="193">
        <v>1.310300925925926</v>
      </c>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x14ac:dyDescent="0.2">
      <c r="A1027" s="185">
        <v>1025</v>
      </c>
      <c r="B1027" s="263" t="s">
        <v>2359</v>
      </c>
      <c r="C1027" s="263" t="s">
        <v>2360</v>
      </c>
      <c r="D1027" s="266" t="s">
        <v>1874</v>
      </c>
      <c r="E1027" s="188">
        <f>MIN(H1027:AN1027)</f>
        <v>1.2917245370370372</v>
      </c>
      <c r="F1027" s="189">
        <f>COUNTA(H1027:AN1027)</f>
        <v>2</v>
      </c>
      <c r="G1027" s="189">
        <v>2017</v>
      </c>
      <c r="H1027" s="250">
        <v>1.2917245370370372</v>
      </c>
      <c r="I1027" s="206">
        <v>1.3934837962962963</v>
      </c>
      <c r="J1027" s="189"/>
      <c r="K1027" s="189"/>
      <c r="L1027" s="189"/>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x14ac:dyDescent="0.2">
      <c r="A1028" s="185">
        <v>1026</v>
      </c>
      <c r="B1028" s="186" t="s">
        <v>453</v>
      </c>
      <c r="C1028" s="186" t="s">
        <v>91</v>
      </c>
      <c r="D1028" s="187" t="s">
        <v>1873</v>
      </c>
      <c r="E1028" s="188">
        <f>MIN(H1028:AN1028)</f>
        <v>1.2920601851851852</v>
      </c>
      <c r="F1028" s="189">
        <f>COUNTA(H1028:AN1028)</f>
        <v>1</v>
      </c>
      <c r="G1028" s="189">
        <v>2008</v>
      </c>
      <c r="H1028" s="199"/>
      <c r="I1028" s="189"/>
      <c r="J1028" s="189"/>
      <c r="K1028" s="189"/>
      <c r="L1028" s="189"/>
      <c r="M1028" s="189"/>
      <c r="N1028" s="193"/>
      <c r="O1028" s="189"/>
      <c r="P1028" s="185"/>
      <c r="Q1028" s="193">
        <v>1.2920601851851852</v>
      </c>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x14ac:dyDescent="0.2">
      <c r="A1029" s="185">
        <v>1027</v>
      </c>
      <c r="B1029" s="186" t="s">
        <v>506</v>
      </c>
      <c r="C1029" s="186" t="s">
        <v>1847</v>
      </c>
      <c r="D1029" s="187" t="s">
        <v>1873</v>
      </c>
      <c r="E1029" s="188">
        <f>MIN(H1029:AN1029)</f>
        <v>1.2929513888888888</v>
      </c>
      <c r="F1029" s="189">
        <f>COUNTA(H1029:AN1029)</f>
        <v>2</v>
      </c>
      <c r="G1029" s="189">
        <v>2012</v>
      </c>
      <c r="H1029" s="199"/>
      <c r="I1029" s="206">
        <v>1.3514930555555555</v>
      </c>
      <c r="J1029" s="189"/>
      <c r="K1029" s="189"/>
      <c r="L1029" s="189"/>
      <c r="M1029" s="200">
        <v>1.2929513888888888</v>
      </c>
      <c r="N1029" s="193"/>
      <c r="O1029" s="189"/>
      <c r="P1029" s="185"/>
      <c r="Q1029" s="185"/>
      <c r="R1029" s="185"/>
      <c r="S1029" s="185"/>
      <c r="T1029" s="185"/>
      <c r="U1029" s="185"/>
      <c r="V1029" s="185"/>
      <c r="W1029" s="185"/>
      <c r="X1029" s="185"/>
      <c r="Y1029" s="185"/>
      <c r="Z1029" s="185"/>
      <c r="AA1029" s="185"/>
      <c r="AB1029" s="185"/>
      <c r="AC1029" s="185"/>
      <c r="AD1029" s="185"/>
      <c r="AE1029" s="185"/>
      <c r="AF1029" s="185"/>
      <c r="AG1029" s="185"/>
      <c r="AH1029" s="185"/>
      <c r="AI1029" s="185"/>
      <c r="AJ1029" s="185"/>
      <c r="AK1029" s="193"/>
      <c r="AL1029" s="193"/>
      <c r="AM1029" s="193"/>
      <c r="AN1029" s="193"/>
    </row>
    <row r="1030" spans="1:40" ht="12" customHeight="1" x14ac:dyDescent="0.2">
      <c r="A1030" s="185">
        <v>1028</v>
      </c>
      <c r="B1030" s="263" t="s">
        <v>1932</v>
      </c>
      <c r="C1030" s="263" t="s">
        <v>404</v>
      </c>
      <c r="D1030" s="264" t="s">
        <v>1873</v>
      </c>
      <c r="E1030" s="188">
        <f>MIN(H1030:AN1030)</f>
        <v>1.2933680555555556</v>
      </c>
      <c r="F1030" s="189">
        <f>COUNTA(H1030:AN1030)</f>
        <v>1</v>
      </c>
      <c r="G1030" s="189">
        <v>2017</v>
      </c>
      <c r="H1030" s="250">
        <v>1.2933680555555556</v>
      </c>
      <c r="I1030" s="189"/>
      <c r="J1030" s="189"/>
      <c r="K1030" s="189"/>
      <c r="L1030" s="189"/>
      <c r="M1030" s="189"/>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93"/>
      <c r="AK1030" s="193"/>
      <c r="AL1030" s="193"/>
      <c r="AM1030" s="193"/>
      <c r="AN1030" s="193"/>
    </row>
    <row r="1031" spans="1:40" ht="12" customHeight="1" x14ac:dyDescent="0.2">
      <c r="A1031" s="185">
        <v>1029</v>
      </c>
      <c r="B1031" s="263" t="s">
        <v>2010</v>
      </c>
      <c r="C1031" s="263" t="s">
        <v>2349</v>
      </c>
      <c r="D1031" s="266" t="s">
        <v>1873</v>
      </c>
      <c r="E1031" s="188">
        <f>MIN(H1031:AN1031)</f>
        <v>1.2936226851851853</v>
      </c>
      <c r="F1031" s="189">
        <f>COUNTA(H1031:AN1031)</f>
        <v>1</v>
      </c>
      <c r="G1031" s="189">
        <v>2016</v>
      </c>
      <c r="H1031" s="199"/>
      <c r="I1031" s="206">
        <v>1.2936226851851853</v>
      </c>
      <c r="J1031" s="189"/>
      <c r="K1031" s="189"/>
      <c r="L1031" s="189"/>
      <c r="M1031" s="189"/>
      <c r="N1031" s="193"/>
      <c r="O1031" s="189"/>
      <c r="P1031" s="185"/>
      <c r="Q1031" s="185"/>
      <c r="R1031" s="185"/>
      <c r="S1031" s="185"/>
      <c r="T1031" s="185"/>
      <c r="U1031" s="185"/>
      <c r="V1031" s="185"/>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x14ac:dyDescent="0.2">
      <c r="A1032" s="185">
        <v>1030</v>
      </c>
      <c r="B1032" s="212" t="s">
        <v>2003</v>
      </c>
      <c r="C1032" s="212" t="s">
        <v>362</v>
      </c>
      <c r="D1032" s="255" t="s">
        <v>1874</v>
      </c>
      <c r="E1032" s="188">
        <f>MIN(H1032:AN1032)</f>
        <v>1.294525462962963</v>
      </c>
      <c r="F1032" s="189">
        <f>COUNTA(H1032:AN1032)</f>
        <v>2</v>
      </c>
      <c r="G1032" s="213">
        <v>2013</v>
      </c>
      <c r="H1032" s="250">
        <v>1.294525462962963</v>
      </c>
      <c r="I1032" s="213"/>
      <c r="J1032" s="213"/>
      <c r="K1032" s="213"/>
      <c r="L1032" s="221">
        <v>1.3874768518518519</v>
      </c>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85"/>
      <c r="AI1032" s="185"/>
      <c r="AJ1032" s="193"/>
      <c r="AK1032" s="193"/>
      <c r="AL1032" s="193"/>
      <c r="AM1032" s="193"/>
      <c r="AN1032" s="193"/>
    </row>
    <row r="1033" spans="1:40" ht="12" customHeight="1" x14ac:dyDescent="0.2">
      <c r="A1033" s="185">
        <v>1031</v>
      </c>
      <c r="B1033" s="265" t="s">
        <v>2141</v>
      </c>
      <c r="C1033" s="265" t="s">
        <v>2001</v>
      </c>
      <c r="D1033" s="187" t="s">
        <v>1874</v>
      </c>
      <c r="E1033" s="188">
        <f>MIN(H1033:AN1033)</f>
        <v>1.2960995370370372</v>
      </c>
      <c r="F1033" s="189">
        <f>COUNTA(H1033:AN1033)</f>
        <v>2</v>
      </c>
      <c r="G1033" s="189">
        <v>2015</v>
      </c>
      <c r="H1033" s="199"/>
      <c r="I1033" s="189"/>
      <c r="J1033" s="206">
        <v>1.2960995370370372</v>
      </c>
      <c r="K1033" s="193">
        <v>1.4027546296296298</v>
      </c>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x14ac:dyDescent="0.2">
      <c r="A1034" s="185">
        <v>1032</v>
      </c>
      <c r="B1034" s="186" t="s">
        <v>656</v>
      </c>
      <c r="C1034" s="186" t="s">
        <v>444</v>
      </c>
      <c r="D1034" s="187" t="s">
        <v>1873</v>
      </c>
      <c r="E1034" s="188">
        <f>MIN(H1034:AN1034)</f>
        <v>1.2969675925925925</v>
      </c>
      <c r="F1034" s="189">
        <f>COUNTA(H1034:AN1034)</f>
        <v>1</v>
      </c>
      <c r="G1034" s="189">
        <v>2004</v>
      </c>
      <c r="H1034" s="199"/>
      <c r="I1034" s="189"/>
      <c r="J1034" s="189"/>
      <c r="K1034" s="189"/>
      <c r="L1034" s="189"/>
      <c r="M1034" s="189"/>
      <c r="N1034" s="193"/>
      <c r="O1034" s="189"/>
      <c r="P1034" s="185"/>
      <c r="Q1034" s="185"/>
      <c r="R1034" s="185"/>
      <c r="S1034" s="185"/>
      <c r="T1034" s="185"/>
      <c r="U1034" s="193">
        <v>1.2969675925925925</v>
      </c>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x14ac:dyDescent="0.2">
      <c r="A1035" s="185">
        <v>1033</v>
      </c>
      <c r="B1035" s="186" t="s">
        <v>1849</v>
      </c>
      <c r="C1035" s="186" t="s">
        <v>1850</v>
      </c>
      <c r="D1035" s="187" t="s">
        <v>1874</v>
      </c>
      <c r="E1035" s="188">
        <f>MIN(H1035:AN1035)</f>
        <v>1.2976851851851852</v>
      </c>
      <c r="F1035" s="189">
        <f>COUNTA(H1035:AN1035)</f>
        <v>1</v>
      </c>
      <c r="G1035" s="189">
        <v>2012</v>
      </c>
      <c r="H1035" s="254"/>
      <c r="I1035" s="189"/>
      <c r="J1035" s="189"/>
      <c r="K1035" s="189"/>
      <c r="L1035" s="189"/>
      <c r="M1035" s="193">
        <v>1.2976851851851852</v>
      </c>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85"/>
      <c r="AK1035" s="193"/>
      <c r="AL1035" s="193"/>
      <c r="AM1035" s="193"/>
      <c r="AN1035" s="193"/>
    </row>
    <row r="1036" spans="1:40" ht="12" customHeight="1" x14ac:dyDescent="0.2">
      <c r="A1036" s="185">
        <v>1034</v>
      </c>
      <c r="B1036" s="186" t="s">
        <v>725</v>
      </c>
      <c r="C1036" s="186" t="s">
        <v>726</v>
      </c>
      <c r="D1036" s="187" t="s">
        <v>1873</v>
      </c>
      <c r="E1036" s="188">
        <f>MIN(H1036:AN1036)</f>
        <v>1.2986111111111112</v>
      </c>
      <c r="F1036" s="189">
        <f>COUNTA(H1036:AN1036)</f>
        <v>1</v>
      </c>
      <c r="G1036" s="189">
        <v>2003</v>
      </c>
      <c r="H1036" s="199"/>
      <c r="I1036" s="189"/>
      <c r="J1036" s="189"/>
      <c r="K1036" s="189"/>
      <c r="L1036" s="189"/>
      <c r="M1036" s="189"/>
      <c r="N1036" s="193"/>
      <c r="O1036" s="189"/>
      <c r="P1036" s="185"/>
      <c r="Q1036" s="185"/>
      <c r="R1036" s="185"/>
      <c r="S1036" s="185"/>
      <c r="T1036" s="185"/>
      <c r="U1036" s="185"/>
      <c r="V1036" s="193">
        <v>1.2986111111111112</v>
      </c>
      <c r="W1036" s="185"/>
      <c r="X1036" s="185"/>
      <c r="Y1036" s="185"/>
      <c r="Z1036" s="185"/>
      <c r="AA1036" s="185"/>
      <c r="AB1036" s="185"/>
      <c r="AC1036" s="185"/>
      <c r="AD1036" s="185"/>
      <c r="AE1036" s="185"/>
      <c r="AF1036" s="185"/>
      <c r="AG1036" s="185"/>
      <c r="AH1036" s="185"/>
      <c r="AI1036" s="185"/>
      <c r="AJ1036" s="193"/>
      <c r="AK1036" s="193"/>
      <c r="AL1036" s="193"/>
      <c r="AM1036" s="193"/>
      <c r="AN1036" s="193"/>
    </row>
    <row r="1037" spans="1:40" ht="12" customHeight="1" x14ac:dyDescent="0.2">
      <c r="A1037" s="185">
        <v>1035</v>
      </c>
      <c r="B1037" s="186" t="s">
        <v>624</v>
      </c>
      <c r="C1037" s="186" t="s">
        <v>843</v>
      </c>
      <c r="D1037" s="187" t="s">
        <v>1873</v>
      </c>
      <c r="E1037" s="188">
        <f>MIN(H1037:AN1037)</f>
        <v>1.3017476851851852</v>
      </c>
      <c r="F1037" s="189">
        <f>COUNTA(H1037:AN1037)</f>
        <v>2</v>
      </c>
      <c r="G1037" s="189">
        <v>1991</v>
      </c>
      <c r="H1037" s="199"/>
      <c r="I1037" s="189"/>
      <c r="J1037" s="189"/>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93">
        <v>1.3017476851851852</v>
      </c>
      <c r="AI1037" s="220">
        <v>1.3501157407407407</v>
      </c>
      <c r="AJ1037" s="193"/>
      <c r="AK1037" s="193"/>
      <c r="AL1037" s="193"/>
      <c r="AM1037" s="193"/>
      <c r="AN1037" s="193"/>
    </row>
    <row r="1038" spans="1:40" ht="12" customHeight="1" x14ac:dyDescent="0.2">
      <c r="A1038" s="185">
        <v>1036</v>
      </c>
      <c r="B1038" s="263" t="s">
        <v>2024</v>
      </c>
      <c r="C1038" s="263" t="s">
        <v>753</v>
      </c>
      <c r="D1038" s="266" t="s">
        <v>1874</v>
      </c>
      <c r="E1038" s="188">
        <f>MIN(H1038:AN1038)</f>
        <v>1.3021064814814813</v>
      </c>
      <c r="F1038" s="189">
        <f>COUNTA(H1038:AN1038)</f>
        <v>1</v>
      </c>
      <c r="G1038" s="189">
        <v>2016</v>
      </c>
      <c r="H1038" s="199"/>
      <c r="I1038" s="206">
        <v>1.3021064814814813</v>
      </c>
      <c r="J1038" s="189"/>
      <c r="K1038" s="189"/>
      <c r="L1038" s="189"/>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x14ac:dyDescent="0.2">
      <c r="A1039" s="185">
        <v>1037</v>
      </c>
      <c r="B1039" s="263" t="s">
        <v>2123</v>
      </c>
      <c r="C1039" s="263" t="s">
        <v>2124</v>
      </c>
      <c r="D1039" s="266" t="s">
        <v>1874</v>
      </c>
      <c r="E1039" s="188">
        <f>MIN(H1039:AN1039)</f>
        <v>1.3038194444444444</v>
      </c>
      <c r="F1039" s="189">
        <f>COUNTA(H1039:AN1039)</f>
        <v>2</v>
      </c>
      <c r="G1039" s="189">
        <v>2017</v>
      </c>
      <c r="H1039" s="250">
        <v>1.3038194444444444</v>
      </c>
      <c r="I1039" s="206">
        <v>1.3664004629629629</v>
      </c>
      <c r="J1039" s="189"/>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x14ac:dyDescent="0.2">
      <c r="A1040" s="185">
        <v>1038</v>
      </c>
      <c r="B1040" s="263" t="s">
        <v>1963</v>
      </c>
      <c r="C1040" s="263" t="s">
        <v>2447</v>
      </c>
      <c r="D1040" s="264" t="s">
        <v>1873</v>
      </c>
      <c r="E1040" s="188">
        <f>MIN(H1040:AN1040)</f>
        <v>1.3051273148148148</v>
      </c>
      <c r="F1040" s="189">
        <f>COUNTA(H1040:AN1040)</f>
        <v>1</v>
      </c>
      <c r="G1040" s="189">
        <v>2017</v>
      </c>
      <c r="H1040" s="250">
        <v>1.3051273148148148</v>
      </c>
      <c r="I1040" s="189"/>
      <c r="J1040" s="189"/>
      <c r="K1040" s="189"/>
      <c r="L1040" s="189"/>
      <c r="M1040" s="189"/>
      <c r="N1040" s="193"/>
      <c r="O1040" s="189"/>
      <c r="P1040" s="185"/>
      <c r="Q1040" s="185"/>
      <c r="R1040" s="185"/>
      <c r="S1040" s="185"/>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x14ac:dyDescent="0.2">
      <c r="A1041" s="185">
        <v>1039</v>
      </c>
      <c r="B1041" s="263" t="s">
        <v>1884</v>
      </c>
      <c r="C1041" s="263" t="s">
        <v>2448</v>
      </c>
      <c r="D1041" s="264" t="s">
        <v>1873</v>
      </c>
      <c r="E1041" s="188">
        <f>MIN(H1041:AN1041)</f>
        <v>1.3052777777777778</v>
      </c>
      <c r="F1041" s="189">
        <f>COUNTA(H1041:AN1041)</f>
        <v>1</v>
      </c>
      <c r="G1041" s="189">
        <v>2017</v>
      </c>
      <c r="H1041" s="250">
        <v>1.3052777777777778</v>
      </c>
      <c r="I1041" s="189"/>
      <c r="J1041" s="189"/>
      <c r="K1041" s="189"/>
      <c r="L1041" s="189"/>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x14ac:dyDescent="0.2">
      <c r="A1042" s="185">
        <v>1040</v>
      </c>
      <c r="B1042" s="186" t="s">
        <v>481</v>
      </c>
      <c r="C1042" s="186" t="s">
        <v>43</v>
      </c>
      <c r="D1042" s="187" t="s">
        <v>1873</v>
      </c>
      <c r="E1042" s="188">
        <f>MIN(H1042:AN1042)</f>
        <v>1.3058564814814815</v>
      </c>
      <c r="F1042" s="189">
        <f>COUNTA(H1042:AN1042)</f>
        <v>1</v>
      </c>
      <c r="G1042" s="189">
        <v>2012</v>
      </c>
      <c r="H1042" s="199"/>
      <c r="I1042" s="189"/>
      <c r="J1042" s="189"/>
      <c r="K1042" s="189"/>
      <c r="L1042" s="189"/>
      <c r="M1042" s="193">
        <v>1.3058564814814815</v>
      </c>
      <c r="N1042" s="193"/>
      <c r="O1042" s="189"/>
      <c r="P1042" s="185"/>
      <c r="Q1042" s="185"/>
      <c r="R1042" s="185"/>
      <c r="S1042" s="185"/>
      <c r="T1042" s="185"/>
      <c r="U1042" s="185"/>
      <c r="V1042" s="185"/>
      <c r="W1042" s="185"/>
      <c r="X1042" s="185"/>
      <c r="Y1042" s="185"/>
      <c r="Z1042" s="185"/>
      <c r="AA1042" s="185"/>
      <c r="AB1042" s="185"/>
      <c r="AC1042" s="185"/>
      <c r="AD1042" s="185"/>
      <c r="AE1042" s="185"/>
      <c r="AF1042" s="185"/>
      <c r="AG1042" s="185"/>
      <c r="AH1042" s="185"/>
      <c r="AI1042" s="185"/>
      <c r="AJ1042" s="185"/>
      <c r="AK1042" s="193"/>
      <c r="AL1042" s="193"/>
      <c r="AM1042" s="193"/>
      <c r="AN1042" s="193"/>
    </row>
    <row r="1043" spans="1:40" ht="12" customHeight="1" x14ac:dyDescent="0.2">
      <c r="A1043" s="185">
        <v>1041</v>
      </c>
      <c r="B1043" s="267" t="s">
        <v>1957</v>
      </c>
      <c r="C1043" s="267" t="s">
        <v>1955</v>
      </c>
      <c r="D1043" s="187" t="s">
        <v>1873</v>
      </c>
      <c r="E1043" s="188">
        <f>MIN(H1043:AN1043)</f>
        <v>1.306712962962963</v>
      </c>
      <c r="F1043" s="189">
        <f>COUNTA(H1043:AN1043)</f>
        <v>1</v>
      </c>
      <c r="G1043" s="189">
        <v>2015</v>
      </c>
      <c r="H1043" s="199"/>
      <c r="I1043" s="189"/>
      <c r="J1043" s="206">
        <v>1.306712962962963</v>
      </c>
      <c r="K1043" s="189"/>
      <c r="L1043" s="189"/>
      <c r="M1043" s="189"/>
      <c r="N1043" s="193"/>
      <c r="O1043" s="189"/>
      <c r="P1043" s="185"/>
      <c r="Q1043" s="185"/>
      <c r="R1043" s="185"/>
      <c r="S1043" s="185"/>
      <c r="T1043" s="185"/>
      <c r="U1043" s="185"/>
      <c r="V1043" s="185"/>
      <c r="W1043" s="185"/>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x14ac:dyDescent="0.2">
      <c r="A1044" s="185">
        <v>1042</v>
      </c>
      <c r="B1044" s="212" t="s">
        <v>1989</v>
      </c>
      <c r="C1044" s="212" t="s">
        <v>1990</v>
      </c>
      <c r="D1044" s="255" t="s">
        <v>1873</v>
      </c>
      <c r="E1044" s="188">
        <f>MIN(H1044:AN1044)</f>
        <v>1.3069907407407408</v>
      </c>
      <c r="F1044" s="189">
        <f>COUNTA(H1044:AN1044)</f>
        <v>1</v>
      </c>
      <c r="G1044" s="213">
        <v>2013</v>
      </c>
      <c r="H1044" s="255"/>
      <c r="I1044" s="213"/>
      <c r="J1044" s="213"/>
      <c r="K1044" s="213"/>
      <c r="L1044" s="221">
        <v>1.3069907407407408</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x14ac:dyDescent="0.2">
      <c r="A1045" s="185">
        <v>1043</v>
      </c>
      <c r="B1045" s="267" t="s">
        <v>2012</v>
      </c>
      <c r="C1045" s="267" t="s">
        <v>2233</v>
      </c>
      <c r="D1045" s="187" t="s">
        <v>1873</v>
      </c>
      <c r="E1045" s="188">
        <f>MIN(H1045:AN1045)</f>
        <v>1.3071527777777778</v>
      </c>
      <c r="F1045" s="189">
        <f>COUNTA(H1045:AN1045)</f>
        <v>1</v>
      </c>
      <c r="G1045" s="189">
        <v>2015</v>
      </c>
      <c r="H1045" s="199"/>
      <c r="I1045" s="189"/>
      <c r="J1045" s="206">
        <v>1.3071527777777778</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x14ac:dyDescent="0.2">
      <c r="A1046" s="185">
        <v>1044</v>
      </c>
      <c r="B1046" s="186" t="s">
        <v>407</v>
      </c>
      <c r="C1046" s="186" t="s">
        <v>572</v>
      </c>
      <c r="D1046" s="187" t="s">
        <v>1873</v>
      </c>
      <c r="E1046" s="188">
        <f>MIN(H1046:AN1046)</f>
        <v>1.3103472222222223</v>
      </c>
      <c r="F1046" s="189">
        <f>COUNTA(H1046:AN1046)</f>
        <v>3</v>
      </c>
      <c r="G1046" s="189">
        <v>2006</v>
      </c>
      <c r="H1046" s="199"/>
      <c r="I1046" s="189"/>
      <c r="J1046" s="189"/>
      <c r="K1046" s="189"/>
      <c r="L1046" s="189"/>
      <c r="M1046" s="189"/>
      <c r="N1046" s="193"/>
      <c r="O1046" s="189"/>
      <c r="P1046" s="193">
        <v>1.4041435185185185</v>
      </c>
      <c r="Q1046" s="185"/>
      <c r="R1046" s="193">
        <v>1.3527893518518519</v>
      </c>
      <c r="S1046" s="194">
        <v>1.3103472222222223</v>
      </c>
      <c r="T1046" s="185"/>
      <c r="U1046" s="185"/>
      <c r="V1046" s="185"/>
      <c r="W1046" s="185"/>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x14ac:dyDescent="0.2">
      <c r="A1047" s="185">
        <v>1045</v>
      </c>
      <c r="B1047" s="212" t="s">
        <v>1991</v>
      </c>
      <c r="C1047" s="212" t="s">
        <v>1992</v>
      </c>
      <c r="D1047" s="255" t="s">
        <v>1873</v>
      </c>
      <c r="E1047" s="188">
        <f>MIN(H1047:AN1047)</f>
        <v>1.3109606481481482</v>
      </c>
      <c r="F1047" s="189">
        <f>COUNTA(H1047:AN1047)</f>
        <v>1</v>
      </c>
      <c r="G1047" s="213">
        <v>2013</v>
      </c>
      <c r="H1047" s="255"/>
      <c r="I1047" s="213"/>
      <c r="J1047" s="213"/>
      <c r="K1047" s="213"/>
      <c r="L1047" s="221">
        <v>1.3109606481481482</v>
      </c>
      <c r="M1047" s="189"/>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93"/>
      <c r="AK1047" s="193"/>
      <c r="AL1047" s="193"/>
      <c r="AM1047" s="193"/>
      <c r="AN1047" s="193"/>
    </row>
    <row r="1048" spans="1:40" ht="12" customHeight="1" x14ac:dyDescent="0.2">
      <c r="A1048" s="185">
        <v>1046</v>
      </c>
      <c r="B1048" s="186" t="s">
        <v>415</v>
      </c>
      <c r="C1048" s="186" t="s">
        <v>92</v>
      </c>
      <c r="D1048" s="187" t="s">
        <v>1873</v>
      </c>
      <c r="E1048" s="188">
        <f>MIN(H1048:AN1048)</f>
        <v>1.3127777777777778</v>
      </c>
      <c r="F1048" s="189">
        <f>COUNTA(H1048:AN1048)</f>
        <v>1</v>
      </c>
      <c r="G1048" s="189">
        <v>2008</v>
      </c>
      <c r="H1048" s="199"/>
      <c r="I1048" s="189"/>
      <c r="J1048" s="189"/>
      <c r="K1048" s="189"/>
      <c r="L1048" s="189"/>
      <c r="M1048" s="189"/>
      <c r="N1048" s="193"/>
      <c r="O1048" s="189"/>
      <c r="P1048" s="185"/>
      <c r="Q1048" s="193">
        <v>1.3127777777777778</v>
      </c>
      <c r="R1048" s="185"/>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x14ac:dyDescent="0.2">
      <c r="A1049" s="185">
        <v>1047</v>
      </c>
      <c r="B1049" s="186" t="s">
        <v>479</v>
      </c>
      <c r="C1049" s="186" t="s">
        <v>480</v>
      </c>
      <c r="D1049" s="187" t="s">
        <v>1873</v>
      </c>
      <c r="E1049" s="188">
        <f>MIN(H1049:AN1049)</f>
        <v>1.3147222222222223</v>
      </c>
      <c r="F1049" s="189">
        <f>COUNTA(H1049:AN1049)</f>
        <v>2</v>
      </c>
      <c r="G1049" s="189">
        <v>2002</v>
      </c>
      <c r="H1049" s="199"/>
      <c r="I1049" s="189"/>
      <c r="J1049" s="189"/>
      <c r="K1049" s="189"/>
      <c r="L1049" s="189"/>
      <c r="M1049" s="189"/>
      <c r="N1049" s="193"/>
      <c r="O1049" s="189"/>
      <c r="P1049" s="185"/>
      <c r="Q1049" s="185"/>
      <c r="R1049" s="185"/>
      <c r="S1049" s="185"/>
      <c r="T1049" s="193" t="s">
        <v>879</v>
      </c>
      <c r="U1049" s="185"/>
      <c r="V1049" s="185"/>
      <c r="W1049" s="193">
        <v>1.3147222222222223</v>
      </c>
      <c r="X1049" s="185"/>
      <c r="Y1049" s="185"/>
      <c r="Z1049" s="185"/>
      <c r="AA1049" s="185"/>
      <c r="AB1049" s="185"/>
      <c r="AC1049" s="185"/>
      <c r="AD1049" s="185"/>
      <c r="AE1049" s="185"/>
      <c r="AF1049" s="185"/>
      <c r="AG1049" s="185"/>
      <c r="AH1049" s="185"/>
      <c r="AI1049" s="185"/>
      <c r="AJ1049" s="193"/>
      <c r="AK1049" s="193"/>
      <c r="AL1049" s="193"/>
      <c r="AM1049" s="193"/>
      <c r="AN1049" s="193"/>
    </row>
    <row r="1050" spans="1:40" ht="12" customHeight="1" x14ac:dyDescent="0.2">
      <c r="A1050" s="185">
        <v>1048</v>
      </c>
      <c r="B1050" s="212" t="s">
        <v>1891</v>
      </c>
      <c r="C1050" s="212" t="s">
        <v>1830</v>
      </c>
      <c r="D1050" s="255" t="s">
        <v>1873</v>
      </c>
      <c r="E1050" s="188">
        <f>MIN(H1050:AN1050)</f>
        <v>1.3159027777777779</v>
      </c>
      <c r="F1050" s="189">
        <f>COUNTA(H1050:AN1050)</f>
        <v>1</v>
      </c>
      <c r="G1050" s="213">
        <v>2013</v>
      </c>
      <c r="H1050" s="255"/>
      <c r="I1050" s="213"/>
      <c r="J1050" s="213"/>
      <c r="K1050" s="213"/>
      <c r="L1050" s="221">
        <v>1.3159027777777779</v>
      </c>
      <c r="M1050" s="189"/>
      <c r="N1050" s="193"/>
      <c r="O1050" s="189"/>
      <c r="P1050" s="185"/>
      <c r="Q1050" s="185"/>
      <c r="R1050" s="185"/>
      <c r="S1050" s="185"/>
      <c r="T1050" s="185"/>
      <c r="U1050" s="185"/>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x14ac:dyDescent="0.2">
      <c r="A1051" s="185">
        <v>1049</v>
      </c>
      <c r="B1051" s="267" t="s">
        <v>2234</v>
      </c>
      <c r="C1051" s="267" t="s">
        <v>661</v>
      </c>
      <c r="D1051" s="187" t="s">
        <v>1873</v>
      </c>
      <c r="E1051" s="188">
        <f>MIN(H1051:AN1051)</f>
        <v>1.3165277777777777</v>
      </c>
      <c r="F1051" s="189">
        <f>COUNTA(H1051:AN1051)</f>
        <v>1</v>
      </c>
      <c r="G1051" s="189">
        <v>2015</v>
      </c>
      <c r="H1051" s="254"/>
      <c r="I1051" s="189"/>
      <c r="J1051" s="206">
        <v>1.3165277777777777</v>
      </c>
      <c r="K1051" s="189"/>
      <c r="L1051" s="189"/>
      <c r="M1051" s="189"/>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93"/>
      <c r="AK1051" s="193"/>
      <c r="AL1051" s="193"/>
      <c r="AM1051" s="193"/>
      <c r="AN1051" s="193"/>
    </row>
    <row r="1052" spans="1:40" ht="12" customHeight="1" x14ac:dyDescent="0.2">
      <c r="A1052" s="185">
        <v>1050</v>
      </c>
      <c r="B1052" s="186" t="s">
        <v>476</v>
      </c>
      <c r="C1052" s="186" t="s">
        <v>369</v>
      </c>
      <c r="D1052" s="187" t="s">
        <v>1873</v>
      </c>
      <c r="E1052" s="188">
        <f>MIN(H1052:AN1052)</f>
        <v>1.3171296296296295</v>
      </c>
      <c r="F1052" s="189">
        <f>COUNTA(H1052:AN1052)</f>
        <v>1</v>
      </c>
      <c r="G1052" s="189">
        <v>2002</v>
      </c>
      <c r="H1052" s="199"/>
      <c r="I1052" s="189"/>
      <c r="J1052" s="189"/>
      <c r="K1052" s="189"/>
      <c r="L1052" s="189"/>
      <c r="M1052" s="189"/>
      <c r="N1052" s="193"/>
      <c r="O1052" s="189"/>
      <c r="P1052" s="185"/>
      <c r="Q1052" s="185"/>
      <c r="R1052" s="185"/>
      <c r="S1052" s="185"/>
      <c r="T1052" s="185"/>
      <c r="U1052" s="185"/>
      <c r="V1052" s="185"/>
      <c r="W1052" s="193">
        <v>1.3171296296296295</v>
      </c>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x14ac:dyDescent="0.2">
      <c r="A1053" s="185">
        <v>1051</v>
      </c>
      <c r="B1053" s="186" t="s">
        <v>510</v>
      </c>
      <c r="C1053" s="186" t="s">
        <v>1852</v>
      </c>
      <c r="D1053" s="187" t="s">
        <v>1873</v>
      </c>
      <c r="E1053" s="188">
        <f>MIN(H1053:AN1053)</f>
        <v>1.3173726851851852</v>
      </c>
      <c r="F1053" s="189">
        <f>COUNTA(H1053:AN1053)</f>
        <v>1</v>
      </c>
      <c r="G1053" s="189">
        <v>2012</v>
      </c>
      <c r="H1053" s="199"/>
      <c r="I1053" s="189"/>
      <c r="J1053" s="189"/>
      <c r="K1053" s="189"/>
      <c r="L1053" s="189"/>
      <c r="M1053" s="193">
        <v>1.3173726851851852</v>
      </c>
      <c r="N1053" s="193"/>
      <c r="O1053" s="189"/>
      <c r="P1053" s="185"/>
      <c r="Q1053" s="185"/>
      <c r="R1053" s="185"/>
      <c r="S1053" s="185"/>
      <c r="T1053" s="185"/>
      <c r="U1053" s="185"/>
      <c r="V1053" s="185"/>
      <c r="W1053" s="185"/>
      <c r="X1053" s="185"/>
      <c r="Y1053" s="185"/>
      <c r="Z1053" s="185"/>
      <c r="AA1053" s="185"/>
      <c r="AB1053" s="185"/>
      <c r="AC1053" s="185"/>
      <c r="AD1053" s="185"/>
      <c r="AE1053" s="185"/>
      <c r="AF1053" s="185"/>
      <c r="AG1053" s="185"/>
      <c r="AH1053" s="185"/>
      <c r="AI1053" s="185"/>
      <c r="AJ1053" s="185"/>
      <c r="AK1053" s="193"/>
      <c r="AL1053" s="193"/>
      <c r="AM1053" s="193"/>
      <c r="AN1053" s="193"/>
    </row>
    <row r="1054" spans="1:40" ht="12" customHeight="1" x14ac:dyDescent="0.2">
      <c r="A1054" s="185">
        <v>1052</v>
      </c>
      <c r="B1054" s="186" t="s">
        <v>41</v>
      </c>
      <c r="C1054" s="186" t="s">
        <v>40</v>
      </c>
      <c r="D1054" s="187" t="s">
        <v>1873</v>
      </c>
      <c r="E1054" s="188">
        <f>MIN(H1054:AN1054)</f>
        <v>1.3183333333333334</v>
      </c>
      <c r="F1054" s="189">
        <f>COUNTA(H1054:AN1054)</f>
        <v>1</v>
      </c>
      <c r="G1054" s="189">
        <v>2007</v>
      </c>
      <c r="H1054" s="199"/>
      <c r="I1054" s="189"/>
      <c r="J1054" s="189"/>
      <c r="K1054" s="189"/>
      <c r="L1054" s="189"/>
      <c r="M1054" s="189"/>
      <c r="N1054" s="193"/>
      <c r="O1054" s="189"/>
      <c r="P1054" s="185"/>
      <c r="Q1054" s="185"/>
      <c r="R1054" s="193">
        <v>1.3183333333333334</v>
      </c>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x14ac:dyDescent="0.2">
      <c r="A1055" s="185">
        <v>1053</v>
      </c>
      <c r="B1055" s="263" t="s">
        <v>2228</v>
      </c>
      <c r="C1055" s="263" t="s">
        <v>482</v>
      </c>
      <c r="D1055" s="264" t="s">
        <v>1874</v>
      </c>
      <c r="E1055" s="188">
        <f>MIN(H1055:AN1055)</f>
        <v>1.3186226851851852</v>
      </c>
      <c r="F1055" s="189">
        <f>COUNTA(H1055:AN1055)</f>
        <v>1</v>
      </c>
      <c r="G1055" s="189">
        <v>2017</v>
      </c>
      <c r="H1055" s="250">
        <v>1.3186226851851852</v>
      </c>
      <c r="I1055" s="189"/>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x14ac:dyDescent="0.2">
      <c r="A1056" s="185">
        <v>1054</v>
      </c>
      <c r="B1056" s="186" t="s">
        <v>556</v>
      </c>
      <c r="C1056" s="186" t="s">
        <v>760</v>
      </c>
      <c r="D1056" s="187" t="s">
        <v>1873</v>
      </c>
      <c r="E1056" s="188">
        <f>MIN(H1056:AN1056)</f>
        <v>1.3187500000000001</v>
      </c>
      <c r="F1056" s="189">
        <f>COUNTA(H1056:AN1056)</f>
        <v>4</v>
      </c>
      <c r="G1056" s="189">
        <v>1997</v>
      </c>
      <c r="H1056" s="254"/>
      <c r="I1056" s="189"/>
      <c r="J1056" s="189"/>
      <c r="K1056" s="189"/>
      <c r="L1056" s="189"/>
      <c r="M1056" s="189"/>
      <c r="N1056" s="193"/>
      <c r="O1056" s="189"/>
      <c r="P1056" s="185"/>
      <c r="Q1056" s="185"/>
      <c r="R1056" s="185"/>
      <c r="S1056" s="185"/>
      <c r="T1056" s="185"/>
      <c r="U1056" s="185"/>
      <c r="V1056" s="185"/>
      <c r="W1056" s="185"/>
      <c r="X1056" s="185"/>
      <c r="Y1056" s="185"/>
      <c r="Z1056" s="185"/>
      <c r="AA1056" s="193">
        <v>1.4388888888888889</v>
      </c>
      <c r="AB1056" s="193">
        <v>1.3187500000000001</v>
      </c>
      <c r="AC1056" s="193">
        <v>1.3687499999999999</v>
      </c>
      <c r="AD1056" s="185"/>
      <c r="AE1056" s="185" t="s">
        <v>1803</v>
      </c>
      <c r="AF1056" s="185"/>
      <c r="AG1056" s="185"/>
      <c r="AH1056" s="185"/>
      <c r="AI1056" s="185"/>
      <c r="AJ1056" s="193"/>
      <c r="AK1056" s="193"/>
      <c r="AL1056" s="193"/>
      <c r="AM1056" s="193"/>
      <c r="AN1056" s="193"/>
    </row>
    <row r="1057" spans="1:40" ht="12" customHeight="1" x14ac:dyDescent="0.2">
      <c r="A1057" s="185">
        <v>1055</v>
      </c>
      <c r="B1057" s="186" t="s">
        <v>680</v>
      </c>
      <c r="C1057" s="186" t="s">
        <v>475</v>
      </c>
      <c r="D1057" s="187" t="s">
        <v>1873</v>
      </c>
      <c r="E1057" s="188">
        <f>MIN(H1057:AN1057)</f>
        <v>1.3194444444444444</v>
      </c>
      <c r="F1057" s="189">
        <f>COUNTA(H1057:AN1057)</f>
        <v>1</v>
      </c>
      <c r="G1057" s="189">
        <v>2004</v>
      </c>
      <c r="H1057" s="199"/>
      <c r="I1057" s="189"/>
      <c r="J1057" s="189"/>
      <c r="K1057" s="189"/>
      <c r="L1057" s="189"/>
      <c r="M1057" s="189"/>
      <c r="N1057" s="193"/>
      <c r="O1057" s="189"/>
      <c r="P1057" s="185"/>
      <c r="Q1057" s="185"/>
      <c r="R1057" s="185"/>
      <c r="S1057" s="185"/>
      <c r="T1057" s="185"/>
      <c r="U1057" s="193">
        <v>1.3194444444444444</v>
      </c>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x14ac:dyDescent="0.2">
      <c r="A1058" s="185">
        <v>1056</v>
      </c>
      <c r="B1058" s="186" t="s">
        <v>697</v>
      </c>
      <c r="C1058" s="186" t="s">
        <v>72</v>
      </c>
      <c r="D1058" s="187" t="s">
        <v>1874</v>
      </c>
      <c r="E1058" s="188">
        <f>MIN(H1058:AN1058)</f>
        <v>1.3197916666666667</v>
      </c>
      <c r="F1058" s="189">
        <f>COUNTA(H1058:AN1058)</f>
        <v>1</v>
      </c>
      <c r="G1058" s="189">
        <v>2012</v>
      </c>
      <c r="H1058" s="199"/>
      <c r="I1058" s="189"/>
      <c r="J1058" s="189"/>
      <c r="K1058" s="189"/>
      <c r="L1058" s="189"/>
      <c r="M1058" s="193">
        <v>1.3197916666666667</v>
      </c>
      <c r="N1058" s="193"/>
      <c r="O1058" s="189"/>
      <c r="P1058" s="185"/>
      <c r="Q1058" s="185"/>
      <c r="R1058" s="185"/>
      <c r="S1058" s="185"/>
      <c r="T1058" s="185"/>
      <c r="U1058" s="185"/>
      <c r="V1058" s="185"/>
      <c r="W1058" s="185"/>
      <c r="X1058" s="185"/>
      <c r="Y1058" s="185"/>
      <c r="Z1058" s="185"/>
      <c r="AA1058" s="185"/>
      <c r="AB1058" s="185"/>
      <c r="AC1058" s="185"/>
      <c r="AD1058" s="185"/>
      <c r="AE1058" s="185"/>
      <c r="AF1058" s="185"/>
      <c r="AG1058" s="185"/>
      <c r="AH1058" s="185"/>
      <c r="AI1058" s="185"/>
      <c r="AJ1058" s="185"/>
      <c r="AK1058" s="193"/>
      <c r="AL1058" s="193"/>
      <c r="AM1058" s="193"/>
      <c r="AN1058" s="193"/>
    </row>
    <row r="1059" spans="1:40" ht="12" customHeight="1" x14ac:dyDescent="0.2">
      <c r="A1059" s="185">
        <v>1057</v>
      </c>
      <c r="B1059" s="186" t="s">
        <v>682</v>
      </c>
      <c r="C1059" s="186" t="s">
        <v>681</v>
      </c>
      <c r="D1059" s="187" t="s">
        <v>1874</v>
      </c>
      <c r="E1059" s="188">
        <f>MIN(H1059:AN1059)</f>
        <v>1.3237268518518519</v>
      </c>
      <c r="F1059" s="189">
        <f>COUNTA(H1059:AN1059)</f>
        <v>1</v>
      </c>
      <c r="G1059" s="189">
        <v>2004</v>
      </c>
      <c r="H1059" s="199"/>
      <c r="I1059" s="189"/>
      <c r="J1059" s="189"/>
      <c r="K1059" s="189"/>
      <c r="L1059" s="189"/>
      <c r="M1059" s="189"/>
      <c r="N1059" s="193"/>
      <c r="O1059" s="189"/>
      <c r="P1059" s="185"/>
      <c r="Q1059" s="185"/>
      <c r="R1059" s="185"/>
      <c r="S1059" s="185"/>
      <c r="T1059" s="185"/>
      <c r="U1059" s="193">
        <v>1.3237268518518519</v>
      </c>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x14ac:dyDescent="0.2">
      <c r="A1060" s="185">
        <v>1058</v>
      </c>
      <c r="B1060" s="186" t="s">
        <v>574</v>
      </c>
      <c r="C1060" s="186" t="s">
        <v>573</v>
      </c>
      <c r="D1060" s="187" t="s">
        <v>1874</v>
      </c>
      <c r="E1060" s="188">
        <f>MIN(H1060:AN1060)</f>
        <v>1.3251388888888889</v>
      </c>
      <c r="F1060" s="189">
        <f>COUNTA(H1060:AN1060)</f>
        <v>2</v>
      </c>
      <c r="G1060" s="189">
        <v>2006</v>
      </c>
      <c r="H1060" s="199"/>
      <c r="I1060" s="189"/>
      <c r="J1060" s="189"/>
      <c r="K1060" s="189"/>
      <c r="L1060" s="189"/>
      <c r="M1060" s="189"/>
      <c r="N1060" s="193"/>
      <c r="O1060" s="189"/>
      <c r="P1060" s="185"/>
      <c r="Q1060" s="185"/>
      <c r="R1060" s="185"/>
      <c r="S1060" s="193">
        <v>1.3251388888888889</v>
      </c>
      <c r="T1060" s="193" t="s">
        <v>879</v>
      </c>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x14ac:dyDescent="0.2">
      <c r="A1061" s="185">
        <v>1059</v>
      </c>
      <c r="B1061" s="186" t="s">
        <v>1120</v>
      </c>
      <c r="C1061" s="186" t="s">
        <v>488</v>
      </c>
      <c r="D1061" s="187" t="s">
        <v>1873</v>
      </c>
      <c r="E1061" s="188">
        <f>MIN(H1061:AN1061)</f>
        <v>1.3252199074074074</v>
      </c>
      <c r="F1061" s="189">
        <f>COUNTA(H1061:AN1061)</f>
        <v>1</v>
      </c>
      <c r="G1061" s="189">
        <v>2011</v>
      </c>
      <c r="H1061" s="199"/>
      <c r="I1061" s="189"/>
      <c r="J1061" s="189"/>
      <c r="K1061" s="189"/>
      <c r="L1061" s="189"/>
      <c r="M1061" s="189"/>
      <c r="N1061" s="193">
        <v>1.3252199074074074</v>
      </c>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93"/>
      <c r="AK1061" s="193"/>
      <c r="AL1061" s="193"/>
      <c r="AM1061" s="193"/>
      <c r="AN1061" s="193"/>
    </row>
    <row r="1062" spans="1:40" ht="12" customHeight="1" x14ac:dyDescent="0.2">
      <c r="A1062" s="185">
        <v>1060</v>
      </c>
      <c r="B1062" s="263" t="s">
        <v>1952</v>
      </c>
      <c r="C1062" s="263" t="s">
        <v>1111</v>
      </c>
      <c r="D1062" s="266" t="s">
        <v>1873</v>
      </c>
      <c r="E1062" s="188">
        <f>MIN(H1062:AN1062)</f>
        <v>1.3266782407407407</v>
      </c>
      <c r="F1062" s="189">
        <f>COUNTA(H1062:AN1062)</f>
        <v>2</v>
      </c>
      <c r="G1062" s="189">
        <v>2017</v>
      </c>
      <c r="H1062" s="250">
        <v>1.3266782407407407</v>
      </c>
      <c r="I1062" s="206">
        <v>1.3741550925925925</v>
      </c>
      <c r="J1062" s="189"/>
      <c r="K1062" s="189"/>
      <c r="L1062" s="189"/>
      <c r="M1062" s="189"/>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93"/>
      <c r="AK1062" s="193"/>
      <c r="AL1062" s="193"/>
      <c r="AM1062" s="193"/>
      <c r="AN1062" s="193"/>
    </row>
    <row r="1063" spans="1:40" ht="12" customHeight="1" x14ac:dyDescent="0.2">
      <c r="A1063" s="185">
        <v>1061</v>
      </c>
      <c r="B1063" s="263" t="s">
        <v>2284</v>
      </c>
      <c r="C1063" s="263" t="s">
        <v>422</v>
      </c>
      <c r="D1063" s="266" t="s">
        <v>1873</v>
      </c>
      <c r="E1063" s="188">
        <f>MIN(H1063:AN1063)</f>
        <v>1.3291319444444445</v>
      </c>
      <c r="F1063" s="189">
        <f>COUNTA(H1063:AN1063)</f>
        <v>1</v>
      </c>
      <c r="G1063" s="189">
        <v>2016</v>
      </c>
      <c r="H1063" s="199"/>
      <c r="I1063" s="206">
        <v>1.3291319444444445</v>
      </c>
      <c r="J1063" s="189"/>
      <c r="K1063" s="189"/>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x14ac:dyDescent="0.2">
      <c r="A1064" s="185">
        <v>1062</v>
      </c>
      <c r="B1064" s="186" t="s">
        <v>510</v>
      </c>
      <c r="C1064" s="186" t="s">
        <v>142</v>
      </c>
      <c r="D1064" s="187" t="s">
        <v>1873</v>
      </c>
      <c r="E1064" s="188">
        <f>MIN(H1064:AN1064)</f>
        <v>1.3292592592592591</v>
      </c>
      <c r="F1064" s="189">
        <f>COUNTA(H1064:AN1064)</f>
        <v>1</v>
      </c>
      <c r="G1064" s="189">
        <v>2009</v>
      </c>
      <c r="H1064" s="199"/>
      <c r="I1064" s="189"/>
      <c r="J1064" s="189"/>
      <c r="K1064" s="189"/>
      <c r="L1064" s="189"/>
      <c r="M1064" s="189"/>
      <c r="N1064" s="193"/>
      <c r="O1064" s="189"/>
      <c r="P1064" s="193">
        <v>1.3292592592592591</v>
      </c>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x14ac:dyDescent="0.2">
      <c r="A1065" s="185">
        <v>1063</v>
      </c>
      <c r="B1065" s="186" t="s">
        <v>790</v>
      </c>
      <c r="C1065" s="186" t="s">
        <v>362</v>
      </c>
      <c r="D1065" s="187" t="s">
        <v>1874</v>
      </c>
      <c r="E1065" s="188">
        <f>MIN(H1065:AN1065)</f>
        <v>1.3299768518518518</v>
      </c>
      <c r="F1065" s="189">
        <f>COUNTA(H1065:AN1065)</f>
        <v>1</v>
      </c>
      <c r="G1065" s="189">
        <v>1997</v>
      </c>
      <c r="H1065" s="199"/>
      <c r="I1065" s="189"/>
      <c r="J1065" s="189"/>
      <c r="K1065" s="189"/>
      <c r="L1065" s="189"/>
      <c r="M1065" s="189"/>
      <c r="N1065" s="193"/>
      <c r="O1065" s="189"/>
      <c r="P1065" s="185"/>
      <c r="Q1065" s="185"/>
      <c r="R1065" s="185"/>
      <c r="S1065" s="185"/>
      <c r="T1065" s="185"/>
      <c r="U1065" s="185"/>
      <c r="V1065" s="185"/>
      <c r="W1065" s="185"/>
      <c r="X1065" s="185"/>
      <c r="Y1065" s="185"/>
      <c r="Z1065" s="185"/>
      <c r="AA1065" s="185"/>
      <c r="AB1065" s="193">
        <v>1.3299768518518518</v>
      </c>
      <c r="AC1065" s="185"/>
      <c r="AD1065" s="185"/>
      <c r="AE1065" s="185"/>
      <c r="AF1065" s="185"/>
      <c r="AG1065" s="185"/>
      <c r="AH1065" s="185"/>
      <c r="AI1065" s="185"/>
      <c r="AJ1065" s="193"/>
      <c r="AK1065" s="193"/>
      <c r="AL1065" s="193"/>
      <c r="AM1065" s="193"/>
      <c r="AN1065" s="193"/>
    </row>
    <row r="1066" spans="1:40" ht="12" customHeight="1" x14ac:dyDescent="0.2">
      <c r="A1066" s="185">
        <v>1064</v>
      </c>
      <c r="B1066" s="186" t="s">
        <v>144</v>
      </c>
      <c r="C1066" s="186" t="s">
        <v>13</v>
      </c>
      <c r="D1066" s="187" t="s">
        <v>1874</v>
      </c>
      <c r="E1066" s="188">
        <f>MIN(H1066:AN1066)</f>
        <v>1.3331597222222222</v>
      </c>
      <c r="F1066" s="189">
        <f>COUNTA(H1066:AN1066)</f>
        <v>2</v>
      </c>
      <c r="G1066" s="189">
        <v>2009</v>
      </c>
      <c r="H1066" s="199"/>
      <c r="I1066" s="189"/>
      <c r="J1066" s="189"/>
      <c r="K1066" s="189"/>
      <c r="L1066" s="189"/>
      <c r="M1066" s="189"/>
      <c r="N1066" s="193"/>
      <c r="O1066" s="194">
        <v>1.3453703703703705</v>
      </c>
      <c r="P1066" s="193">
        <v>1.3331597222222222</v>
      </c>
      <c r="Q1066" s="185"/>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x14ac:dyDescent="0.2">
      <c r="A1067" s="185">
        <v>1065</v>
      </c>
      <c r="B1067" s="186" t="s">
        <v>399</v>
      </c>
      <c r="C1067" s="186" t="s">
        <v>94</v>
      </c>
      <c r="D1067" s="187" t="s">
        <v>1873</v>
      </c>
      <c r="E1067" s="188">
        <f>MIN(H1067:AN1067)</f>
        <v>1.3421296296296295</v>
      </c>
      <c r="F1067" s="189">
        <f>COUNTA(H1067:AN1067)</f>
        <v>1</v>
      </c>
      <c r="G1067" s="189">
        <v>2008</v>
      </c>
      <c r="H1067" s="199"/>
      <c r="I1067" s="189"/>
      <c r="J1067" s="189"/>
      <c r="K1067" s="189"/>
      <c r="L1067" s="189"/>
      <c r="M1067" s="189"/>
      <c r="N1067" s="193"/>
      <c r="O1067" s="189"/>
      <c r="P1067" s="185"/>
      <c r="Q1067" s="193">
        <v>1.3421296296296295</v>
      </c>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x14ac:dyDescent="0.2">
      <c r="A1068" s="185">
        <v>1066</v>
      </c>
      <c r="B1068" s="186" t="s">
        <v>707</v>
      </c>
      <c r="C1068" s="186" t="s">
        <v>1854</v>
      </c>
      <c r="D1068" s="187" t="s">
        <v>1873</v>
      </c>
      <c r="E1068" s="188">
        <f>MIN(H1068:AN1068)</f>
        <v>1.342650462962963</v>
      </c>
      <c r="F1068" s="189">
        <f>COUNTA(H1068:AN1068)</f>
        <v>1</v>
      </c>
      <c r="G1068" s="189">
        <v>2012</v>
      </c>
      <c r="H1068" s="199"/>
      <c r="I1068" s="189"/>
      <c r="J1068" s="189"/>
      <c r="K1068" s="189"/>
      <c r="L1068" s="189"/>
      <c r="M1068" s="193">
        <v>1.342650462962963</v>
      </c>
      <c r="N1068" s="193"/>
      <c r="O1068" s="189"/>
      <c r="P1068" s="185"/>
      <c r="Q1068" s="185"/>
      <c r="R1068" s="185"/>
      <c r="S1068" s="185"/>
      <c r="T1068" s="185"/>
      <c r="U1068" s="185"/>
      <c r="V1068" s="185"/>
      <c r="W1068" s="185"/>
      <c r="X1068" s="185"/>
      <c r="Y1068" s="185"/>
      <c r="Z1068" s="185"/>
      <c r="AA1068" s="185"/>
      <c r="AB1068" s="185"/>
      <c r="AC1068" s="185"/>
      <c r="AD1068" s="185"/>
      <c r="AE1068" s="185"/>
      <c r="AF1068" s="185"/>
      <c r="AG1068" s="185"/>
      <c r="AH1068" s="185"/>
      <c r="AI1068" s="185"/>
      <c r="AJ1068" s="185"/>
      <c r="AK1068" s="193"/>
      <c r="AL1068" s="193"/>
      <c r="AM1068" s="193"/>
      <c r="AN1068" s="193"/>
    </row>
    <row r="1069" spans="1:40" ht="12" customHeight="1" x14ac:dyDescent="0.2">
      <c r="A1069" s="185">
        <v>1067</v>
      </c>
      <c r="B1069" s="186" t="s">
        <v>716</v>
      </c>
      <c r="C1069" s="186" t="s">
        <v>1855</v>
      </c>
      <c r="D1069" s="187" t="s">
        <v>1873</v>
      </c>
      <c r="E1069" s="188">
        <f>MIN(H1069:AN1069)</f>
        <v>1.3429513888888891</v>
      </c>
      <c r="F1069" s="189">
        <f>COUNTA(H1069:AN1069)</f>
        <v>1</v>
      </c>
      <c r="G1069" s="189">
        <v>2012</v>
      </c>
      <c r="H1069" s="254"/>
      <c r="I1069" s="189"/>
      <c r="J1069" s="189"/>
      <c r="K1069" s="189"/>
      <c r="L1069" s="189"/>
      <c r="M1069" s="193">
        <v>1.3429513888888891</v>
      </c>
      <c r="N1069" s="193"/>
      <c r="O1069" s="189"/>
      <c r="P1069" s="185"/>
      <c r="Q1069" s="185"/>
      <c r="R1069" s="185"/>
      <c r="S1069" s="185"/>
      <c r="T1069" s="185"/>
      <c r="U1069" s="185"/>
      <c r="V1069" s="185"/>
      <c r="W1069" s="185"/>
      <c r="X1069" s="185"/>
      <c r="Y1069" s="185"/>
      <c r="Z1069" s="185"/>
      <c r="AA1069" s="185"/>
      <c r="AB1069" s="185"/>
      <c r="AC1069" s="185"/>
      <c r="AD1069" s="185"/>
      <c r="AE1069" s="185"/>
      <c r="AF1069" s="185"/>
      <c r="AG1069" s="185"/>
      <c r="AH1069" s="185"/>
      <c r="AI1069" s="185"/>
      <c r="AJ1069" s="185"/>
      <c r="AK1069" s="193"/>
      <c r="AL1069" s="193"/>
      <c r="AM1069" s="193"/>
      <c r="AN1069" s="193"/>
    </row>
    <row r="1070" spans="1:40" ht="12" customHeight="1" x14ac:dyDescent="0.2">
      <c r="A1070" s="185">
        <v>1068</v>
      </c>
      <c r="B1070" s="265" t="s">
        <v>1897</v>
      </c>
      <c r="C1070" s="265" t="s">
        <v>2133</v>
      </c>
      <c r="D1070" s="187" t="s">
        <v>1873</v>
      </c>
      <c r="E1070" s="188">
        <f>MIN(H1070:AN1070)</f>
        <v>1.343738425925926</v>
      </c>
      <c r="F1070" s="189">
        <f>COUNTA(H1070:AN1070)</f>
        <v>1</v>
      </c>
      <c r="G1070" s="189">
        <v>2014</v>
      </c>
      <c r="H1070" s="199"/>
      <c r="I1070" s="189"/>
      <c r="J1070" s="189"/>
      <c r="K1070" s="193">
        <v>1.343738425925926</v>
      </c>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185"/>
      <c r="AJ1070" s="193"/>
      <c r="AK1070" s="193"/>
      <c r="AL1070" s="193"/>
      <c r="AM1070" s="193"/>
      <c r="AN1070" s="193"/>
    </row>
    <row r="1071" spans="1:40" ht="12" customHeight="1" x14ac:dyDescent="0.2">
      <c r="A1071" s="185">
        <v>1069</v>
      </c>
      <c r="B1071" s="212" t="s">
        <v>1987</v>
      </c>
      <c r="C1071" s="212" t="s">
        <v>1993</v>
      </c>
      <c r="D1071" s="255" t="s">
        <v>1873</v>
      </c>
      <c r="E1071" s="188">
        <f>MIN(H1071:AN1071)</f>
        <v>1.3474421296296297</v>
      </c>
      <c r="F1071" s="189">
        <f>COUNTA(H1071:AN1071)</f>
        <v>1</v>
      </c>
      <c r="G1071" s="213">
        <v>2013</v>
      </c>
      <c r="H1071" s="255"/>
      <c r="I1071" s="213"/>
      <c r="J1071" s="213"/>
      <c r="K1071" s="213"/>
      <c r="L1071" s="221">
        <v>1.3474421296296297</v>
      </c>
      <c r="M1071" s="189"/>
      <c r="N1071" s="193"/>
      <c r="O1071" s="189"/>
      <c r="P1071" s="185"/>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x14ac:dyDescent="0.2">
      <c r="A1072" s="185">
        <v>1070</v>
      </c>
      <c r="B1072" s="267" t="s">
        <v>1930</v>
      </c>
      <c r="C1072" s="267" t="s">
        <v>2238</v>
      </c>
      <c r="D1072" s="187" t="s">
        <v>1873</v>
      </c>
      <c r="E1072" s="188">
        <f>MIN(H1072:AN1072)</f>
        <v>1.3482638888888889</v>
      </c>
      <c r="F1072" s="189">
        <f>COUNTA(H1072:AN1072)</f>
        <v>2</v>
      </c>
      <c r="G1072" s="189">
        <v>2016</v>
      </c>
      <c r="H1072" s="199"/>
      <c r="I1072" s="206">
        <v>1.3482638888888889</v>
      </c>
      <c r="J1072" s="206">
        <v>1.3922569444444444</v>
      </c>
      <c r="K1072" s="189"/>
      <c r="L1072" s="189"/>
      <c r="M1072" s="189"/>
      <c r="N1072" s="193"/>
      <c r="O1072" s="189"/>
      <c r="P1072" s="185"/>
      <c r="Q1072" s="185"/>
      <c r="R1072" s="185"/>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x14ac:dyDescent="0.2">
      <c r="A1073" s="185">
        <v>1071</v>
      </c>
      <c r="B1073" s="186" t="s">
        <v>52</v>
      </c>
      <c r="C1073" s="186" t="s">
        <v>51</v>
      </c>
      <c r="D1073" s="187" t="s">
        <v>1874</v>
      </c>
      <c r="E1073" s="188">
        <f>MIN(H1073:AN1073)</f>
        <v>1.3483796296296298</v>
      </c>
      <c r="F1073" s="189">
        <f>COUNTA(H1073:AN1073)</f>
        <v>2</v>
      </c>
      <c r="G1073" s="189">
        <v>2008</v>
      </c>
      <c r="H1073" s="199"/>
      <c r="I1073" s="189"/>
      <c r="J1073" s="189"/>
      <c r="K1073" s="189"/>
      <c r="L1073" s="189"/>
      <c r="M1073" s="189"/>
      <c r="N1073" s="193"/>
      <c r="O1073" s="193">
        <v>1.3779745370370371</v>
      </c>
      <c r="P1073" s="185"/>
      <c r="Q1073" s="193">
        <v>1.3483796296296298</v>
      </c>
      <c r="R1073" s="185"/>
      <c r="S1073" s="185"/>
      <c r="T1073" s="185"/>
      <c r="U1073" s="185"/>
      <c r="V1073" s="185"/>
      <c r="W1073" s="185"/>
      <c r="X1073" s="185"/>
      <c r="Y1073" s="185"/>
      <c r="Z1073" s="185"/>
      <c r="AA1073" s="185"/>
      <c r="AB1073" s="185"/>
      <c r="AC1073" s="185"/>
      <c r="AD1073" s="185"/>
      <c r="AE1073" s="185"/>
      <c r="AF1073" s="185"/>
      <c r="AG1073" s="185"/>
      <c r="AH1073" s="185"/>
      <c r="AI1073" s="185"/>
      <c r="AJ1073" s="193"/>
      <c r="AK1073" s="193"/>
      <c r="AL1073" s="193"/>
      <c r="AM1073" s="193"/>
      <c r="AN1073" s="193"/>
    </row>
    <row r="1074" spans="1:40" ht="12" customHeight="1" x14ac:dyDescent="0.2">
      <c r="A1074" s="185">
        <v>1072</v>
      </c>
      <c r="B1074" s="263" t="s">
        <v>2449</v>
      </c>
      <c r="C1074" s="263" t="s">
        <v>2450</v>
      </c>
      <c r="D1074" s="264" t="s">
        <v>1873</v>
      </c>
      <c r="E1074" s="188">
        <f>MIN(H1074:AN1074)</f>
        <v>1.3497106481481482</v>
      </c>
      <c r="F1074" s="189">
        <f>COUNTA(H1074:AN1074)</f>
        <v>1</v>
      </c>
      <c r="G1074" s="189">
        <v>2017</v>
      </c>
      <c r="H1074" s="250">
        <v>1.3497106481481482</v>
      </c>
      <c r="I1074" s="189"/>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x14ac:dyDescent="0.2">
      <c r="A1075" s="185">
        <v>1073</v>
      </c>
      <c r="B1075" s="186" t="s">
        <v>407</v>
      </c>
      <c r="C1075" s="186" t="s">
        <v>95</v>
      </c>
      <c r="D1075" s="187" t="s">
        <v>1873</v>
      </c>
      <c r="E1075" s="188">
        <f>MIN(H1075:AN1075)</f>
        <v>1.350300925925926</v>
      </c>
      <c r="F1075" s="189">
        <f>COUNTA(H1075:AN1075)</f>
        <v>1</v>
      </c>
      <c r="G1075" s="189">
        <v>2008</v>
      </c>
      <c r="H1075" s="199"/>
      <c r="I1075" s="189"/>
      <c r="J1075" s="189"/>
      <c r="K1075" s="189"/>
      <c r="L1075" s="189"/>
      <c r="M1075" s="189"/>
      <c r="N1075" s="193"/>
      <c r="O1075" s="189"/>
      <c r="P1075" s="185"/>
      <c r="Q1075" s="193">
        <v>1.350300925925926</v>
      </c>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x14ac:dyDescent="0.2">
      <c r="A1076" s="185">
        <v>1074</v>
      </c>
      <c r="B1076" s="186" t="s">
        <v>561</v>
      </c>
      <c r="C1076" s="186" t="s">
        <v>95</v>
      </c>
      <c r="D1076" s="187" t="s">
        <v>1873</v>
      </c>
      <c r="E1076" s="188">
        <f>MIN(H1076:AN1076)</f>
        <v>1.350300925925926</v>
      </c>
      <c r="F1076" s="189">
        <f>COUNTA(H1076:AN1076)</f>
        <v>1</v>
      </c>
      <c r="G1076" s="189">
        <v>2008</v>
      </c>
      <c r="H1076" s="199"/>
      <c r="I1076" s="189"/>
      <c r="J1076" s="189"/>
      <c r="K1076" s="189"/>
      <c r="L1076" s="189"/>
      <c r="M1076" s="189"/>
      <c r="N1076" s="193"/>
      <c r="O1076" s="189"/>
      <c r="P1076" s="185"/>
      <c r="Q1076" s="193">
        <v>1.350300925925926</v>
      </c>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x14ac:dyDescent="0.2">
      <c r="A1077" s="185">
        <v>1075</v>
      </c>
      <c r="B1077" s="186" t="s">
        <v>397</v>
      </c>
      <c r="C1077" s="186" t="s">
        <v>1142</v>
      </c>
      <c r="D1077" s="187" t="s">
        <v>1873</v>
      </c>
      <c r="E1077" s="188">
        <f>MIN(H1077:AN1077)</f>
        <v>1.3505671296296295</v>
      </c>
      <c r="F1077" s="189">
        <f>COUNTA(H1077:AN1077)</f>
        <v>1</v>
      </c>
      <c r="G1077" s="189">
        <v>1990</v>
      </c>
      <c r="H1077" s="199"/>
      <c r="I1077" s="189"/>
      <c r="J1077" s="189"/>
      <c r="K1077" s="189"/>
      <c r="L1077" s="189"/>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220">
        <v>1.3505671296296295</v>
      </c>
      <c r="AJ1077" s="193"/>
      <c r="AK1077" s="193"/>
      <c r="AL1077" s="193"/>
      <c r="AM1077" s="193"/>
      <c r="AN1077" s="220"/>
    </row>
    <row r="1078" spans="1:40" ht="12" customHeight="1" x14ac:dyDescent="0.2">
      <c r="A1078" s="185">
        <v>1076</v>
      </c>
      <c r="B1078" s="186" t="s">
        <v>488</v>
      </c>
      <c r="C1078" s="186" t="s">
        <v>156</v>
      </c>
      <c r="D1078" s="187" t="s">
        <v>1873</v>
      </c>
      <c r="E1078" s="188">
        <f>MIN(H1078:AN1078)</f>
        <v>1.3524421296296296</v>
      </c>
      <c r="F1078" s="189">
        <f>COUNTA(H1078:AN1078)</f>
        <v>3</v>
      </c>
      <c r="G1078" s="189">
        <v>2015</v>
      </c>
      <c r="H1078" s="199"/>
      <c r="I1078" s="189"/>
      <c r="J1078" s="206">
        <v>1.3524421296296296</v>
      </c>
      <c r="K1078" s="189"/>
      <c r="L1078" s="221">
        <v>1.4189120370370372</v>
      </c>
      <c r="M1078" s="189"/>
      <c r="N1078" s="193"/>
      <c r="O1078" s="189"/>
      <c r="P1078" s="193">
        <v>1.4279282407407408</v>
      </c>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x14ac:dyDescent="0.2">
      <c r="A1079" s="185">
        <v>1077</v>
      </c>
      <c r="B1079" s="186" t="s">
        <v>45</v>
      </c>
      <c r="C1079" s="186" t="s">
        <v>44</v>
      </c>
      <c r="D1079" s="187" t="s">
        <v>1873</v>
      </c>
      <c r="E1079" s="188">
        <f>MIN(H1079:AN1079)</f>
        <v>1.3527893518518519</v>
      </c>
      <c r="F1079" s="189">
        <f>COUNTA(H1079:AN1079)</f>
        <v>1</v>
      </c>
      <c r="G1079" s="189">
        <v>2007</v>
      </c>
      <c r="H1079" s="199"/>
      <c r="I1079" s="189"/>
      <c r="J1079" s="189"/>
      <c r="K1079" s="189"/>
      <c r="L1079" s="189"/>
      <c r="M1079" s="189"/>
      <c r="N1079" s="193"/>
      <c r="O1079" s="189"/>
      <c r="P1079" s="185"/>
      <c r="Q1079" s="185"/>
      <c r="R1079" s="193">
        <v>1.3527893518518519</v>
      </c>
      <c r="S1079" s="185"/>
      <c r="T1079" s="185"/>
      <c r="U1079" s="185"/>
      <c r="V1079" s="185"/>
      <c r="W1079" s="185"/>
      <c r="X1079" s="185"/>
      <c r="Y1079" s="185"/>
      <c r="Z1079" s="185"/>
      <c r="AA1079" s="185"/>
      <c r="AB1079" s="185"/>
      <c r="AC1079" s="185"/>
      <c r="AD1079" s="185"/>
      <c r="AE1079" s="185"/>
      <c r="AF1079" s="185"/>
      <c r="AG1079" s="185"/>
      <c r="AH1079" s="185"/>
      <c r="AI1079" s="185"/>
      <c r="AJ1079" s="193"/>
      <c r="AK1079" s="193"/>
      <c r="AL1079" s="193"/>
      <c r="AM1079" s="193"/>
      <c r="AN1079" s="193"/>
    </row>
    <row r="1080" spans="1:40" ht="12" customHeight="1" x14ac:dyDescent="0.2">
      <c r="A1080" s="185">
        <v>1078</v>
      </c>
      <c r="B1080" s="186" t="s">
        <v>424</v>
      </c>
      <c r="C1080" s="186" t="s">
        <v>404</v>
      </c>
      <c r="D1080" s="187" t="s">
        <v>1873</v>
      </c>
      <c r="E1080" s="188">
        <f>MIN(H1080:AN1080)</f>
        <v>1.3528125</v>
      </c>
      <c r="F1080" s="189">
        <f>COUNTA(H1080:AN1080)</f>
        <v>1</v>
      </c>
      <c r="G1080" s="189">
        <v>1990</v>
      </c>
      <c r="H1080" s="199"/>
      <c r="I1080" s="189"/>
      <c r="J1080" s="189"/>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220">
        <v>1.3528125</v>
      </c>
      <c r="AJ1080" s="193"/>
      <c r="AK1080" s="193"/>
      <c r="AL1080" s="193"/>
      <c r="AM1080" s="193"/>
      <c r="AN1080" s="220"/>
    </row>
    <row r="1081" spans="1:40" ht="12" customHeight="1" x14ac:dyDescent="0.2">
      <c r="A1081" s="185">
        <v>1079</v>
      </c>
      <c r="B1081" s="263" t="s">
        <v>2353</v>
      </c>
      <c r="C1081" s="263" t="s">
        <v>2354</v>
      </c>
      <c r="D1081" s="266" t="s">
        <v>1874</v>
      </c>
      <c r="E1081" s="188">
        <f>MIN(H1081:AN1081)</f>
        <v>1.3528472222222223</v>
      </c>
      <c r="F1081" s="189">
        <f>COUNTA(H1081:AN1081)</f>
        <v>1</v>
      </c>
      <c r="G1081" s="189">
        <v>2016</v>
      </c>
      <c r="H1081" s="199"/>
      <c r="I1081" s="206">
        <v>1.3528472222222223</v>
      </c>
      <c r="J1081" s="189"/>
      <c r="K1081" s="189"/>
      <c r="L1081" s="189"/>
      <c r="M1081" s="189"/>
      <c r="N1081" s="193"/>
      <c r="O1081" s="189"/>
      <c r="P1081" s="185"/>
      <c r="Q1081" s="185"/>
      <c r="R1081" s="185"/>
      <c r="S1081" s="185"/>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x14ac:dyDescent="0.2">
      <c r="A1082" s="185">
        <v>1080</v>
      </c>
      <c r="B1082" s="212" t="s">
        <v>2006</v>
      </c>
      <c r="C1082" s="212" t="s">
        <v>2007</v>
      </c>
      <c r="D1082" s="255" t="s">
        <v>1874</v>
      </c>
      <c r="E1082" s="188">
        <f>MIN(H1082:AN1082)</f>
        <v>1.3534375000000001</v>
      </c>
      <c r="F1082" s="189">
        <f>COUNTA(H1082:AN1082)</f>
        <v>2</v>
      </c>
      <c r="G1082" s="213">
        <v>2014</v>
      </c>
      <c r="H1082" s="255"/>
      <c r="I1082" s="213"/>
      <c r="J1082" s="213"/>
      <c r="K1082" s="193">
        <v>1.3534375000000001</v>
      </c>
      <c r="L1082" s="221">
        <v>1.4196990740740743</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x14ac:dyDescent="0.2">
      <c r="A1083" s="185">
        <v>1081</v>
      </c>
      <c r="B1083" s="263" t="s">
        <v>2355</v>
      </c>
      <c r="C1083" s="263" t="s">
        <v>2356</v>
      </c>
      <c r="D1083" s="266" t="s">
        <v>1873</v>
      </c>
      <c r="E1083" s="188">
        <f>MIN(H1083:AN1083)</f>
        <v>1.3547916666666666</v>
      </c>
      <c r="F1083" s="189">
        <f>COUNTA(H1083:AN1083)</f>
        <v>1</v>
      </c>
      <c r="G1083" s="189">
        <v>2016</v>
      </c>
      <c r="H1083" s="199"/>
      <c r="I1083" s="206">
        <v>1.3547916666666666</v>
      </c>
      <c r="J1083" s="189"/>
      <c r="K1083" s="189"/>
      <c r="L1083" s="189"/>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x14ac:dyDescent="0.2">
      <c r="A1084" s="185">
        <v>1082</v>
      </c>
      <c r="B1084" s="212" t="s">
        <v>1996</v>
      </c>
      <c r="C1084" s="212" t="s">
        <v>1997</v>
      </c>
      <c r="D1084" s="255" t="s">
        <v>1873</v>
      </c>
      <c r="E1084" s="188">
        <f>MIN(H1084:AN1084)</f>
        <v>1.3573148148148146</v>
      </c>
      <c r="F1084" s="189">
        <f>COUNTA(H1084:AN1084)</f>
        <v>1</v>
      </c>
      <c r="G1084" s="213">
        <v>2013</v>
      </c>
      <c r="H1084" s="255"/>
      <c r="I1084" s="213"/>
      <c r="J1084" s="213"/>
      <c r="K1084" s="213"/>
      <c r="L1084" s="221">
        <v>1.3573148148148146</v>
      </c>
      <c r="M1084" s="189"/>
      <c r="N1084" s="193"/>
      <c r="O1084" s="189"/>
      <c r="P1084" s="185"/>
      <c r="Q1084" s="185"/>
      <c r="R1084" s="185"/>
      <c r="S1084" s="185"/>
      <c r="T1084" s="185"/>
      <c r="U1084" s="185"/>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x14ac:dyDescent="0.2">
      <c r="A1085" s="185">
        <v>1083</v>
      </c>
      <c r="B1085" s="263" t="s">
        <v>2357</v>
      </c>
      <c r="C1085" s="263" t="s">
        <v>2358</v>
      </c>
      <c r="D1085" s="266" t="s">
        <v>1874</v>
      </c>
      <c r="E1085" s="188">
        <f>MIN(H1085:AN1085)</f>
        <v>1.3582986111111113</v>
      </c>
      <c r="F1085" s="189">
        <f>COUNTA(H1085:AN1085)</f>
        <v>1</v>
      </c>
      <c r="G1085" s="189">
        <v>2016</v>
      </c>
      <c r="H1085" s="199"/>
      <c r="I1085" s="206">
        <v>1.3582986111111113</v>
      </c>
      <c r="J1085" s="189"/>
      <c r="K1085" s="189"/>
      <c r="L1085" s="189"/>
      <c r="M1085" s="189"/>
      <c r="N1085" s="193"/>
      <c r="O1085" s="189"/>
      <c r="P1085" s="185"/>
      <c r="Q1085" s="185"/>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x14ac:dyDescent="0.2">
      <c r="A1086" s="185">
        <v>1084</v>
      </c>
      <c r="B1086" s="186" t="s">
        <v>399</v>
      </c>
      <c r="C1086" s="186" t="s">
        <v>400</v>
      </c>
      <c r="D1086" s="187" t="s">
        <v>1873</v>
      </c>
      <c r="E1086" s="188">
        <f>MIN(H1086:AN1086)</f>
        <v>1.3583333333333334</v>
      </c>
      <c r="F1086" s="189">
        <f>COUNTA(H1086:AN1086)</f>
        <v>2</v>
      </c>
      <c r="G1086" s="189">
        <v>1992</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93">
        <v>1.4362847222222221</v>
      </c>
      <c r="AG1086" s="193">
        <v>1.3583333333333334</v>
      </c>
      <c r="AH1086" s="185"/>
      <c r="AI1086" s="185"/>
      <c r="AJ1086" s="193"/>
      <c r="AK1086" s="193"/>
      <c r="AL1086" s="193"/>
      <c r="AM1086" s="193"/>
      <c r="AN1086" s="193"/>
    </row>
    <row r="1087" spans="1:40" ht="12" customHeight="1" x14ac:dyDescent="0.2">
      <c r="A1087" s="185">
        <v>1085</v>
      </c>
      <c r="B1087" s="267" t="s">
        <v>2236</v>
      </c>
      <c r="C1087" s="267" t="s">
        <v>2237</v>
      </c>
      <c r="D1087" s="187" t="s">
        <v>1873</v>
      </c>
      <c r="E1087" s="188">
        <f>MIN(H1087:AN1087)</f>
        <v>1.3584606481481483</v>
      </c>
      <c r="F1087" s="189">
        <f>COUNTA(H1087:AN1087)</f>
        <v>1</v>
      </c>
      <c r="G1087" s="189">
        <v>2015</v>
      </c>
      <c r="H1087" s="199"/>
      <c r="I1087" s="189"/>
      <c r="J1087" s="206">
        <v>1.3584606481481483</v>
      </c>
      <c r="K1087" s="189"/>
      <c r="L1087" s="189"/>
      <c r="M1087" s="189"/>
      <c r="N1087" s="193"/>
      <c r="O1087" s="189"/>
      <c r="P1087" s="185"/>
      <c r="Q1087" s="185"/>
      <c r="R1087" s="185"/>
      <c r="S1087" s="185"/>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x14ac:dyDescent="0.2">
      <c r="A1088" s="185">
        <v>1086</v>
      </c>
      <c r="B1088" s="186" t="s">
        <v>577</v>
      </c>
      <c r="C1088" s="186" t="s">
        <v>576</v>
      </c>
      <c r="D1088" s="187" t="s">
        <v>1873</v>
      </c>
      <c r="E1088" s="188">
        <f>MIN(H1088:AN1088)</f>
        <v>1.3588425925925927</v>
      </c>
      <c r="F1088" s="189">
        <f>COUNTA(H1088:AN1088)</f>
        <v>1</v>
      </c>
      <c r="G1088" s="189">
        <v>2006</v>
      </c>
      <c r="H1088" s="199"/>
      <c r="I1088" s="189"/>
      <c r="J1088" s="189"/>
      <c r="K1088" s="189"/>
      <c r="L1088" s="189"/>
      <c r="M1088" s="189"/>
      <c r="N1088" s="193"/>
      <c r="O1088" s="189"/>
      <c r="P1088" s="185"/>
      <c r="Q1088" s="185"/>
      <c r="R1088" s="185"/>
      <c r="S1088" s="193">
        <v>1.3588425925925927</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x14ac:dyDescent="0.2">
      <c r="A1089" s="185">
        <v>1087</v>
      </c>
      <c r="B1089" s="212" t="s">
        <v>1998</v>
      </c>
      <c r="C1089" s="212" t="s">
        <v>1999</v>
      </c>
      <c r="D1089" s="255" t="s">
        <v>1873</v>
      </c>
      <c r="E1089" s="188">
        <f>MIN(H1089:AN1089)</f>
        <v>1.3589236111111112</v>
      </c>
      <c r="F1089" s="189">
        <f>COUNTA(H1089:AN1089)</f>
        <v>1</v>
      </c>
      <c r="G1089" s="213">
        <v>2013</v>
      </c>
      <c r="H1089" s="255"/>
      <c r="I1089" s="213"/>
      <c r="J1089" s="213"/>
      <c r="K1089" s="213"/>
      <c r="L1089" s="221">
        <v>1.3589236111111112</v>
      </c>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x14ac:dyDescent="0.2">
      <c r="A1090" s="185">
        <v>1088</v>
      </c>
      <c r="B1090" s="212" t="s">
        <v>2000</v>
      </c>
      <c r="C1090" s="212" t="s">
        <v>2001</v>
      </c>
      <c r="D1090" s="255" t="s">
        <v>1873</v>
      </c>
      <c r="E1090" s="188">
        <f>MIN(H1090:AN1090)</f>
        <v>1.3590393518518518</v>
      </c>
      <c r="F1090" s="189">
        <f>COUNTA(H1090:AN1090)</f>
        <v>2</v>
      </c>
      <c r="G1090" s="213">
        <v>2013</v>
      </c>
      <c r="H1090" s="255"/>
      <c r="I1090" s="213"/>
      <c r="J1090" s="213"/>
      <c r="K1090" s="193">
        <v>1.4235532407407405</v>
      </c>
      <c r="L1090" s="221">
        <v>1.3590393518518518</v>
      </c>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85"/>
      <c r="AH1090" s="185"/>
      <c r="AI1090" s="185"/>
      <c r="AJ1090" s="193"/>
      <c r="AK1090" s="193"/>
      <c r="AL1090" s="193"/>
      <c r="AM1090" s="193"/>
      <c r="AN1090" s="193"/>
    </row>
    <row r="1091" spans="1:40" ht="12" customHeight="1" x14ac:dyDescent="0.2">
      <c r="A1091" s="185">
        <v>1089</v>
      </c>
      <c r="B1091" s="186" t="s">
        <v>662</v>
      </c>
      <c r="C1091" s="186" t="s">
        <v>540</v>
      </c>
      <c r="D1091" s="187" t="s">
        <v>1873</v>
      </c>
      <c r="E1091" s="188">
        <f>MIN(H1091:AN1091)</f>
        <v>1.3591435185185186</v>
      </c>
      <c r="F1091" s="189">
        <f>COUNTA(H1091:AN1091)</f>
        <v>1</v>
      </c>
      <c r="G1091" s="189">
        <v>2004</v>
      </c>
      <c r="H1091" s="199"/>
      <c r="I1091" s="189"/>
      <c r="J1091" s="189"/>
      <c r="K1091" s="189"/>
      <c r="L1091" s="189"/>
      <c r="M1091" s="189"/>
      <c r="N1091" s="193"/>
      <c r="O1091" s="189"/>
      <c r="P1091" s="185"/>
      <c r="Q1091" s="185"/>
      <c r="R1091" s="185"/>
      <c r="S1091" s="185"/>
      <c r="T1091" s="185"/>
      <c r="U1091" s="193">
        <v>1.3591435185185186</v>
      </c>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x14ac:dyDescent="0.2">
      <c r="A1092" s="185">
        <v>1090</v>
      </c>
      <c r="B1092" s="186" t="s">
        <v>662</v>
      </c>
      <c r="C1092" s="186" t="s">
        <v>13</v>
      </c>
      <c r="D1092" s="187" t="s">
        <v>1873</v>
      </c>
      <c r="E1092" s="188">
        <f>MIN(H1092:AN1092)</f>
        <v>1.3614583333333332</v>
      </c>
      <c r="F1092" s="189">
        <f>COUNTA(H1092:AN1092)</f>
        <v>1</v>
      </c>
      <c r="G1092" s="189">
        <v>2008</v>
      </c>
      <c r="H1092" s="199"/>
      <c r="I1092" s="189"/>
      <c r="J1092" s="189"/>
      <c r="K1092" s="189"/>
      <c r="L1092" s="189"/>
      <c r="M1092" s="189"/>
      <c r="N1092" s="193"/>
      <c r="O1092" s="189"/>
      <c r="P1092" s="185"/>
      <c r="Q1092" s="193">
        <v>1.3614583333333332</v>
      </c>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x14ac:dyDescent="0.2">
      <c r="A1093" s="185">
        <v>1091</v>
      </c>
      <c r="B1093" s="186" t="s">
        <v>153</v>
      </c>
      <c r="C1093" s="186" t="s">
        <v>1144</v>
      </c>
      <c r="D1093" s="187" t="s">
        <v>1873</v>
      </c>
      <c r="E1093" s="188">
        <f>MIN(H1093:AN1093)</f>
        <v>1.3618171296296298</v>
      </c>
      <c r="F1093" s="189">
        <f>COUNTA(H1093:AN1093)</f>
        <v>1</v>
      </c>
      <c r="G1093" s="189">
        <v>1990</v>
      </c>
      <c r="H1093" s="199"/>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220">
        <v>1.3618171296296298</v>
      </c>
      <c r="AJ1093" s="193"/>
      <c r="AK1093" s="193"/>
      <c r="AL1093" s="193"/>
      <c r="AM1093" s="193"/>
      <c r="AN1093" s="220"/>
    </row>
    <row r="1094" spans="1:40" ht="12" customHeight="1" x14ac:dyDescent="0.2">
      <c r="A1094" s="185">
        <v>1092</v>
      </c>
      <c r="B1094" s="186" t="s">
        <v>419</v>
      </c>
      <c r="C1094" s="186" t="s">
        <v>578</v>
      </c>
      <c r="D1094" s="187" t="s">
        <v>1873</v>
      </c>
      <c r="E1094" s="188">
        <f>MIN(H1094:AN1094)</f>
        <v>1.3638888888888889</v>
      </c>
      <c r="F1094" s="189">
        <f>COUNTA(H1094:AN1094)</f>
        <v>1</v>
      </c>
      <c r="G1094" s="189">
        <v>2006</v>
      </c>
      <c r="H1094" s="199"/>
      <c r="I1094" s="189"/>
      <c r="J1094" s="189"/>
      <c r="K1094" s="189"/>
      <c r="L1094" s="189"/>
      <c r="M1094" s="189"/>
      <c r="N1094" s="193"/>
      <c r="O1094" s="189"/>
      <c r="P1094" s="185"/>
      <c r="Q1094" s="185"/>
      <c r="R1094" s="185"/>
      <c r="S1094" s="193">
        <v>1.3638888888888889</v>
      </c>
      <c r="T1094" s="185"/>
      <c r="U1094" s="185"/>
      <c r="V1094" s="185"/>
      <c r="W1094" s="185"/>
      <c r="X1094" s="185"/>
      <c r="Y1094" s="185"/>
      <c r="Z1094" s="185"/>
      <c r="AA1094" s="185"/>
      <c r="AB1094" s="185"/>
      <c r="AC1094" s="185"/>
      <c r="AD1094" s="185"/>
      <c r="AE1094" s="185"/>
      <c r="AF1094" s="185"/>
      <c r="AG1094" s="185"/>
      <c r="AH1094" s="185"/>
      <c r="AI1094" s="185"/>
      <c r="AJ1094" s="193"/>
      <c r="AK1094" s="193"/>
      <c r="AL1094" s="193"/>
      <c r="AM1094" s="193"/>
      <c r="AN1094" s="193"/>
    </row>
    <row r="1095" spans="1:40" ht="12" customHeight="1" x14ac:dyDescent="0.2">
      <c r="A1095" s="185">
        <v>1093</v>
      </c>
      <c r="B1095" s="186" t="s">
        <v>552</v>
      </c>
      <c r="C1095" s="186" t="s">
        <v>579</v>
      </c>
      <c r="D1095" s="187" t="s">
        <v>1873</v>
      </c>
      <c r="E1095" s="188">
        <f>MIN(H1095:AN1095)</f>
        <v>1.3638888888888889</v>
      </c>
      <c r="F1095" s="189">
        <f>COUNTA(H1095:AN1095)</f>
        <v>1</v>
      </c>
      <c r="G1095" s="189">
        <v>2006</v>
      </c>
      <c r="H1095" s="199"/>
      <c r="I1095" s="189"/>
      <c r="J1095" s="189"/>
      <c r="K1095" s="189"/>
      <c r="L1095" s="189"/>
      <c r="M1095" s="189"/>
      <c r="N1095" s="193"/>
      <c r="O1095" s="189"/>
      <c r="P1095" s="185"/>
      <c r="Q1095" s="185"/>
      <c r="R1095" s="185"/>
      <c r="S1095" s="193">
        <v>1.3638888888888889</v>
      </c>
      <c r="T1095" s="185"/>
      <c r="U1095" s="185"/>
      <c r="V1095" s="185"/>
      <c r="W1095" s="185"/>
      <c r="X1095" s="185"/>
      <c r="Y1095" s="185"/>
      <c r="Z1095" s="185"/>
      <c r="AA1095" s="185"/>
      <c r="AB1095" s="185"/>
      <c r="AC1095" s="185"/>
      <c r="AD1095" s="185"/>
      <c r="AE1095" s="185"/>
      <c r="AF1095" s="185"/>
      <c r="AG1095" s="185"/>
      <c r="AH1095" s="185"/>
      <c r="AI1095" s="185"/>
      <c r="AJ1095" s="193"/>
      <c r="AK1095" s="193"/>
      <c r="AL1095" s="193"/>
      <c r="AM1095" s="193"/>
      <c r="AN1095" s="193"/>
    </row>
    <row r="1096" spans="1:40" ht="12" customHeight="1" x14ac:dyDescent="0.2">
      <c r="A1096" s="185">
        <v>1094</v>
      </c>
      <c r="B1096" s="267" t="s">
        <v>2026</v>
      </c>
      <c r="C1096" s="267" t="s">
        <v>809</v>
      </c>
      <c r="D1096" s="187" t="s">
        <v>1873</v>
      </c>
      <c r="E1096" s="188">
        <f>MIN(H1096:AN1096)</f>
        <v>1.363900462962963</v>
      </c>
      <c r="F1096" s="189">
        <f>COUNTA(H1096:AN1096)</f>
        <v>1</v>
      </c>
      <c r="G1096" s="189">
        <v>2015</v>
      </c>
      <c r="H1096" s="199"/>
      <c r="I1096" s="189"/>
      <c r="J1096" s="206">
        <v>1.363900462962963</v>
      </c>
      <c r="K1096" s="189"/>
      <c r="L1096" s="189"/>
      <c r="M1096" s="189"/>
      <c r="N1096" s="193"/>
      <c r="O1096" s="189"/>
      <c r="P1096" s="185"/>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x14ac:dyDescent="0.2">
      <c r="A1097" s="185">
        <v>1095</v>
      </c>
      <c r="B1097" s="186" t="s">
        <v>510</v>
      </c>
      <c r="C1097" s="186" t="s">
        <v>833</v>
      </c>
      <c r="D1097" s="187" t="s">
        <v>1873</v>
      </c>
      <c r="E1097" s="188">
        <f>MIN(H1097:AN1097)</f>
        <v>1.3652777777777778</v>
      </c>
      <c r="F1097" s="189">
        <f>COUNTA(H1097:AN1097)</f>
        <v>1</v>
      </c>
      <c r="G1097" s="189">
        <v>1992</v>
      </c>
      <c r="H1097" s="199"/>
      <c r="I1097" s="189"/>
      <c r="J1097" s="189"/>
      <c r="K1097" s="189"/>
      <c r="L1097" s="189"/>
      <c r="M1097" s="189"/>
      <c r="N1097" s="193"/>
      <c r="O1097" s="189"/>
      <c r="P1097" s="185"/>
      <c r="Q1097" s="185"/>
      <c r="R1097" s="185"/>
      <c r="S1097" s="185"/>
      <c r="T1097" s="185"/>
      <c r="U1097" s="185"/>
      <c r="V1097" s="185"/>
      <c r="W1097" s="185"/>
      <c r="X1097" s="185"/>
      <c r="Y1097" s="185"/>
      <c r="Z1097" s="185"/>
      <c r="AA1097" s="185"/>
      <c r="AB1097" s="185"/>
      <c r="AC1097" s="185"/>
      <c r="AD1097" s="185"/>
      <c r="AE1097" s="185"/>
      <c r="AF1097" s="185"/>
      <c r="AG1097" s="193">
        <v>1.3652777777777778</v>
      </c>
      <c r="AH1097" s="185"/>
      <c r="AI1097" s="185"/>
      <c r="AJ1097" s="193"/>
      <c r="AK1097" s="193"/>
      <c r="AL1097" s="193"/>
      <c r="AM1097" s="193"/>
      <c r="AN1097" s="193"/>
    </row>
    <row r="1098" spans="1:40" ht="12" customHeight="1" x14ac:dyDescent="0.2">
      <c r="A1098" s="185">
        <v>1096</v>
      </c>
      <c r="B1098" s="186" t="s">
        <v>1122</v>
      </c>
      <c r="C1098" s="186" t="s">
        <v>1123</v>
      </c>
      <c r="D1098" s="187" t="s">
        <v>1873</v>
      </c>
      <c r="E1098" s="188">
        <f>MIN(H1098:AN1098)</f>
        <v>1.3662384259259259</v>
      </c>
      <c r="F1098" s="189">
        <f>COUNTA(H1098:AN1098)</f>
        <v>1</v>
      </c>
      <c r="G1098" s="189">
        <v>2011</v>
      </c>
      <c r="H1098" s="199"/>
      <c r="I1098" s="189"/>
      <c r="J1098" s="189"/>
      <c r="K1098" s="189"/>
      <c r="L1098" s="189"/>
      <c r="M1098" s="189"/>
      <c r="N1098" s="193">
        <v>1.3662384259259259</v>
      </c>
      <c r="O1098" s="189"/>
      <c r="P1098" s="185"/>
      <c r="Q1098" s="185"/>
      <c r="R1098" s="185"/>
      <c r="S1098" s="185"/>
      <c r="T1098" s="185"/>
      <c r="U1098" s="185"/>
      <c r="V1098" s="185"/>
      <c r="W1098" s="185"/>
      <c r="X1098" s="185"/>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x14ac:dyDescent="0.2">
      <c r="A1099" s="185">
        <v>1097</v>
      </c>
      <c r="B1099" s="186" t="s">
        <v>453</v>
      </c>
      <c r="C1099" s="186" t="s">
        <v>466</v>
      </c>
      <c r="D1099" s="187" t="s">
        <v>1873</v>
      </c>
      <c r="E1099" s="188">
        <f>MIN(H1099:AN1099)</f>
        <v>1.3676504629629631</v>
      </c>
      <c r="F1099" s="189">
        <f>COUNTA(H1099:AN1099)</f>
        <v>1</v>
      </c>
      <c r="G1099" s="189">
        <v>2011</v>
      </c>
      <c r="H1099" s="199"/>
      <c r="I1099" s="189"/>
      <c r="J1099" s="189"/>
      <c r="K1099" s="189"/>
      <c r="L1099" s="189"/>
      <c r="M1099" s="189"/>
      <c r="N1099" s="193">
        <v>1.3676504629629631</v>
      </c>
      <c r="O1099" s="189"/>
      <c r="P1099" s="185"/>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x14ac:dyDescent="0.2">
      <c r="A1100" s="185">
        <v>1098</v>
      </c>
      <c r="B1100" s="263" t="s">
        <v>1921</v>
      </c>
      <c r="C1100" s="263" t="s">
        <v>2451</v>
      </c>
      <c r="D1100" s="264" t="s">
        <v>1873</v>
      </c>
      <c r="E1100" s="188">
        <f>MIN(H1100:AN1100)</f>
        <v>1.3682060185185183</v>
      </c>
      <c r="F1100" s="189">
        <f>COUNTA(H1100:AN1100)</f>
        <v>1</v>
      </c>
      <c r="G1100" s="189">
        <v>2017</v>
      </c>
      <c r="H1100" s="250">
        <v>1.3682060185185183</v>
      </c>
      <c r="I1100" s="189"/>
      <c r="J1100" s="189"/>
      <c r="K1100" s="189"/>
      <c r="L1100" s="189"/>
      <c r="M1100" s="189"/>
      <c r="N1100" s="193"/>
      <c r="O1100" s="189"/>
      <c r="P1100" s="185"/>
      <c r="Q1100" s="185"/>
      <c r="R1100" s="185"/>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x14ac:dyDescent="0.2">
      <c r="A1101" s="185">
        <v>1099</v>
      </c>
      <c r="B1101" s="186" t="s">
        <v>803</v>
      </c>
      <c r="C1101" s="186" t="s">
        <v>573</v>
      </c>
      <c r="D1101" s="187" t="s">
        <v>1873</v>
      </c>
      <c r="E1101" s="188">
        <f>MIN(H1101:AN1101)</f>
        <v>1.3689814814814814</v>
      </c>
      <c r="F1101" s="189">
        <f>COUNTA(H1101:AN1101)</f>
        <v>1</v>
      </c>
      <c r="G1101" s="189">
        <v>1996</v>
      </c>
      <c r="H1101" s="199"/>
      <c r="I1101" s="189"/>
      <c r="J1101" s="189"/>
      <c r="K1101" s="189"/>
      <c r="L1101" s="189"/>
      <c r="M1101" s="189"/>
      <c r="N1101" s="193"/>
      <c r="O1101" s="189"/>
      <c r="P1101" s="185"/>
      <c r="Q1101" s="185"/>
      <c r="R1101" s="185"/>
      <c r="S1101" s="185"/>
      <c r="T1101" s="185"/>
      <c r="U1101" s="185"/>
      <c r="V1101" s="185"/>
      <c r="W1101" s="185"/>
      <c r="X1101" s="185"/>
      <c r="Y1101" s="185"/>
      <c r="Z1101" s="185"/>
      <c r="AA1101" s="185"/>
      <c r="AB1101" s="185"/>
      <c r="AC1101" s="193">
        <v>1.3689814814814814</v>
      </c>
      <c r="AD1101" s="185"/>
      <c r="AE1101" s="185"/>
      <c r="AF1101" s="185"/>
      <c r="AG1101" s="185"/>
      <c r="AH1101" s="185"/>
      <c r="AI1101" s="185"/>
      <c r="AJ1101" s="193"/>
      <c r="AK1101" s="193"/>
      <c r="AL1101" s="193"/>
      <c r="AM1101" s="193"/>
      <c r="AN1101" s="193"/>
    </row>
    <row r="1102" spans="1:40" ht="12" customHeight="1" x14ac:dyDescent="0.2">
      <c r="A1102" s="185">
        <v>1100</v>
      </c>
      <c r="B1102" s="186" t="s">
        <v>533</v>
      </c>
      <c r="C1102" s="186" t="s">
        <v>804</v>
      </c>
      <c r="D1102" s="187" t="s">
        <v>1873</v>
      </c>
      <c r="E1102" s="188">
        <f>MIN(H1102:AN1102)</f>
        <v>1.3689814814814814</v>
      </c>
      <c r="F1102" s="189">
        <f>COUNTA(H1102:AN1102)</f>
        <v>1</v>
      </c>
      <c r="G1102" s="189">
        <v>1996</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85"/>
      <c r="AB1102" s="185"/>
      <c r="AC1102" s="193">
        <v>1.3689814814814814</v>
      </c>
      <c r="AD1102" s="185"/>
      <c r="AE1102" s="185"/>
      <c r="AF1102" s="185"/>
      <c r="AG1102" s="185"/>
      <c r="AH1102" s="185"/>
      <c r="AI1102" s="185"/>
      <c r="AJ1102" s="193"/>
      <c r="AK1102" s="193"/>
      <c r="AL1102" s="193"/>
      <c r="AM1102" s="193"/>
      <c r="AN1102" s="193"/>
    </row>
    <row r="1103" spans="1:40" ht="12" customHeight="1" x14ac:dyDescent="0.2">
      <c r="A1103" s="185">
        <v>1101</v>
      </c>
      <c r="B1103" s="186" t="s">
        <v>552</v>
      </c>
      <c r="C1103" s="186" t="s">
        <v>145</v>
      </c>
      <c r="D1103" s="187" t="s">
        <v>1873</v>
      </c>
      <c r="E1103" s="188">
        <f>MIN(H1103:AN1103)</f>
        <v>1.3693634259259257</v>
      </c>
      <c r="F1103" s="189">
        <f>COUNTA(H1103:AN1103)</f>
        <v>1</v>
      </c>
      <c r="G1103" s="189">
        <v>2009</v>
      </c>
      <c r="H1103" s="199"/>
      <c r="I1103" s="189"/>
      <c r="J1103" s="189"/>
      <c r="K1103" s="189"/>
      <c r="L1103" s="189"/>
      <c r="M1103" s="189"/>
      <c r="N1103" s="193"/>
      <c r="O1103" s="189"/>
      <c r="P1103" s="193">
        <v>1.3693634259259257</v>
      </c>
      <c r="Q1103" s="185"/>
      <c r="R1103" s="185"/>
      <c r="S1103" s="185"/>
      <c r="T1103" s="185"/>
      <c r="U1103" s="185"/>
      <c r="V1103" s="185"/>
      <c r="W1103" s="185"/>
      <c r="X1103" s="185"/>
      <c r="Y1103" s="185"/>
      <c r="Z1103" s="185"/>
      <c r="AA1103" s="185"/>
      <c r="AB1103" s="185"/>
      <c r="AC1103" s="185"/>
      <c r="AD1103" s="185"/>
      <c r="AE1103" s="185"/>
      <c r="AF1103" s="185"/>
      <c r="AG1103" s="185"/>
      <c r="AH1103" s="185"/>
      <c r="AI1103" s="185"/>
      <c r="AJ1103" s="193"/>
      <c r="AK1103" s="193"/>
      <c r="AL1103" s="193"/>
      <c r="AM1103" s="193"/>
      <c r="AN1103" s="193"/>
    </row>
    <row r="1104" spans="1:40" ht="12" customHeight="1" x14ac:dyDescent="0.2">
      <c r="A1104" s="185">
        <v>1102</v>
      </c>
      <c r="B1104" s="186" t="s">
        <v>1124</v>
      </c>
      <c r="C1104" s="186" t="s">
        <v>1125</v>
      </c>
      <c r="D1104" s="187" t="s">
        <v>1873</v>
      </c>
      <c r="E1104" s="188">
        <f>MIN(H1104:AN1104)</f>
        <v>1.3694907407407406</v>
      </c>
      <c r="F1104" s="189">
        <f>COUNTA(H1104:AN1104)</f>
        <v>1</v>
      </c>
      <c r="G1104" s="189">
        <v>2011</v>
      </c>
      <c r="H1104" s="199"/>
      <c r="I1104" s="189"/>
      <c r="J1104" s="189"/>
      <c r="K1104" s="189"/>
      <c r="L1104" s="189"/>
      <c r="M1104" s="189"/>
      <c r="N1104" s="194">
        <v>1.3694907407407406</v>
      </c>
      <c r="O1104" s="189"/>
      <c r="P1104" s="185"/>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x14ac:dyDescent="0.2">
      <c r="A1105" s="185">
        <v>1103</v>
      </c>
      <c r="B1105" s="186" t="s">
        <v>669</v>
      </c>
      <c r="C1105" s="186" t="s">
        <v>749</v>
      </c>
      <c r="D1105" s="187" t="s">
        <v>1873</v>
      </c>
      <c r="E1105" s="188">
        <f>MIN(H1105:AN1105)</f>
        <v>1.3700347222222222</v>
      </c>
      <c r="F1105" s="189">
        <f>COUNTA(H1105:AN1105)</f>
        <v>2</v>
      </c>
      <c r="G1105" s="189">
        <v>2001</v>
      </c>
      <c r="H1105" s="199"/>
      <c r="I1105" s="189"/>
      <c r="J1105" s="189"/>
      <c r="K1105" s="189"/>
      <c r="L1105" s="189"/>
      <c r="M1105" s="189"/>
      <c r="N1105" s="193"/>
      <c r="O1105" s="189"/>
      <c r="P1105" s="185"/>
      <c r="Q1105" s="185"/>
      <c r="R1105" s="185"/>
      <c r="S1105" s="185"/>
      <c r="T1105" s="193" t="s">
        <v>879</v>
      </c>
      <c r="U1105" s="185"/>
      <c r="V1105" s="185"/>
      <c r="W1105" s="185"/>
      <c r="X1105" s="193">
        <v>1.3700347222222222</v>
      </c>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x14ac:dyDescent="0.2">
      <c r="A1106" s="185">
        <v>1104</v>
      </c>
      <c r="B1106" s="186" t="s">
        <v>45</v>
      </c>
      <c r="C1106" s="186" t="s">
        <v>146</v>
      </c>
      <c r="D1106" s="187" t="s">
        <v>1873</v>
      </c>
      <c r="E1106" s="188">
        <f>MIN(H1106:AN1106)</f>
        <v>1.3701620370370371</v>
      </c>
      <c r="F1106" s="189">
        <f>COUNTA(H1106:AN1106)</f>
        <v>1</v>
      </c>
      <c r="G1106" s="189">
        <v>2009</v>
      </c>
      <c r="H1106" s="199"/>
      <c r="I1106" s="189"/>
      <c r="J1106" s="189"/>
      <c r="K1106" s="189"/>
      <c r="L1106" s="189"/>
      <c r="M1106" s="189"/>
      <c r="N1106" s="193"/>
      <c r="O1106" s="189"/>
      <c r="P1106" s="193">
        <v>1.3701620370370371</v>
      </c>
      <c r="Q1106" s="185"/>
      <c r="R1106" s="185"/>
      <c r="S1106" s="185"/>
      <c r="T1106" s="185"/>
      <c r="U1106" s="185"/>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x14ac:dyDescent="0.2">
      <c r="A1107" s="185">
        <v>1105</v>
      </c>
      <c r="B1107" s="186" t="s">
        <v>48</v>
      </c>
      <c r="C1107" s="186" t="s">
        <v>47</v>
      </c>
      <c r="D1107" s="187" t="s">
        <v>1873</v>
      </c>
      <c r="E1107" s="188">
        <f>MIN(H1107:AN1107)</f>
        <v>1.3733796296296295</v>
      </c>
      <c r="F1107" s="189">
        <f>COUNTA(H1107:AN1107)</f>
        <v>1</v>
      </c>
      <c r="G1107" s="189">
        <v>2007</v>
      </c>
      <c r="H1107" s="199"/>
      <c r="I1107" s="189"/>
      <c r="J1107" s="189"/>
      <c r="K1107" s="189"/>
      <c r="L1107" s="189"/>
      <c r="M1107" s="189"/>
      <c r="N1107" s="193"/>
      <c r="O1107" s="189"/>
      <c r="P1107" s="185"/>
      <c r="Q1107" s="185"/>
      <c r="R1107" s="193">
        <v>1.3733796296296295</v>
      </c>
      <c r="S1107" s="185"/>
      <c r="T1107" s="185"/>
      <c r="U1107" s="185"/>
      <c r="V1107" s="185"/>
      <c r="W1107" s="185"/>
      <c r="X1107" s="185"/>
      <c r="Y1107" s="185"/>
      <c r="Z1107" s="185"/>
      <c r="AA1107" s="185"/>
      <c r="AB1107" s="185"/>
      <c r="AC1107" s="185"/>
      <c r="AD1107" s="185"/>
      <c r="AE1107" s="185"/>
      <c r="AF1107" s="185"/>
      <c r="AG1107" s="185"/>
      <c r="AH1107" s="185"/>
      <c r="AI1107" s="185"/>
      <c r="AJ1107" s="193"/>
      <c r="AK1107" s="193"/>
      <c r="AL1107" s="193"/>
      <c r="AM1107" s="193"/>
      <c r="AN1107" s="193"/>
    </row>
    <row r="1108" spans="1:40" ht="12" customHeight="1" x14ac:dyDescent="0.2">
      <c r="A1108" s="185">
        <v>1106</v>
      </c>
      <c r="B1108" s="265" t="s">
        <v>2135</v>
      </c>
      <c r="C1108" s="265" t="s">
        <v>2136</v>
      </c>
      <c r="D1108" s="187" t="s">
        <v>1873</v>
      </c>
      <c r="E1108" s="188">
        <f>MIN(H1108:AN1108)</f>
        <v>1.3736226851851852</v>
      </c>
      <c r="F1108" s="189">
        <f>COUNTA(H1108:AN1108)</f>
        <v>1</v>
      </c>
      <c r="G1108" s="189">
        <v>2014</v>
      </c>
      <c r="H1108" s="199"/>
      <c r="I1108" s="189"/>
      <c r="J1108" s="189"/>
      <c r="K1108" s="193">
        <v>1.3736226851851852</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x14ac:dyDescent="0.2">
      <c r="A1109" s="185">
        <v>1107</v>
      </c>
      <c r="B1109" s="186" t="s">
        <v>782</v>
      </c>
      <c r="C1109" s="186" t="s">
        <v>503</v>
      </c>
      <c r="D1109" s="187" t="s">
        <v>1873</v>
      </c>
      <c r="E1109" s="188">
        <f>MIN(H1109:AN1109)</f>
        <v>1.3746527777777777</v>
      </c>
      <c r="F1109" s="189">
        <f>COUNTA(H1109:AN1109)</f>
        <v>1</v>
      </c>
      <c r="G1109" s="189">
        <v>1998</v>
      </c>
      <c r="H1109" s="199"/>
      <c r="I1109" s="189"/>
      <c r="J1109" s="189"/>
      <c r="K1109" s="189"/>
      <c r="L1109" s="189"/>
      <c r="M1109" s="189"/>
      <c r="N1109" s="193"/>
      <c r="O1109" s="189"/>
      <c r="P1109" s="185"/>
      <c r="Q1109" s="185"/>
      <c r="R1109" s="185"/>
      <c r="S1109" s="185"/>
      <c r="T1109" s="185"/>
      <c r="U1109" s="185"/>
      <c r="V1109" s="185"/>
      <c r="W1109" s="185"/>
      <c r="X1109" s="185"/>
      <c r="Y1109" s="185"/>
      <c r="Z1109" s="185"/>
      <c r="AA1109" s="193">
        <v>1.3746527777777777</v>
      </c>
      <c r="AB1109" s="185"/>
      <c r="AC1109" s="185"/>
      <c r="AD1109" s="185"/>
      <c r="AE1109" s="185"/>
      <c r="AF1109" s="185"/>
      <c r="AG1109" s="185"/>
      <c r="AH1109" s="185"/>
      <c r="AI1109" s="185"/>
      <c r="AJ1109" s="193"/>
      <c r="AK1109" s="193"/>
      <c r="AL1109" s="193"/>
      <c r="AM1109" s="193"/>
      <c r="AN1109" s="193"/>
    </row>
    <row r="1110" spans="1:40" ht="12" customHeight="1" x14ac:dyDescent="0.2">
      <c r="A1110" s="185">
        <v>1108</v>
      </c>
      <c r="B1110" s="186" t="s">
        <v>520</v>
      </c>
      <c r="C1110" s="186" t="s">
        <v>781</v>
      </c>
      <c r="D1110" s="187" t="s">
        <v>1873</v>
      </c>
      <c r="E1110" s="188">
        <f>MIN(H1110:AN1110)</f>
        <v>1.3746527777777777</v>
      </c>
      <c r="F1110" s="189">
        <f>COUNTA(H1110:AN1110)</f>
        <v>1</v>
      </c>
      <c r="G1110" s="189">
        <v>1998</v>
      </c>
      <c r="H1110" s="199"/>
      <c r="I1110" s="189"/>
      <c r="J1110" s="189"/>
      <c r="K1110" s="189"/>
      <c r="L1110" s="189"/>
      <c r="M1110" s="189"/>
      <c r="N1110" s="193"/>
      <c r="O1110" s="189"/>
      <c r="P1110" s="185"/>
      <c r="Q1110" s="185"/>
      <c r="R1110" s="185"/>
      <c r="S1110" s="185"/>
      <c r="T1110" s="185"/>
      <c r="U1110" s="185"/>
      <c r="V1110" s="185"/>
      <c r="W1110" s="185"/>
      <c r="X1110" s="185"/>
      <c r="Y1110" s="185"/>
      <c r="Z1110" s="185"/>
      <c r="AA1110" s="193">
        <v>1.3746527777777777</v>
      </c>
      <c r="AB1110" s="185"/>
      <c r="AC1110" s="185"/>
      <c r="AD1110" s="185"/>
      <c r="AE1110" s="185"/>
      <c r="AF1110" s="185"/>
      <c r="AG1110" s="185"/>
      <c r="AH1110" s="185"/>
      <c r="AI1110" s="185"/>
      <c r="AJ1110" s="193"/>
      <c r="AK1110" s="193"/>
      <c r="AL1110" s="193"/>
      <c r="AM1110" s="193"/>
      <c r="AN1110" s="193"/>
    </row>
    <row r="1111" spans="1:40" ht="12" customHeight="1" x14ac:dyDescent="0.2">
      <c r="A1111" s="185">
        <v>1109</v>
      </c>
      <c r="B1111" s="186" t="s">
        <v>423</v>
      </c>
      <c r="C1111" s="186" t="s">
        <v>147</v>
      </c>
      <c r="D1111" s="187" t="s">
        <v>1873</v>
      </c>
      <c r="E1111" s="188">
        <f>MIN(H1111:AN1111)</f>
        <v>1.3747106481481481</v>
      </c>
      <c r="F1111" s="189">
        <f>COUNTA(H1111:AN1111)</f>
        <v>1</v>
      </c>
      <c r="G1111" s="189">
        <v>2009</v>
      </c>
      <c r="H1111" s="199"/>
      <c r="I1111" s="189"/>
      <c r="J1111" s="189"/>
      <c r="K1111" s="189"/>
      <c r="L1111" s="189"/>
      <c r="M1111" s="189"/>
      <c r="N1111" s="193"/>
      <c r="O1111" s="189"/>
      <c r="P1111" s="193">
        <v>1.3747106481481481</v>
      </c>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x14ac:dyDescent="0.2">
      <c r="A1112" s="185">
        <v>1110</v>
      </c>
      <c r="B1112" s="186" t="s">
        <v>684</v>
      </c>
      <c r="C1112" s="186" t="s">
        <v>683</v>
      </c>
      <c r="D1112" s="187" t="s">
        <v>1873</v>
      </c>
      <c r="E1112" s="188">
        <f>MIN(H1112:AN1112)</f>
        <v>1.375</v>
      </c>
      <c r="F1112" s="189">
        <f>COUNTA(H1112:AN1112)</f>
        <v>1</v>
      </c>
      <c r="G1112" s="189">
        <v>2004</v>
      </c>
      <c r="H1112" s="199"/>
      <c r="I1112" s="189"/>
      <c r="J1112" s="189"/>
      <c r="K1112" s="189"/>
      <c r="L1112" s="189"/>
      <c r="M1112" s="189"/>
      <c r="N1112" s="193"/>
      <c r="O1112" s="189"/>
      <c r="P1112" s="185"/>
      <c r="Q1112" s="185"/>
      <c r="R1112" s="185"/>
      <c r="S1112" s="185"/>
      <c r="T1112" s="185"/>
      <c r="U1112" s="193">
        <v>1.375</v>
      </c>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x14ac:dyDescent="0.2">
      <c r="A1113" s="185">
        <v>1111</v>
      </c>
      <c r="B1113" s="186" t="s">
        <v>689</v>
      </c>
      <c r="C1113" s="186" t="s">
        <v>685</v>
      </c>
      <c r="D1113" s="187" t="s">
        <v>1874</v>
      </c>
      <c r="E1113" s="188">
        <f>MIN(H1113:AN1113)</f>
        <v>1.3752083333333334</v>
      </c>
      <c r="F1113" s="189">
        <f>COUNTA(H1113:AN1113)</f>
        <v>1</v>
      </c>
      <c r="G1113" s="189">
        <v>2004</v>
      </c>
      <c r="H1113" s="199"/>
      <c r="I1113" s="189"/>
      <c r="J1113" s="189"/>
      <c r="K1113" s="189"/>
      <c r="L1113" s="189"/>
      <c r="M1113" s="189"/>
      <c r="N1113" s="193"/>
      <c r="O1113" s="189"/>
      <c r="P1113" s="185"/>
      <c r="Q1113" s="185"/>
      <c r="R1113" s="185"/>
      <c r="S1113" s="185"/>
      <c r="T1113" s="185"/>
      <c r="U1113" s="193">
        <v>1.3752083333333334</v>
      </c>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x14ac:dyDescent="0.2">
      <c r="A1114" s="185">
        <v>1112</v>
      </c>
      <c r="B1114" s="186" t="s">
        <v>779</v>
      </c>
      <c r="C1114" s="186" t="s">
        <v>845</v>
      </c>
      <c r="D1114" s="187" t="s">
        <v>1873</v>
      </c>
      <c r="E1114" s="188">
        <f>MIN(H1114:AN1114)</f>
        <v>1.3769097222222222</v>
      </c>
      <c r="F1114" s="189">
        <f>COUNTA(H1114:AN1114)</f>
        <v>1</v>
      </c>
      <c r="G1114" s="189">
        <v>1991</v>
      </c>
      <c r="H1114" s="199"/>
      <c r="I1114" s="189"/>
      <c r="J1114" s="189"/>
      <c r="K1114" s="189"/>
      <c r="L1114" s="189"/>
      <c r="M1114" s="189"/>
      <c r="N1114" s="193"/>
      <c r="O1114" s="189"/>
      <c r="P1114" s="185"/>
      <c r="Q1114" s="185"/>
      <c r="R1114" s="185"/>
      <c r="S1114" s="185"/>
      <c r="T1114" s="185"/>
      <c r="U1114" s="185"/>
      <c r="V1114" s="185"/>
      <c r="W1114" s="185"/>
      <c r="X1114" s="185"/>
      <c r="Y1114" s="185"/>
      <c r="Z1114" s="185"/>
      <c r="AA1114" s="185"/>
      <c r="AB1114" s="185"/>
      <c r="AC1114" s="185"/>
      <c r="AD1114" s="185"/>
      <c r="AE1114" s="185"/>
      <c r="AF1114" s="185"/>
      <c r="AG1114" s="185"/>
      <c r="AH1114" s="193">
        <v>1.3769097222222222</v>
      </c>
      <c r="AI1114" s="193"/>
      <c r="AJ1114" s="193"/>
      <c r="AK1114" s="193"/>
      <c r="AL1114" s="193"/>
      <c r="AM1114" s="193"/>
      <c r="AN1114" s="193"/>
    </row>
    <row r="1115" spans="1:40" ht="12" customHeight="1" x14ac:dyDescent="0.2">
      <c r="A1115" s="185">
        <v>1113</v>
      </c>
      <c r="B1115" s="265" t="s">
        <v>2137</v>
      </c>
      <c r="C1115" s="265" t="s">
        <v>2138</v>
      </c>
      <c r="D1115" s="187" t="s">
        <v>1874</v>
      </c>
      <c r="E1115" s="188">
        <f>MIN(H1115:AN1115)</f>
        <v>1.3772569444444445</v>
      </c>
      <c r="F1115" s="189">
        <f>COUNTA(H1115:AN1115)</f>
        <v>1</v>
      </c>
      <c r="G1115" s="189">
        <v>2014</v>
      </c>
      <c r="H1115" s="199"/>
      <c r="I1115" s="189"/>
      <c r="J1115" s="189"/>
      <c r="K1115" s="193">
        <v>1.3772569444444445</v>
      </c>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85"/>
      <c r="AI1115" s="185"/>
      <c r="AJ1115" s="193"/>
      <c r="AK1115" s="193"/>
      <c r="AL1115" s="193"/>
      <c r="AM1115" s="193"/>
      <c r="AN1115" s="193"/>
    </row>
    <row r="1116" spans="1:40" ht="12" customHeight="1" x14ac:dyDescent="0.2">
      <c r="A1116" s="185">
        <v>1114</v>
      </c>
      <c r="B1116" s="186" t="s">
        <v>580</v>
      </c>
      <c r="C1116" s="186" t="s">
        <v>357</v>
      </c>
      <c r="D1116" s="187" t="s">
        <v>1873</v>
      </c>
      <c r="E1116" s="188">
        <f>MIN(H1116:AN1116)</f>
        <v>1.3773148148148149</v>
      </c>
      <c r="F1116" s="189">
        <f>COUNTA(H1116:AN1116)</f>
        <v>2</v>
      </c>
      <c r="G1116" s="189">
        <v>2006</v>
      </c>
      <c r="H1116" s="254"/>
      <c r="I1116" s="189"/>
      <c r="J1116" s="189"/>
      <c r="K1116" s="189"/>
      <c r="L1116" s="189"/>
      <c r="M1116" s="189"/>
      <c r="N1116" s="193"/>
      <c r="O1116" s="189"/>
      <c r="P1116" s="185"/>
      <c r="Q1116" s="185"/>
      <c r="R1116" s="185"/>
      <c r="S1116" s="193">
        <v>1.3773148148148149</v>
      </c>
      <c r="T1116" s="193" t="s">
        <v>879</v>
      </c>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x14ac:dyDescent="0.2">
      <c r="A1117" s="185">
        <v>1115</v>
      </c>
      <c r="B1117" s="267" t="s">
        <v>1916</v>
      </c>
      <c r="C1117" s="267" t="s">
        <v>715</v>
      </c>
      <c r="D1117" s="187" t="s">
        <v>1874</v>
      </c>
      <c r="E1117" s="188">
        <f>MIN(H1117:AN1117)</f>
        <v>1.3780902777777777</v>
      </c>
      <c r="F1117" s="189">
        <f>COUNTA(H1117:AN1117)</f>
        <v>1</v>
      </c>
      <c r="G1117" s="189">
        <v>2015</v>
      </c>
      <c r="H1117" s="199"/>
      <c r="I1117" s="189"/>
      <c r="J1117" s="206">
        <v>1.3780902777777777</v>
      </c>
      <c r="K1117" s="189"/>
      <c r="L1117" s="189"/>
      <c r="M1117" s="189"/>
      <c r="N1117" s="193"/>
      <c r="O1117" s="189"/>
      <c r="P1117" s="185"/>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x14ac:dyDescent="0.2">
      <c r="A1118" s="185">
        <v>1116</v>
      </c>
      <c r="B1118" s="267" t="s">
        <v>1882</v>
      </c>
      <c r="C1118" s="267" t="s">
        <v>2118</v>
      </c>
      <c r="D1118" s="187" t="s">
        <v>1873</v>
      </c>
      <c r="E1118" s="188">
        <f>MIN(H1118:AN1118)</f>
        <v>1.3784953703703702</v>
      </c>
      <c r="F1118" s="189">
        <f>COUNTA(H1118:AN1118)</f>
        <v>1</v>
      </c>
      <c r="G1118" s="189">
        <v>2015</v>
      </c>
      <c r="H1118" s="199"/>
      <c r="I1118" s="189"/>
      <c r="J1118" s="206">
        <v>1.3784953703703702</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x14ac:dyDescent="0.2">
      <c r="A1119" s="185">
        <v>1117</v>
      </c>
      <c r="B1119" s="214" t="s">
        <v>666</v>
      </c>
      <c r="C1119" s="214" t="s">
        <v>973</v>
      </c>
      <c r="D1119" s="187" t="s">
        <v>1873</v>
      </c>
      <c r="E1119" s="188">
        <f>MIN(H1119:AN1119)</f>
        <v>1.3805555555555555</v>
      </c>
      <c r="F1119" s="189">
        <f>COUNTA(H1119:AN1119)</f>
        <v>1</v>
      </c>
      <c r="G1119" s="189">
        <v>2010</v>
      </c>
      <c r="H1119" s="199"/>
      <c r="I1119" s="189"/>
      <c r="J1119" s="189"/>
      <c r="K1119" s="189"/>
      <c r="L1119" s="189"/>
      <c r="M1119" s="189"/>
      <c r="N1119" s="193"/>
      <c r="O1119" s="193">
        <v>1.3805555555555555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x14ac:dyDescent="0.2">
      <c r="A1120" s="185">
        <v>1118</v>
      </c>
      <c r="B1120" s="265" t="s">
        <v>2021</v>
      </c>
      <c r="C1120" s="265" t="s">
        <v>2139</v>
      </c>
      <c r="D1120" s="187" t="s">
        <v>1873</v>
      </c>
      <c r="E1120" s="188">
        <f>MIN(H1120:AN1120)</f>
        <v>1.380613425925926</v>
      </c>
      <c r="F1120" s="189">
        <f>COUNTA(H1120:AN1120)</f>
        <v>1</v>
      </c>
      <c r="G1120" s="189">
        <v>2014</v>
      </c>
      <c r="H1120" s="199"/>
      <c r="I1120" s="189"/>
      <c r="J1120" s="189"/>
      <c r="K1120" s="193">
        <v>1.380613425925926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x14ac:dyDescent="0.2">
      <c r="A1121" s="185">
        <v>1119</v>
      </c>
      <c r="B1121" s="186" t="s">
        <v>687</v>
      </c>
      <c r="C1121" s="186" t="s">
        <v>686</v>
      </c>
      <c r="D1121" s="187" t="s">
        <v>1873</v>
      </c>
      <c r="E1121" s="188">
        <f>MIN(H1121:AN1121)</f>
        <v>1.380787037037037</v>
      </c>
      <c r="F1121" s="189">
        <f>COUNTA(H1121:AN1121)</f>
        <v>1</v>
      </c>
      <c r="G1121" s="189">
        <v>2004</v>
      </c>
      <c r="H1121" s="199"/>
      <c r="I1121" s="189"/>
      <c r="J1121" s="189"/>
      <c r="K1121" s="189"/>
      <c r="L1121" s="189"/>
      <c r="M1121" s="189"/>
      <c r="N1121" s="193"/>
      <c r="O1121" s="189"/>
      <c r="P1121" s="185"/>
      <c r="Q1121" s="185"/>
      <c r="R1121" s="185"/>
      <c r="S1121" s="185"/>
      <c r="T1121" s="185"/>
      <c r="U1121" s="193">
        <v>1.380787037037037</v>
      </c>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x14ac:dyDescent="0.2">
      <c r="A1122" s="185">
        <v>1120</v>
      </c>
      <c r="B1122" s="186" t="s">
        <v>846</v>
      </c>
      <c r="C1122" s="186" t="s">
        <v>567</v>
      </c>
      <c r="D1122" s="187" t="s">
        <v>1873</v>
      </c>
      <c r="E1122" s="188">
        <f>MIN(H1122:AN1122)</f>
        <v>1.3819097222222221</v>
      </c>
      <c r="F1122" s="189">
        <f>COUNTA(H1122:AN1122)</f>
        <v>1</v>
      </c>
      <c r="G1122" s="189">
        <v>1991</v>
      </c>
      <c r="H1122" s="199"/>
      <c r="I1122" s="189"/>
      <c r="J1122" s="189"/>
      <c r="K1122" s="189"/>
      <c r="L1122" s="189"/>
      <c r="M1122" s="189"/>
      <c r="N1122" s="193"/>
      <c r="O1122" s="189"/>
      <c r="P1122" s="185"/>
      <c r="Q1122" s="185"/>
      <c r="R1122" s="185"/>
      <c r="S1122" s="185"/>
      <c r="T1122" s="185"/>
      <c r="U1122" s="185"/>
      <c r="V1122" s="185"/>
      <c r="W1122" s="185"/>
      <c r="X1122" s="185"/>
      <c r="Y1122" s="185"/>
      <c r="Z1122" s="185"/>
      <c r="AA1122" s="185"/>
      <c r="AB1122" s="185"/>
      <c r="AC1122" s="185"/>
      <c r="AD1122" s="185"/>
      <c r="AE1122" s="185"/>
      <c r="AF1122" s="185"/>
      <c r="AG1122" s="185"/>
      <c r="AH1122" s="193">
        <v>1.3819097222222221</v>
      </c>
      <c r="AI1122" s="193"/>
      <c r="AJ1122" s="193"/>
      <c r="AK1122" s="193"/>
      <c r="AL1122" s="193"/>
      <c r="AM1122" s="193"/>
      <c r="AN1122" s="193"/>
    </row>
    <row r="1123" spans="1:40" ht="12" customHeight="1" x14ac:dyDescent="0.2">
      <c r="A1123" s="185">
        <v>1121</v>
      </c>
      <c r="B1123" s="186" t="s">
        <v>761</v>
      </c>
      <c r="C1123" s="186" t="s">
        <v>752</v>
      </c>
      <c r="D1123" s="187" t="s">
        <v>1873</v>
      </c>
      <c r="E1123" s="188">
        <f>MIN(H1123:AN1123)</f>
        <v>1.3831249999999999</v>
      </c>
      <c r="F1123" s="189">
        <f>COUNTA(H1123:AN1123)</f>
        <v>1</v>
      </c>
      <c r="G1123" s="189">
        <v>2008</v>
      </c>
      <c r="H1123" s="199"/>
      <c r="I1123" s="189"/>
      <c r="J1123" s="189"/>
      <c r="K1123" s="189"/>
      <c r="L1123" s="189"/>
      <c r="M1123" s="189"/>
      <c r="N1123" s="193"/>
      <c r="O1123" s="189"/>
      <c r="P1123" s="185"/>
      <c r="Q1123" s="193">
        <v>1.3831249999999999</v>
      </c>
      <c r="R1123" s="185"/>
      <c r="S1123" s="185"/>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x14ac:dyDescent="0.2">
      <c r="A1124" s="185">
        <v>1122</v>
      </c>
      <c r="B1124" s="186" t="s">
        <v>149</v>
      </c>
      <c r="C1124" s="186" t="s">
        <v>148</v>
      </c>
      <c r="D1124" s="187" t="s">
        <v>1874</v>
      </c>
      <c r="E1124" s="188">
        <f>MIN(H1124:AN1124)</f>
        <v>1.384837962962963</v>
      </c>
      <c r="F1124" s="189">
        <f>COUNTA(H1124:AN1124)</f>
        <v>1</v>
      </c>
      <c r="G1124" s="189">
        <v>2009</v>
      </c>
      <c r="H1124" s="199"/>
      <c r="I1124" s="189"/>
      <c r="J1124" s="189"/>
      <c r="K1124" s="189"/>
      <c r="L1124" s="189"/>
      <c r="M1124" s="189"/>
      <c r="N1124" s="193"/>
      <c r="O1124" s="189"/>
      <c r="P1124" s="193">
        <v>1.384837962962963</v>
      </c>
      <c r="Q1124" s="185"/>
      <c r="R1124" s="185"/>
      <c r="S1124" s="185"/>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x14ac:dyDescent="0.2">
      <c r="A1125" s="185">
        <v>1123</v>
      </c>
      <c r="B1125" s="267" t="s">
        <v>1905</v>
      </c>
      <c r="C1125" s="267" t="s">
        <v>744</v>
      </c>
      <c r="D1125" s="187" t="s">
        <v>1873</v>
      </c>
      <c r="E1125" s="188">
        <f>MIN(H1125:AN1125)</f>
        <v>1.3894791666666666</v>
      </c>
      <c r="F1125" s="189">
        <f>COUNTA(H1125:AN1125)</f>
        <v>1</v>
      </c>
      <c r="G1125" s="189">
        <v>2015</v>
      </c>
      <c r="H1125" s="199"/>
      <c r="I1125" s="189"/>
      <c r="J1125" s="206">
        <v>1.3894791666666666</v>
      </c>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x14ac:dyDescent="0.2">
      <c r="A1126" s="185">
        <v>1124</v>
      </c>
      <c r="B1126" s="214" t="s">
        <v>654</v>
      </c>
      <c r="C1126" s="214" t="s">
        <v>1</v>
      </c>
      <c r="D1126" s="187" t="s">
        <v>1873</v>
      </c>
      <c r="E1126" s="188">
        <f>MIN(H1126:AN1126)</f>
        <v>1.3900462962962965</v>
      </c>
      <c r="F1126" s="189">
        <f>COUNTA(H1126:AN1126)</f>
        <v>1</v>
      </c>
      <c r="G1126" s="189">
        <v>2010</v>
      </c>
      <c r="H1126" s="199"/>
      <c r="I1126" s="189"/>
      <c r="J1126" s="189"/>
      <c r="K1126" s="189"/>
      <c r="L1126" s="189"/>
      <c r="M1126" s="189"/>
      <c r="N1126" s="193"/>
      <c r="O1126" s="193">
        <v>1.3900462962962965</v>
      </c>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x14ac:dyDescent="0.2">
      <c r="A1127" s="185">
        <v>1125</v>
      </c>
      <c r="B1127" s="265" t="s">
        <v>2140</v>
      </c>
      <c r="C1127" s="265" t="s">
        <v>511</v>
      </c>
      <c r="D1127" s="187" t="s">
        <v>1873</v>
      </c>
      <c r="E1127" s="188">
        <f>MIN(H1127:AN1127)</f>
        <v>1.3909837962962961</v>
      </c>
      <c r="F1127" s="189">
        <f>COUNTA(H1127:AN1127)</f>
        <v>1</v>
      </c>
      <c r="G1127" s="189">
        <v>2014</v>
      </c>
      <c r="H1127" s="199"/>
      <c r="I1127" s="189"/>
      <c r="J1127" s="189"/>
      <c r="K1127" s="193">
        <v>1.3909837962962961</v>
      </c>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x14ac:dyDescent="0.2">
      <c r="A1128" s="185">
        <v>1126</v>
      </c>
      <c r="B1128" s="186" t="s">
        <v>22</v>
      </c>
      <c r="C1128" s="186" t="s">
        <v>150</v>
      </c>
      <c r="D1128" s="187" t="s">
        <v>1873</v>
      </c>
      <c r="E1128" s="188">
        <f>MIN(H1128:AN1128)</f>
        <v>1.3913541666666667</v>
      </c>
      <c r="F1128" s="189">
        <f>COUNTA(H1128:AN1128)</f>
        <v>1</v>
      </c>
      <c r="G1128" s="189">
        <v>2009</v>
      </c>
      <c r="H1128" s="199"/>
      <c r="I1128" s="189"/>
      <c r="J1128" s="189"/>
      <c r="K1128" s="189"/>
      <c r="L1128" s="189"/>
      <c r="M1128" s="189"/>
      <c r="N1128" s="193"/>
      <c r="O1128" s="189"/>
      <c r="P1128" s="193">
        <v>1.3913541666666667</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x14ac:dyDescent="0.2">
      <c r="A1129" s="185">
        <v>1127</v>
      </c>
      <c r="B1129" s="214" t="s">
        <v>934</v>
      </c>
      <c r="C1129" s="214" t="s">
        <v>974</v>
      </c>
      <c r="D1129" s="187" t="s">
        <v>1874</v>
      </c>
      <c r="E1129" s="188">
        <f>MIN(H1129:AN1129)</f>
        <v>1.3914351851851852</v>
      </c>
      <c r="F1129" s="189">
        <f>COUNTA(H1129:AN1129)</f>
        <v>1</v>
      </c>
      <c r="G1129" s="189">
        <v>2010</v>
      </c>
      <c r="H1129" s="199"/>
      <c r="I1129" s="189"/>
      <c r="J1129" s="189"/>
      <c r="K1129" s="189"/>
      <c r="L1129" s="189"/>
      <c r="M1129" s="189"/>
      <c r="N1129" s="193"/>
      <c r="O1129" s="193">
        <v>1.3914351851851852</v>
      </c>
      <c r="P1129" s="185"/>
      <c r="Q1129" s="185"/>
      <c r="R1129" s="185"/>
      <c r="S1129" s="185"/>
      <c r="T1129" s="185"/>
      <c r="U1129" s="185"/>
      <c r="V1129" s="185"/>
      <c r="W1129" s="185"/>
      <c r="X1129" s="185"/>
      <c r="Y1129" s="185"/>
      <c r="Z1129" s="185"/>
      <c r="AA1129" s="185"/>
      <c r="AB1129" s="185"/>
      <c r="AC1129" s="185"/>
      <c r="AD1129" s="185"/>
      <c r="AE1129" s="185"/>
      <c r="AF1129" s="185"/>
      <c r="AG1129" s="185"/>
      <c r="AH1129" s="185"/>
      <c r="AI1129" s="185"/>
      <c r="AJ1129" s="193"/>
      <c r="AK1129" s="193"/>
      <c r="AL1129" s="193"/>
      <c r="AM1129" s="193"/>
      <c r="AN1129" s="193"/>
    </row>
    <row r="1130" spans="1:40" ht="12" customHeight="1" x14ac:dyDescent="0.2">
      <c r="A1130" s="185">
        <v>1128</v>
      </c>
      <c r="B1130" s="186" t="s">
        <v>584</v>
      </c>
      <c r="C1130" s="186" t="s">
        <v>583</v>
      </c>
      <c r="D1130" s="187" t="s">
        <v>1873</v>
      </c>
      <c r="E1130" s="188">
        <f>MIN(H1130:AN1130)</f>
        <v>1.3935185185185184</v>
      </c>
      <c r="F1130" s="189">
        <f>COUNTA(H1130:AN1130)</f>
        <v>1</v>
      </c>
      <c r="G1130" s="189">
        <v>2006</v>
      </c>
      <c r="H1130" s="199"/>
      <c r="I1130" s="189"/>
      <c r="J1130" s="189"/>
      <c r="K1130" s="189"/>
      <c r="L1130" s="189"/>
      <c r="M1130" s="189"/>
      <c r="N1130" s="193"/>
      <c r="O1130" s="189"/>
      <c r="P1130" s="185"/>
      <c r="Q1130" s="185"/>
      <c r="R1130" s="185"/>
      <c r="S1130" s="193">
        <v>1.3935185185185184</v>
      </c>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x14ac:dyDescent="0.2">
      <c r="A1131" s="185">
        <v>1129</v>
      </c>
      <c r="B1131" s="186" t="s">
        <v>586</v>
      </c>
      <c r="C1131" s="186" t="s">
        <v>585</v>
      </c>
      <c r="D1131" s="187" t="s">
        <v>1873</v>
      </c>
      <c r="E1131" s="188">
        <f>MIN(H1131:AN1131)</f>
        <v>1.3935185185185184</v>
      </c>
      <c r="F1131" s="189">
        <f>COUNTA(H1131:AN1131)</f>
        <v>1</v>
      </c>
      <c r="G1131" s="189">
        <v>2006</v>
      </c>
      <c r="H1131" s="199"/>
      <c r="I1131" s="189"/>
      <c r="J1131" s="189"/>
      <c r="K1131" s="189"/>
      <c r="L1131" s="189"/>
      <c r="M1131" s="189"/>
      <c r="N1131" s="193"/>
      <c r="O1131" s="189"/>
      <c r="P1131" s="185"/>
      <c r="Q1131" s="185"/>
      <c r="R1131" s="185"/>
      <c r="S1131" s="193">
        <v>1.3935185185185184</v>
      </c>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x14ac:dyDescent="0.2">
      <c r="A1132" s="185">
        <v>1130</v>
      </c>
      <c r="B1132" s="263" t="s">
        <v>1894</v>
      </c>
      <c r="C1132" s="263" t="s">
        <v>88</v>
      </c>
      <c r="D1132" s="266" t="s">
        <v>1873</v>
      </c>
      <c r="E1132" s="188">
        <f>MIN(H1132:AN1132)</f>
        <v>1.3955555555555554</v>
      </c>
      <c r="F1132" s="189">
        <f>COUNTA(H1132:AN1132)</f>
        <v>1</v>
      </c>
      <c r="G1132" s="189">
        <v>2016</v>
      </c>
      <c r="H1132" s="199"/>
      <c r="I1132" s="206">
        <v>1.3955555555555554</v>
      </c>
      <c r="J1132" s="189"/>
      <c r="K1132" s="189"/>
      <c r="L1132" s="189"/>
      <c r="M1132" s="189"/>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93"/>
      <c r="AK1132" s="193"/>
      <c r="AL1132" s="193"/>
      <c r="AM1132" s="193"/>
      <c r="AN1132" s="193"/>
    </row>
    <row r="1133" spans="1:40" ht="12" customHeight="1" x14ac:dyDescent="0.2">
      <c r="A1133" s="185">
        <v>1131</v>
      </c>
      <c r="B1133" s="212" t="s">
        <v>1884</v>
      </c>
      <c r="C1133" s="212" t="s">
        <v>2004</v>
      </c>
      <c r="D1133" s="255" t="s">
        <v>976</v>
      </c>
      <c r="E1133" s="188">
        <f>MIN(H1133:AN1133)</f>
        <v>1.3961689814814815</v>
      </c>
      <c r="F1133" s="189">
        <f>COUNTA(H1133:AN1133)</f>
        <v>1</v>
      </c>
      <c r="G1133" s="213">
        <v>2013</v>
      </c>
      <c r="H1133" s="255"/>
      <c r="I1133" s="213"/>
      <c r="J1133" s="213"/>
      <c r="K1133" s="213"/>
      <c r="L1133" s="221">
        <v>1.3961689814814815</v>
      </c>
      <c r="M1133" s="189"/>
      <c r="N1133" s="193"/>
      <c r="O1133" s="189"/>
      <c r="P1133" s="185"/>
      <c r="Q1133" s="185"/>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x14ac:dyDescent="0.2">
      <c r="A1134" s="185">
        <v>1132</v>
      </c>
      <c r="B1134" s="263" t="s">
        <v>1952</v>
      </c>
      <c r="C1134" s="263" t="s">
        <v>359</v>
      </c>
      <c r="D1134" s="266" t="s">
        <v>1873</v>
      </c>
      <c r="E1134" s="188">
        <f>MIN(H1134:AN1134)</f>
        <v>1.3968287037037037</v>
      </c>
      <c r="F1134" s="189">
        <f>COUNTA(H1134:AN1134)</f>
        <v>1</v>
      </c>
      <c r="G1134" s="189">
        <v>2016</v>
      </c>
      <c r="H1134" s="199"/>
      <c r="I1134" s="206">
        <v>1.3968287037037037</v>
      </c>
      <c r="J1134" s="189"/>
      <c r="K1134" s="189"/>
      <c r="L1134" s="189"/>
      <c r="M1134" s="189"/>
      <c r="N1134" s="193"/>
      <c r="O1134" s="189"/>
      <c r="P1134" s="185"/>
      <c r="Q1134" s="185"/>
      <c r="R1134" s="185"/>
      <c r="S1134" s="185"/>
      <c r="T1134" s="185"/>
      <c r="U1134" s="185"/>
      <c r="V1134" s="185"/>
      <c r="W1134" s="185"/>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x14ac:dyDescent="0.2">
      <c r="A1135" s="185">
        <v>1133</v>
      </c>
      <c r="B1135" s="186" t="s">
        <v>151</v>
      </c>
      <c r="C1135" s="186" t="s">
        <v>46</v>
      </c>
      <c r="D1135" s="187" t="s">
        <v>1874</v>
      </c>
      <c r="E1135" s="188">
        <f>MIN(H1135:AN1135)</f>
        <v>1.3969560185185186</v>
      </c>
      <c r="F1135" s="189">
        <f>COUNTA(H1135:AN1135)</f>
        <v>1</v>
      </c>
      <c r="G1135" s="189">
        <v>2009</v>
      </c>
      <c r="H1135" s="199"/>
      <c r="I1135" s="189"/>
      <c r="J1135" s="189"/>
      <c r="K1135" s="189"/>
      <c r="L1135" s="189"/>
      <c r="M1135" s="189"/>
      <c r="N1135" s="193"/>
      <c r="O1135" s="189"/>
      <c r="P1135" s="193">
        <v>1.3969560185185186</v>
      </c>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x14ac:dyDescent="0.2">
      <c r="A1136" s="185">
        <v>1134</v>
      </c>
      <c r="B1136" s="186" t="s">
        <v>484</v>
      </c>
      <c r="C1136" s="186" t="s">
        <v>430</v>
      </c>
      <c r="D1136" s="187" t="s">
        <v>1873</v>
      </c>
      <c r="E1136" s="188">
        <f>MIN(H1136:AN1136)</f>
        <v>1.3972222222222221</v>
      </c>
      <c r="F1136" s="189">
        <f>COUNTA(H1136:AN1136)</f>
        <v>1</v>
      </c>
      <c r="G1136" s="189">
        <v>1997</v>
      </c>
      <c r="H1136" s="199"/>
      <c r="I1136" s="189"/>
      <c r="J1136" s="189"/>
      <c r="K1136" s="189"/>
      <c r="L1136" s="189"/>
      <c r="M1136" s="189"/>
      <c r="N1136" s="193"/>
      <c r="O1136" s="189"/>
      <c r="P1136" s="185"/>
      <c r="Q1136" s="185"/>
      <c r="R1136" s="185"/>
      <c r="S1136" s="185"/>
      <c r="T1136" s="185"/>
      <c r="U1136" s="185"/>
      <c r="V1136" s="185"/>
      <c r="W1136" s="185"/>
      <c r="X1136" s="185"/>
      <c r="Y1136" s="185"/>
      <c r="Z1136" s="185"/>
      <c r="AA1136" s="185"/>
      <c r="AB1136" s="193">
        <v>1.3972222222222221</v>
      </c>
      <c r="AC1136" s="185"/>
      <c r="AD1136" s="185"/>
      <c r="AE1136" s="185"/>
      <c r="AF1136" s="185"/>
      <c r="AG1136" s="185"/>
      <c r="AH1136" s="185"/>
      <c r="AI1136" s="185"/>
      <c r="AJ1136" s="193"/>
      <c r="AK1136" s="193"/>
      <c r="AL1136" s="193"/>
      <c r="AM1136" s="193"/>
      <c r="AN1136" s="193"/>
    </row>
    <row r="1137" spans="1:40" ht="12" customHeight="1" x14ac:dyDescent="0.2">
      <c r="A1137" s="185">
        <v>1135</v>
      </c>
      <c r="B1137" s="263" t="s">
        <v>2262</v>
      </c>
      <c r="C1137" s="263" t="s">
        <v>757</v>
      </c>
      <c r="D1137" s="266" t="s">
        <v>1873</v>
      </c>
      <c r="E1137" s="188">
        <f>MIN(H1137:AN1137)</f>
        <v>1.3980671296296296</v>
      </c>
      <c r="F1137" s="189">
        <f>COUNTA(H1137:AN1137)</f>
        <v>1</v>
      </c>
      <c r="G1137" s="189">
        <v>2016</v>
      </c>
      <c r="H1137" s="254"/>
      <c r="I1137" s="206">
        <v>1.3980671296296296</v>
      </c>
      <c r="J1137" s="189"/>
      <c r="K1137" s="189"/>
      <c r="L1137" s="189"/>
      <c r="M1137" s="189"/>
      <c r="N1137" s="193"/>
      <c r="O1137" s="189"/>
      <c r="P1137" s="185"/>
      <c r="Q1137" s="185"/>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x14ac:dyDescent="0.2">
      <c r="A1138" s="185">
        <v>1136</v>
      </c>
      <c r="B1138" s="263" t="s">
        <v>2024</v>
      </c>
      <c r="C1138" s="263" t="s">
        <v>2361</v>
      </c>
      <c r="D1138" s="266" t="s">
        <v>1874</v>
      </c>
      <c r="E1138" s="188">
        <f>MIN(H1138:AN1138)</f>
        <v>1.4024884259259258</v>
      </c>
      <c r="F1138" s="189">
        <f>COUNTA(H1138:AN1138)</f>
        <v>1</v>
      </c>
      <c r="G1138" s="189">
        <v>2016</v>
      </c>
      <c r="H1138" s="199"/>
      <c r="I1138" s="206">
        <v>1.4024884259259258</v>
      </c>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x14ac:dyDescent="0.2">
      <c r="A1139" s="185">
        <v>1137</v>
      </c>
      <c r="B1139" s="186" t="s">
        <v>1857</v>
      </c>
      <c r="C1139" s="186" t="s">
        <v>1858</v>
      </c>
      <c r="D1139" s="187" t="s">
        <v>1873</v>
      </c>
      <c r="E1139" s="188">
        <f>MIN(H1139:AN1139)</f>
        <v>1.4026736111111111</v>
      </c>
      <c r="F1139" s="189">
        <f>COUNTA(H1139:AN1139)</f>
        <v>1</v>
      </c>
      <c r="G1139" s="189">
        <v>2012</v>
      </c>
      <c r="H1139" s="199"/>
      <c r="I1139" s="189"/>
      <c r="J1139" s="189"/>
      <c r="K1139" s="189"/>
      <c r="L1139" s="189"/>
      <c r="M1139" s="193">
        <v>1.4026736111111111</v>
      </c>
      <c r="N1139" s="193"/>
      <c r="O1139" s="189"/>
      <c r="P1139" s="185"/>
      <c r="Q1139" s="185"/>
      <c r="R1139" s="185"/>
      <c r="S1139" s="185"/>
      <c r="T1139" s="185"/>
      <c r="U1139" s="185"/>
      <c r="V1139" s="185"/>
      <c r="W1139" s="185"/>
      <c r="X1139" s="185"/>
      <c r="Y1139" s="185"/>
      <c r="Z1139" s="185"/>
      <c r="AA1139" s="185"/>
      <c r="AB1139" s="185"/>
      <c r="AC1139" s="185"/>
      <c r="AD1139" s="185"/>
      <c r="AE1139" s="185"/>
      <c r="AF1139" s="185"/>
      <c r="AG1139" s="185"/>
      <c r="AH1139" s="185"/>
      <c r="AI1139" s="185"/>
      <c r="AJ1139" s="185"/>
      <c r="AK1139" s="193"/>
      <c r="AL1139" s="193"/>
      <c r="AM1139" s="193"/>
      <c r="AN1139" s="193"/>
    </row>
    <row r="1140" spans="1:40" ht="12" customHeight="1" x14ac:dyDescent="0.2">
      <c r="A1140" s="185">
        <v>1138</v>
      </c>
      <c r="B1140" s="186" t="s">
        <v>56</v>
      </c>
      <c r="C1140" s="186" t="s">
        <v>55</v>
      </c>
      <c r="D1140" s="187" t="s">
        <v>1873</v>
      </c>
      <c r="E1140" s="188">
        <f>MIN(H1140:AN1140)</f>
        <v>1.4028472222222224</v>
      </c>
      <c r="F1140" s="189">
        <f>COUNTA(H1140:AN1140)</f>
        <v>1</v>
      </c>
      <c r="G1140" s="189">
        <v>2008</v>
      </c>
      <c r="H1140" s="199"/>
      <c r="I1140" s="189"/>
      <c r="J1140" s="189"/>
      <c r="K1140" s="189"/>
      <c r="L1140" s="189"/>
      <c r="M1140" s="189"/>
      <c r="N1140" s="193"/>
      <c r="O1140" s="189"/>
      <c r="P1140" s="185"/>
      <c r="Q1140" s="193">
        <v>1.4028472222222224</v>
      </c>
      <c r="R1140" s="185"/>
      <c r="S1140" s="185"/>
      <c r="T1140" s="185"/>
      <c r="U1140" s="185"/>
      <c r="V1140" s="185"/>
      <c r="W1140" s="185"/>
      <c r="X1140" s="185"/>
      <c r="Y1140" s="185"/>
      <c r="Z1140" s="185"/>
      <c r="AA1140" s="185"/>
      <c r="AB1140" s="185"/>
      <c r="AC1140" s="185"/>
      <c r="AD1140" s="185"/>
      <c r="AE1140" s="185"/>
      <c r="AF1140" s="185"/>
      <c r="AG1140" s="185"/>
      <c r="AH1140" s="185"/>
      <c r="AI1140" s="185"/>
      <c r="AJ1140" s="193"/>
      <c r="AK1140" s="193"/>
      <c r="AL1140" s="193"/>
      <c r="AM1140" s="193"/>
      <c r="AN1140" s="193"/>
    </row>
    <row r="1141" spans="1:40" ht="12" customHeight="1" x14ac:dyDescent="0.2">
      <c r="A1141" s="185">
        <v>1139</v>
      </c>
      <c r="B1141" s="186" t="s">
        <v>419</v>
      </c>
      <c r="C1141" s="186" t="s">
        <v>402</v>
      </c>
      <c r="D1141" s="187" t="s">
        <v>1873</v>
      </c>
      <c r="E1141" s="188">
        <f>MIN(H1141:AN1141)</f>
        <v>1.4044791666666667</v>
      </c>
      <c r="F1141" s="189">
        <f>COUNTA(H1141:AN1141)</f>
        <v>1</v>
      </c>
      <c r="G1141" s="189">
        <v>2002</v>
      </c>
      <c r="H1141" s="199"/>
      <c r="I1141" s="189"/>
      <c r="J1141" s="189"/>
      <c r="K1141" s="189"/>
      <c r="L1141" s="189"/>
      <c r="M1141" s="189"/>
      <c r="N1141" s="193"/>
      <c r="O1141" s="189"/>
      <c r="P1141" s="185"/>
      <c r="Q1141" s="185"/>
      <c r="R1141" s="185"/>
      <c r="S1141" s="185"/>
      <c r="T1141" s="185"/>
      <c r="U1141" s="185"/>
      <c r="V1141" s="185"/>
      <c r="W1141" s="193">
        <v>1.4044791666666667</v>
      </c>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x14ac:dyDescent="0.2">
      <c r="A1142" s="185">
        <v>1140</v>
      </c>
      <c r="B1142" s="212" t="s">
        <v>1915</v>
      </c>
      <c r="C1142" s="212" t="s">
        <v>2005</v>
      </c>
      <c r="D1142" s="255" t="s">
        <v>1873</v>
      </c>
      <c r="E1142" s="188">
        <f>MIN(H1142:AN1142)</f>
        <v>1.4068287037037035</v>
      </c>
      <c r="F1142" s="189">
        <f>COUNTA(H1142:AN1142)</f>
        <v>1</v>
      </c>
      <c r="G1142" s="213">
        <v>2013</v>
      </c>
      <c r="H1142" s="255"/>
      <c r="I1142" s="213"/>
      <c r="J1142" s="213"/>
      <c r="K1142" s="213"/>
      <c r="L1142" s="221">
        <v>1.4068287037037035</v>
      </c>
      <c r="M1142" s="189"/>
      <c r="N1142" s="193"/>
      <c r="O1142" s="189"/>
      <c r="P1142" s="185"/>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x14ac:dyDescent="0.2">
      <c r="A1143" s="185">
        <v>1141</v>
      </c>
      <c r="B1143" s="186" t="s">
        <v>153</v>
      </c>
      <c r="C1143" s="186" t="s">
        <v>152</v>
      </c>
      <c r="D1143" s="187" t="s">
        <v>1873</v>
      </c>
      <c r="E1143" s="188">
        <f>MIN(H1143:AN1143)</f>
        <v>1.4071180555555556</v>
      </c>
      <c r="F1143" s="189">
        <f>COUNTA(H1143:AN1143)</f>
        <v>2</v>
      </c>
      <c r="G1143" s="189">
        <v>2009</v>
      </c>
      <c r="H1143" s="199"/>
      <c r="I1143" s="189"/>
      <c r="J1143" s="189"/>
      <c r="K1143" s="189"/>
      <c r="L1143" s="189"/>
      <c r="M1143" s="189"/>
      <c r="N1143" s="193"/>
      <c r="O1143" s="193">
        <v>1.4359375000000001</v>
      </c>
      <c r="P1143" s="193">
        <v>1.4071180555555556</v>
      </c>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x14ac:dyDescent="0.2">
      <c r="A1144" s="185">
        <v>1142</v>
      </c>
      <c r="B1144" s="186" t="s">
        <v>469</v>
      </c>
      <c r="C1144" s="186" t="s">
        <v>96</v>
      </c>
      <c r="D1144" s="187" t="s">
        <v>1873</v>
      </c>
      <c r="E1144" s="188">
        <f>MIN(H1144:AN1144)</f>
        <v>1.4091435185185184</v>
      </c>
      <c r="F1144" s="189">
        <f>COUNTA(H1144:AN1144)</f>
        <v>1</v>
      </c>
      <c r="G1144" s="189">
        <v>2008</v>
      </c>
      <c r="H1144" s="199"/>
      <c r="I1144" s="189"/>
      <c r="J1144" s="189"/>
      <c r="K1144" s="189"/>
      <c r="L1144" s="189"/>
      <c r="M1144" s="189"/>
      <c r="N1144" s="193"/>
      <c r="O1144" s="189"/>
      <c r="P1144" s="185"/>
      <c r="Q1144" s="193">
        <v>1.4091435185185184</v>
      </c>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x14ac:dyDescent="0.2">
      <c r="A1145" s="185">
        <v>1143</v>
      </c>
      <c r="B1145" s="263" t="s">
        <v>2413</v>
      </c>
      <c r="C1145" s="263" t="s">
        <v>549</v>
      </c>
      <c r="D1145" s="264" t="s">
        <v>1873</v>
      </c>
      <c r="E1145" s="188">
        <f>MIN(H1145:AN1145)</f>
        <v>1.4114236111111111</v>
      </c>
      <c r="F1145" s="189">
        <f>COUNTA(H1145:AN1145)</f>
        <v>1</v>
      </c>
      <c r="G1145" s="189">
        <v>2017</v>
      </c>
      <c r="H1145" s="250">
        <v>1.4114236111111111</v>
      </c>
      <c r="I1145" s="189"/>
      <c r="J1145" s="189"/>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x14ac:dyDescent="0.2">
      <c r="A1146" s="185">
        <v>1144</v>
      </c>
      <c r="B1146" s="186" t="s">
        <v>403</v>
      </c>
      <c r="C1146" s="186" t="s">
        <v>405</v>
      </c>
      <c r="D1146" s="187" t="s">
        <v>1873</v>
      </c>
      <c r="E1146" s="188">
        <f>MIN(H1146:AN1146)</f>
        <v>1.4122685185185186</v>
      </c>
      <c r="F1146" s="189">
        <f>COUNTA(H1146:AN1146)</f>
        <v>1</v>
      </c>
      <c r="G1146" s="189">
        <v>1993</v>
      </c>
      <c r="H1146" s="199"/>
      <c r="I1146" s="189"/>
      <c r="J1146" s="189"/>
      <c r="K1146" s="189"/>
      <c r="L1146" s="189"/>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93">
        <v>1.4122685185185186</v>
      </c>
      <c r="AG1146" s="185"/>
      <c r="AH1146" s="185"/>
      <c r="AI1146" s="185"/>
      <c r="AJ1146" s="193"/>
      <c r="AK1146" s="193"/>
      <c r="AL1146" s="193"/>
      <c r="AM1146" s="193"/>
      <c r="AN1146" s="193"/>
    </row>
    <row r="1147" spans="1:40" ht="12" customHeight="1" x14ac:dyDescent="0.2">
      <c r="A1147" s="185">
        <v>1145</v>
      </c>
      <c r="B1147" s="186" t="s">
        <v>409</v>
      </c>
      <c r="C1147" s="186" t="s">
        <v>410</v>
      </c>
      <c r="D1147" s="187" t="s">
        <v>1873</v>
      </c>
      <c r="E1147" s="188">
        <f>MIN(H1147:AN1147)</f>
        <v>1.4122685185185186</v>
      </c>
      <c r="F1147" s="189">
        <f>COUNTA(H1147:AN1147)</f>
        <v>1</v>
      </c>
      <c r="G1147" s="189">
        <v>1993</v>
      </c>
      <c r="H1147" s="199"/>
      <c r="I1147" s="189"/>
      <c r="J1147" s="189"/>
      <c r="K1147" s="189"/>
      <c r="L1147" s="189"/>
      <c r="M1147" s="189"/>
      <c r="N1147" s="193"/>
      <c r="O1147" s="189"/>
      <c r="P1147" s="185"/>
      <c r="Q1147" s="185"/>
      <c r="R1147" s="185"/>
      <c r="S1147" s="185"/>
      <c r="T1147" s="185"/>
      <c r="U1147" s="185"/>
      <c r="V1147" s="185"/>
      <c r="W1147" s="185"/>
      <c r="X1147" s="185"/>
      <c r="Y1147" s="185"/>
      <c r="Z1147" s="185"/>
      <c r="AA1147" s="185"/>
      <c r="AB1147" s="185"/>
      <c r="AC1147" s="185"/>
      <c r="AD1147" s="185"/>
      <c r="AE1147" s="185"/>
      <c r="AF1147" s="193">
        <v>1.4122685185185186</v>
      </c>
      <c r="AG1147" s="185"/>
      <c r="AH1147" s="185"/>
      <c r="AI1147" s="185"/>
      <c r="AJ1147" s="193"/>
      <c r="AK1147" s="193"/>
      <c r="AL1147" s="193"/>
      <c r="AM1147" s="193"/>
      <c r="AN1147" s="193"/>
    </row>
    <row r="1148" spans="1:40" ht="12" customHeight="1" x14ac:dyDescent="0.2">
      <c r="A1148" s="185">
        <v>1146</v>
      </c>
      <c r="B1148" s="212" t="s">
        <v>1932</v>
      </c>
      <c r="C1148" s="212" t="s">
        <v>72</v>
      </c>
      <c r="D1148" s="255" t="s">
        <v>1873</v>
      </c>
      <c r="E1148" s="188">
        <f>MIN(H1148:AN1148)</f>
        <v>1.4156250000000001</v>
      </c>
      <c r="F1148" s="189">
        <f>COUNTA(H1148:AN1148)</f>
        <v>1</v>
      </c>
      <c r="G1148" s="213">
        <v>2013</v>
      </c>
      <c r="H1148" s="255"/>
      <c r="I1148" s="213"/>
      <c r="J1148" s="213"/>
      <c r="K1148" s="213"/>
      <c r="L1148" s="221">
        <v>1.4156250000000001</v>
      </c>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x14ac:dyDescent="0.2">
      <c r="A1149" s="185">
        <v>1147</v>
      </c>
      <c r="B1149" s="186" t="s">
        <v>154</v>
      </c>
      <c r="C1149" s="186" t="s">
        <v>119</v>
      </c>
      <c r="D1149" s="187" t="s">
        <v>1874</v>
      </c>
      <c r="E1149" s="188">
        <f>MIN(H1149:AN1149)</f>
        <v>1.4162962962962962</v>
      </c>
      <c r="F1149" s="189">
        <f>COUNTA(H1149:AN1149)</f>
        <v>1</v>
      </c>
      <c r="G1149" s="189">
        <v>2009</v>
      </c>
      <c r="H1149" s="199"/>
      <c r="I1149" s="189"/>
      <c r="J1149" s="189"/>
      <c r="K1149" s="189"/>
      <c r="L1149" s="189"/>
      <c r="M1149" s="189"/>
      <c r="N1149" s="193"/>
      <c r="O1149" s="189"/>
      <c r="P1149" s="193">
        <v>1.4162962962962962</v>
      </c>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x14ac:dyDescent="0.2">
      <c r="A1150" s="185">
        <v>1148</v>
      </c>
      <c r="B1150" s="186" t="s">
        <v>519</v>
      </c>
      <c r="C1150" s="186" t="s">
        <v>1128</v>
      </c>
      <c r="D1150" s="187" t="s">
        <v>1873</v>
      </c>
      <c r="E1150" s="188">
        <f>MIN(H1150:AN1150)</f>
        <v>1.4164814814814815</v>
      </c>
      <c r="F1150" s="189">
        <f>COUNTA(H1150:AN1150)</f>
        <v>1</v>
      </c>
      <c r="G1150" s="189">
        <v>2011</v>
      </c>
      <c r="H1150" s="199"/>
      <c r="I1150" s="189"/>
      <c r="J1150" s="189"/>
      <c r="K1150" s="189"/>
      <c r="L1150" s="189"/>
      <c r="M1150" s="189"/>
      <c r="N1150" s="193">
        <v>1.4164814814814815</v>
      </c>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x14ac:dyDescent="0.2">
      <c r="A1151" s="185">
        <v>1149</v>
      </c>
      <c r="B1151" s="186" t="s">
        <v>851</v>
      </c>
      <c r="C1151" s="186" t="s">
        <v>155</v>
      </c>
      <c r="D1151" s="187" t="s">
        <v>1873</v>
      </c>
      <c r="E1151" s="188">
        <f>MIN(H1151:AN1151)</f>
        <v>1.4200578703703703</v>
      </c>
      <c r="F1151" s="189">
        <f>COUNTA(H1151:AN1151)</f>
        <v>1</v>
      </c>
      <c r="G1151" s="189">
        <v>2009</v>
      </c>
      <c r="H1151" s="199"/>
      <c r="I1151" s="189"/>
      <c r="J1151" s="189"/>
      <c r="K1151" s="189"/>
      <c r="L1151" s="189"/>
      <c r="M1151" s="189"/>
      <c r="N1151" s="193"/>
      <c r="O1151" s="189"/>
      <c r="P1151" s="193">
        <v>1.4200578703703703</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x14ac:dyDescent="0.2">
      <c r="A1152" s="185">
        <v>1150</v>
      </c>
      <c r="B1152" s="267" t="s">
        <v>2239</v>
      </c>
      <c r="C1152" s="267" t="s">
        <v>589</v>
      </c>
      <c r="D1152" s="187" t="s">
        <v>1874</v>
      </c>
      <c r="E1152" s="188">
        <f>MIN(H1152:AN1152)</f>
        <v>1.4205208333333335</v>
      </c>
      <c r="F1152" s="189">
        <f>COUNTA(H1152:AN1152)</f>
        <v>1</v>
      </c>
      <c r="G1152" s="189">
        <v>2015</v>
      </c>
      <c r="H1152" s="199"/>
      <c r="I1152" s="189"/>
      <c r="J1152" s="206">
        <v>1.4205208333333335</v>
      </c>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185"/>
      <c r="AJ1152" s="193"/>
      <c r="AK1152" s="193"/>
      <c r="AL1152" s="193"/>
      <c r="AM1152" s="193"/>
      <c r="AN1152" s="193"/>
    </row>
    <row r="1153" spans="1:40" ht="12" customHeight="1" x14ac:dyDescent="0.2">
      <c r="A1153" s="185">
        <v>1151</v>
      </c>
      <c r="B1153" s="212" t="s">
        <v>1905</v>
      </c>
      <c r="C1153" s="212" t="s">
        <v>795</v>
      </c>
      <c r="D1153" s="255" t="s">
        <v>1873</v>
      </c>
      <c r="E1153" s="188">
        <f>MIN(H1153:AN1153)</f>
        <v>1.4211921296296295</v>
      </c>
      <c r="F1153" s="189">
        <f>COUNTA(H1153:AN1153)</f>
        <v>1</v>
      </c>
      <c r="G1153" s="213">
        <v>2013</v>
      </c>
      <c r="H1153" s="255"/>
      <c r="I1153" s="213"/>
      <c r="J1153" s="213"/>
      <c r="K1153" s="213"/>
      <c r="L1153" s="221">
        <v>1.4211921296296295</v>
      </c>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x14ac:dyDescent="0.2">
      <c r="A1154" s="185">
        <v>1152</v>
      </c>
      <c r="B1154" s="186" t="s">
        <v>97</v>
      </c>
      <c r="C1154" s="186" t="s">
        <v>637</v>
      </c>
      <c r="D1154" s="187" t="s">
        <v>1873</v>
      </c>
      <c r="E1154" s="188">
        <f>MIN(H1154:AN1154)</f>
        <v>1.4264814814814815</v>
      </c>
      <c r="F1154" s="189">
        <f>COUNTA(H1154:AN1154)</f>
        <v>1</v>
      </c>
      <c r="G1154" s="189">
        <v>2008</v>
      </c>
      <c r="H1154" s="199"/>
      <c r="I1154" s="189"/>
      <c r="J1154" s="189"/>
      <c r="K1154" s="189"/>
      <c r="L1154" s="189"/>
      <c r="M1154" s="189"/>
      <c r="N1154" s="193"/>
      <c r="O1154" s="189"/>
      <c r="P1154" s="185"/>
      <c r="Q1154" s="193">
        <v>1.4264814814814815</v>
      </c>
      <c r="R1154" s="185"/>
      <c r="S1154" s="185"/>
      <c r="T1154" s="185"/>
      <c r="U1154" s="185"/>
      <c r="V1154" s="185"/>
      <c r="W1154" s="185"/>
      <c r="X1154" s="185"/>
      <c r="Y1154" s="185"/>
      <c r="Z1154" s="185"/>
      <c r="AA1154" s="185"/>
      <c r="AB1154" s="185"/>
      <c r="AC1154" s="185"/>
      <c r="AD1154" s="185"/>
      <c r="AE1154" s="185"/>
      <c r="AF1154" s="185"/>
      <c r="AG1154" s="185"/>
      <c r="AH1154" s="185"/>
      <c r="AI1154" s="185"/>
      <c r="AJ1154" s="193"/>
      <c r="AK1154" s="193"/>
      <c r="AL1154" s="193"/>
      <c r="AM1154" s="193"/>
      <c r="AN1154" s="193"/>
    </row>
    <row r="1155" spans="1:40" ht="12" customHeight="1" x14ac:dyDescent="0.2">
      <c r="A1155" s="185">
        <v>1153</v>
      </c>
      <c r="B1155" s="267" t="s">
        <v>2076</v>
      </c>
      <c r="C1155" s="267" t="s">
        <v>562</v>
      </c>
      <c r="D1155" s="187" t="s">
        <v>1873</v>
      </c>
      <c r="E1155" s="188">
        <f>MIN(H1155:AN1155)</f>
        <v>1.4282407407407407</v>
      </c>
      <c r="F1155" s="189">
        <f>COUNTA(H1155:AN1155)</f>
        <v>1</v>
      </c>
      <c r="G1155" s="189">
        <v>2015</v>
      </c>
      <c r="H1155" s="199"/>
      <c r="I1155" s="189"/>
      <c r="J1155" s="206">
        <v>1.4282407407407407</v>
      </c>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x14ac:dyDescent="0.2">
      <c r="A1156" s="185">
        <v>1154</v>
      </c>
      <c r="B1156" s="265" t="s">
        <v>2143</v>
      </c>
      <c r="C1156" s="265" t="s">
        <v>2144</v>
      </c>
      <c r="D1156" s="187" t="s">
        <v>1873</v>
      </c>
      <c r="E1156" s="188">
        <f>MIN(H1156:AN1156)</f>
        <v>1.4304398148148147</v>
      </c>
      <c r="F1156" s="189">
        <f>COUNTA(H1156:AN1156)</f>
        <v>1</v>
      </c>
      <c r="G1156" s="189">
        <v>2014</v>
      </c>
      <c r="H1156" s="254"/>
      <c r="I1156" s="189"/>
      <c r="J1156" s="189"/>
      <c r="K1156" s="193">
        <v>1.4304398148148147</v>
      </c>
      <c r="L1156" s="189"/>
      <c r="M1156" s="189"/>
      <c r="N1156" s="193"/>
      <c r="O1156" s="189"/>
      <c r="P1156" s="185"/>
      <c r="Q1156" s="185"/>
      <c r="R1156" s="185"/>
      <c r="S1156" s="185"/>
      <c r="T1156" s="185"/>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x14ac:dyDescent="0.2">
      <c r="A1157" s="185">
        <v>1155</v>
      </c>
      <c r="B1157" s="263" t="s">
        <v>2452</v>
      </c>
      <c r="C1157" s="263" t="s">
        <v>2453</v>
      </c>
      <c r="D1157" s="264" t="s">
        <v>1873</v>
      </c>
      <c r="E1157" s="188">
        <f>MIN(H1157:AN1157)</f>
        <v>1.4334375000000001</v>
      </c>
      <c r="F1157" s="189">
        <f>COUNTA(H1157:AN1157)</f>
        <v>1</v>
      </c>
      <c r="G1157" s="189">
        <v>2017</v>
      </c>
      <c r="H1157" s="250">
        <v>1.4334375000000001</v>
      </c>
      <c r="I1157" s="189"/>
      <c r="J1157" s="189"/>
      <c r="K1157" s="189"/>
      <c r="L1157" s="189"/>
      <c r="M1157" s="189"/>
      <c r="N1157" s="193"/>
      <c r="O1157" s="189"/>
      <c r="P1157" s="185"/>
      <c r="Q1157" s="185"/>
      <c r="R1157" s="185"/>
      <c r="S1157" s="185"/>
      <c r="T1157" s="185"/>
      <c r="U1157" s="185"/>
      <c r="V1157" s="185"/>
      <c r="W1157" s="185"/>
      <c r="X1157" s="185"/>
      <c r="Y1157" s="185"/>
      <c r="Z1157" s="185"/>
      <c r="AA1157" s="185"/>
      <c r="AB1157" s="185"/>
      <c r="AC1157" s="185"/>
      <c r="AD1157" s="185"/>
      <c r="AE1157" s="185"/>
      <c r="AF1157" s="185"/>
      <c r="AG1157" s="185"/>
      <c r="AH1157" s="185"/>
      <c r="AI1157" s="185"/>
      <c r="AJ1157" s="193"/>
      <c r="AK1157" s="193"/>
      <c r="AL1157" s="193"/>
      <c r="AM1157" s="193"/>
      <c r="AN1157" s="193"/>
    </row>
    <row r="1158" spans="1:40" ht="12" customHeight="1" x14ac:dyDescent="0.2">
      <c r="A1158" s="185">
        <v>1156</v>
      </c>
      <c r="B1158" s="186" t="s">
        <v>54</v>
      </c>
      <c r="C1158" s="186" t="s">
        <v>53</v>
      </c>
      <c r="D1158" s="187" t="s">
        <v>1873</v>
      </c>
      <c r="E1158" s="188">
        <f>MIN(H1158:AN1158)</f>
        <v>1.4358680555555556</v>
      </c>
      <c r="F1158" s="189">
        <f>COUNTA(H1158:AN1158)</f>
        <v>1</v>
      </c>
      <c r="G1158" s="189">
        <v>2009</v>
      </c>
      <c r="H1158" s="199"/>
      <c r="I1158" s="189"/>
      <c r="J1158" s="189"/>
      <c r="K1158" s="189"/>
      <c r="L1158" s="189"/>
      <c r="M1158" s="189"/>
      <c r="N1158" s="193"/>
      <c r="O1158" s="189"/>
      <c r="P1158" s="193">
        <v>1.4358680555555556</v>
      </c>
      <c r="Q1158" s="185"/>
      <c r="R1158" s="185"/>
      <c r="S1158" s="185"/>
      <c r="T1158" s="185"/>
      <c r="U1158" s="185"/>
      <c r="V1158" s="185"/>
      <c r="W1158" s="185"/>
      <c r="X1158" s="185"/>
      <c r="Y1158" s="185"/>
      <c r="Z1158" s="185"/>
      <c r="AA1158" s="185"/>
      <c r="AB1158" s="185"/>
      <c r="AC1158" s="185"/>
      <c r="AD1158" s="185"/>
      <c r="AE1158" s="185"/>
      <c r="AF1158" s="185"/>
      <c r="AG1158" s="185"/>
      <c r="AH1158" s="185"/>
      <c r="AI1158" s="185"/>
      <c r="AJ1158" s="193"/>
      <c r="AK1158" s="193"/>
      <c r="AL1158" s="193"/>
      <c r="AM1158" s="193"/>
      <c r="AN1158" s="193"/>
    </row>
    <row r="1159" spans="1:40" ht="12" customHeight="1" x14ac:dyDescent="0.2">
      <c r="A1159" s="185">
        <v>1157</v>
      </c>
      <c r="B1159" s="186" t="s">
        <v>424</v>
      </c>
      <c r="C1159" s="186" t="s">
        <v>1145</v>
      </c>
      <c r="D1159" s="187" t="s">
        <v>1873</v>
      </c>
      <c r="E1159" s="188">
        <f>MIN(H1159:AN1159)</f>
        <v>1.4427430555555556</v>
      </c>
      <c r="F1159" s="189">
        <f>COUNTA(H1159:AN1159)</f>
        <v>1</v>
      </c>
      <c r="G1159" s="189">
        <v>1990</v>
      </c>
      <c r="H1159" s="199"/>
      <c r="I1159" s="189"/>
      <c r="J1159" s="189"/>
      <c r="K1159" s="189"/>
      <c r="L1159" s="189"/>
      <c r="M1159" s="189"/>
      <c r="N1159" s="193"/>
      <c r="O1159" s="189"/>
      <c r="P1159" s="185"/>
      <c r="Q1159" s="185"/>
      <c r="R1159" s="185"/>
      <c r="S1159" s="185"/>
      <c r="T1159" s="185"/>
      <c r="U1159" s="185"/>
      <c r="V1159" s="185"/>
      <c r="W1159" s="185"/>
      <c r="X1159" s="185"/>
      <c r="Y1159" s="185"/>
      <c r="Z1159" s="185"/>
      <c r="AA1159" s="185"/>
      <c r="AB1159" s="185"/>
      <c r="AC1159" s="185"/>
      <c r="AD1159" s="185"/>
      <c r="AE1159" s="185"/>
      <c r="AF1159" s="185"/>
      <c r="AG1159" s="185"/>
      <c r="AH1159" s="185"/>
      <c r="AI1159" s="220">
        <v>1.4427430555555556</v>
      </c>
      <c r="AJ1159" s="193"/>
      <c r="AK1159" s="193"/>
      <c r="AL1159" s="193"/>
      <c r="AM1159" s="193"/>
      <c r="AN1159" s="220"/>
    </row>
    <row r="1160" spans="1:40" ht="12" customHeight="1" x14ac:dyDescent="0.2">
      <c r="A1160" s="185">
        <v>1158</v>
      </c>
      <c r="B1160" s="263" t="s">
        <v>1897</v>
      </c>
      <c r="C1160" s="263" t="s">
        <v>2454</v>
      </c>
      <c r="D1160" s="264" t="s">
        <v>1873</v>
      </c>
      <c r="E1160" s="188">
        <f>MIN(H1160:AN1160)</f>
        <v>1.4432060185185185</v>
      </c>
      <c r="F1160" s="189">
        <f>COUNTA(H1160:AN1160)</f>
        <v>1</v>
      </c>
      <c r="G1160" s="189">
        <v>2017</v>
      </c>
      <c r="H1160" s="250">
        <v>1.4432060185185185</v>
      </c>
      <c r="I1160" s="189"/>
      <c r="J1160" s="189"/>
      <c r="K1160" s="189"/>
      <c r="L1160" s="189"/>
      <c r="M1160" s="189"/>
      <c r="N1160" s="193"/>
      <c r="O1160" s="189"/>
      <c r="P1160" s="185"/>
      <c r="Q1160" s="185"/>
      <c r="R1160" s="185"/>
      <c r="S1160" s="185"/>
      <c r="T1160" s="185"/>
      <c r="U1160" s="185"/>
      <c r="V1160" s="185"/>
      <c r="W1160" s="185"/>
      <c r="X1160" s="185"/>
      <c r="Y1160" s="185"/>
      <c r="Z1160" s="185"/>
      <c r="AA1160" s="185"/>
      <c r="AB1160" s="185"/>
      <c r="AC1160" s="185"/>
      <c r="AD1160" s="185"/>
      <c r="AE1160" s="185"/>
      <c r="AF1160" s="185"/>
      <c r="AG1160" s="185"/>
      <c r="AH1160" s="185"/>
      <c r="AI1160" s="185"/>
      <c r="AJ1160" s="193"/>
      <c r="AK1160" s="193"/>
      <c r="AL1160" s="193"/>
      <c r="AM1160" s="193"/>
      <c r="AN1160" s="193"/>
    </row>
    <row r="1161" spans="1:40" ht="12" customHeight="1" x14ac:dyDescent="0.2">
      <c r="A1161" s="185">
        <v>1159</v>
      </c>
      <c r="B1161" s="186" t="s">
        <v>791</v>
      </c>
      <c r="C1161" s="186" t="s">
        <v>792</v>
      </c>
      <c r="D1161" s="187" t="s">
        <v>1873</v>
      </c>
      <c r="E1161" s="188">
        <f>MIN(H1161:AN1161)</f>
        <v>1.4444444444444444</v>
      </c>
      <c r="F1161" s="189">
        <f>COUNTA(H1161:AN1161)</f>
        <v>1</v>
      </c>
      <c r="G1161" s="189">
        <v>1997</v>
      </c>
      <c r="H1161" s="199"/>
      <c r="I1161" s="189"/>
      <c r="J1161" s="189"/>
      <c r="K1161" s="189"/>
      <c r="L1161" s="189"/>
      <c r="M1161" s="189"/>
      <c r="N1161" s="193"/>
      <c r="O1161" s="189"/>
      <c r="P1161" s="185"/>
      <c r="Q1161" s="185"/>
      <c r="R1161" s="185"/>
      <c r="S1161" s="185"/>
      <c r="T1161" s="185"/>
      <c r="U1161" s="185"/>
      <c r="V1161" s="185"/>
      <c r="W1161" s="185"/>
      <c r="X1161" s="185"/>
      <c r="Y1161" s="185"/>
      <c r="Z1161" s="185"/>
      <c r="AA1161" s="185"/>
      <c r="AB1161" s="193">
        <v>1.4444444444444444</v>
      </c>
      <c r="AC1161" s="185"/>
      <c r="AD1161" s="185"/>
      <c r="AE1161" s="185"/>
      <c r="AF1161" s="185"/>
      <c r="AG1161" s="185"/>
      <c r="AH1161" s="185"/>
      <c r="AI1161" s="185"/>
      <c r="AJ1161" s="193"/>
      <c r="AK1161" s="193"/>
      <c r="AL1161" s="193"/>
      <c r="AM1161" s="193"/>
      <c r="AN1161" s="193"/>
    </row>
    <row r="1162" spans="1:40" ht="12" customHeight="1" x14ac:dyDescent="0.2">
      <c r="A1162" s="185">
        <v>1160</v>
      </c>
      <c r="B1162" s="263" t="s">
        <v>2455</v>
      </c>
      <c r="C1162" s="263" t="s">
        <v>809</v>
      </c>
      <c r="D1162" s="264" t="s">
        <v>1874</v>
      </c>
      <c r="E1162" s="188">
        <f>MIN(H1162:AN1162)</f>
        <v>1.4447685185185186</v>
      </c>
      <c r="F1162" s="189">
        <f>COUNTA(H1162:AN1162)</f>
        <v>1</v>
      </c>
      <c r="G1162" s="189">
        <v>2017</v>
      </c>
      <c r="H1162" s="250">
        <v>1.4447685185185186</v>
      </c>
      <c r="I1162" s="189"/>
      <c r="J1162" s="189"/>
      <c r="K1162" s="189"/>
      <c r="L1162" s="189"/>
      <c r="M1162" s="189"/>
      <c r="N1162" s="193"/>
      <c r="O1162" s="189"/>
      <c r="P1162" s="185"/>
      <c r="Q1162" s="185"/>
      <c r="R1162" s="185"/>
      <c r="S1162" s="185"/>
      <c r="T1162" s="185"/>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x14ac:dyDescent="0.2">
      <c r="A1163" s="185">
        <v>1161</v>
      </c>
      <c r="B1163" s="186" t="s">
        <v>546</v>
      </c>
      <c r="C1163" s="186" t="s">
        <v>880</v>
      </c>
      <c r="D1163" s="187" t="s">
        <v>1873</v>
      </c>
      <c r="E1163" s="193" t="s">
        <v>879</v>
      </c>
      <c r="F1163" s="189">
        <f>COUNTA(H1163:AN1163)</f>
        <v>1</v>
      </c>
      <c r="G1163" s="189"/>
      <c r="H1163" s="199"/>
      <c r="I1163" s="189"/>
      <c r="J1163" s="189"/>
      <c r="K1163" s="189"/>
      <c r="L1163" s="189"/>
      <c r="M1163" s="189"/>
      <c r="N1163" s="193"/>
      <c r="O1163" s="189"/>
      <c r="P1163" s="185"/>
      <c r="Q1163" s="185"/>
      <c r="R1163" s="185"/>
      <c r="S1163" s="185"/>
      <c r="T1163" s="193" t="s">
        <v>879</v>
      </c>
      <c r="U1163" s="185"/>
      <c r="V1163" s="185"/>
      <c r="W1163" s="185"/>
      <c r="X1163" s="185"/>
      <c r="Y1163" s="185"/>
      <c r="Z1163" s="185"/>
      <c r="AA1163" s="185"/>
      <c r="AB1163" s="185"/>
      <c r="AC1163" s="185"/>
      <c r="AD1163" s="185"/>
      <c r="AE1163" s="185"/>
      <c r="AF1163" s="185"/>
      <c r="AG1163" s="185"/>
      <c r="AH1163" s="185"/>
      <c r="AI1163" s="185"/>
      <c r="AJ1163" s="193"/>
      <c r="AK1163" s="193"/>
      <c r="AL1163" s="193"/>
      <c r="AM1163" s="193"/>
      <c r="AN1163" s="193"/>
    </row>
    <row r="1164" spans="1:40" ht="12" customHeight="1" x14ac:dyDescent="0.2">
      <c r="A1164" s="185">
        <v>1162</v>
      </c>
      <c r="B1164" s="186" t="s">
        <v>552</v>
      </c>
      <c r="C1164" s="186" t="s">
        <v>882</v>
      </c>
      <c r="D1164" s="187" t="s">
        <v>1873</v>
      </c>
      <c r="E1164" s="193" t="s">
        <v>879</v>
      </c>
      <c r="F1164" s="189">
        <f>COUNTA(H1164:AN1164)</f>
        <v>1</v>
      </c>
      <c r="G1164" s="189"/>
      <c r="H1164" s="199"/>
      <c r="I1164" s="189"/>
      <c r="J1164" s="189"/>
      <c r="K1164" s="189"/>
      <c r="L1164" s="189"/>
      <c r="M1164" s="189"/>
      <c r="N1164" s="193"/>
      <c r="O1164" s="189"/>
      <c r="P1164" s="185"/>
      <c r="Q1164" s="185"/>
      <c r="R1164" s="185"/>
      <c r="S1164" s="185"/>
      <c r="T1164" s="193" t="s">
        <v>879</v>
      </c>
      <c r="U1164" s="185"/>
      <c r="V1164" s="185"/>
      <c r="W1164" s="185"/>
      <c r="X1164" s="185"/>
      <c r="Y1164" s="185"/>
      <c r="Z1164" s="185"/>
      <c r="AA1164" s="185"/>
      <c r="AB1164" s="185"/>
      <c r="AC1164" s="185"/>
      <c r="AD1164" s="185"/>
      <c r="AE1164" s="185"/>
      <c r="AF1164" s="185"/>
      <c r="AG1164" s="185"/>
      <c r="AH1164" s="185"/>
      <c r="AI1164" s="185"/>
      <c r="AJ1164" s="193"/>
      <c r="AK1164" s="193"/>
      <c r="AL1164" s="193"/>
      <c r="AM1164" s="193"/>
      <c r="AN1164" s="193"/>
    </row>
    <row r="1165" spans="1:40" ht="12" customHeight="1" x14ac:dyDescent="0.2">
      <c r="A1165" s="185">
        <v>1163</v>
      </c>
      <c r="B1165" s="186" t="s">
        <v>584</v>
      </c>
      <c r="C1165" s="186" t="s">
        <v>850</v>
      </c>
      <c r="D1165" s="187" t="s">
        <v>1873</v>
      </c>
      <c r="E1165" s="193" t="s">
        <v>879</v>
      </c>
      <c r="F1165" s="189">
        <f>COUNTA(H1165:AN1165)</f>
        <v>1</v>
      </c>
      <c r="G1165" s="189"/>
      <c r="H1165" s="199"/>
      <c r="I1165" s="189"/>
      <c r="J1165" s="189"/>
      <c r="K1165" s="189"/>
      <c r="L1165" s="189"/>
      <c r="M1165" s="189"/>
      <c r="N1165" s="193"/>
      <c r="O1165" s="189"/>
      <c r="P1165" s="185"/>
      <c r="Q1165" s="185"/>
      <c r="R1165" s="185"/>
      <c r="S1165" s="185"/>
      <c r="T1165" s="193" t="s">
        <v>879</v>
      </c>
      <c r="U1165" s="185"/>
      <c r="V1165" s="185"/>
      <c r="W1165" s="185"/>
      <c r="X1165" s="185"/>
      <c r="Y1165" s="185"/>
      <c r="Z1165" s="185"/>
      <c r="AA1165" s="185"/>
      <c r="AB1165" s="185"/>
      <c r="AC1165" s="185"/>
      <c r="AD1165" s="185"/>
      <c r="AE1165" s="185"/>
      <c r="AF1165" s="185"/>
      <c r="AG1165" s="185"/>
      <c r="AH1165" s="185"/>
      <c r="AI1165" s="185"/>
      <c r="AJ1165" s="193"/>
      <c r="AK1165" s="193"/>
      <c r="AL1165" s="193"/>
      <c r="AM1165" s="193"/>
      <c r="AN1165" s="193"/>
    </row>
    <row r="1166" spans="1:40" ht="12" customHeight="1" x14ac:dyDescent="0.2">
      <c r="A1166" s="185">
        <v>1164</v>
      </c>
      <c r="B1166" s="186" t="s">
        <v>772</v>
      </c>
      <c r="C1166" s="186" t="s">
        <v>475</v>
      </c>
      <c r="D1166" s="187" t="s">
        <v>1873</v>
      </c>
      <c r="E1166" s="193" t="s">
        <v>879</v>
      </c>
      <c r="F1166" s="189">
        <f>COUNTA(H1166:AN1166)</f>
        <v>1</v>
      </c>
      <c r="G1166" s="189"/>
      <c r="H1166" s="199"/>
      <c r="I1166" s="189"/>
      <c r="J1166" s="189"/>
      <c r="K1166" s="189"/>
      <c r="L1166" s="189"/>
      <c r="M1166" s="189"/>
      <c r="N1166" s="193"/>
      <c r="O1166" s="189"/>
      <c r="P1166" s="185"/>
      <c r="Q1166" s="185"/>
      <c r="R1166" s="185"/>
      <c r="S1166" s="185"/>
      <c r="T1166" s="193" t="s">
        <v>879</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x14ac:dyDescent="0.2">
      <c r="A1167" s="185">
        <v>1165</v>
      </c>
      <c r="B1167" s="186" t="s">
        <v>425</v>
      </c>
      <c r="C1167" s="186" t="s">
        <v>883</v>
      </c>
      <c r="D1167" s="187" t="s">
        <v>1873</v>
      </c>
      <c r="E1167" s="193" t="s">
        <v>879</v>
      </c>
      <c r="F1167" s="189">
        <f>COUNTA(H1167:AN1167)</f>
        <v>1</v>
      </c>
      <c r="G1167" s="189"/>
      <c r="H1167" s="199"/>
      <c r="I1167" s="189"/>
      <c r="J1167" s="189"/>
      <c r="K1167" s="189"/>
      <c r="L1167" s="189"/>
      <c r="M1167" s="189"/>
      <c r="N1167" s="193"/>
      <c r="O1167" s="189"/>
      <c r="P1167" s="185"/>
      <c r="Q1167" s="185"/>
      <c r="R1167" s="185"/>
      <c r="S1167" s="185"/>
      <c r="T1167" s="193" t="s">
        <v>879</v>
      </c>
      <c r="U1167" s="185"/>
      <c r="V1167" s="185"/>
      <c r="W1167" s="185"/>
      <c r="X1167" s="185"/>
      <c r="Y1167" s="185"/>
      <c r="Z1167" s="185"/>
      <c r="AA1167" s="185"/>
      <c r="AB1167" s="185"/>
      <c r="AC1167" s="185"/>
      <c r="AD1167" s="185"/>
      <c r="AE1167" s="185"/>
      <c r="AF1167" s="185"/>
      <c r="AG1167" s="185"/>
      <c r="AH1167" s="185"/>
      <c r="AI1167" s="185"/>
      <c r="AJ1167" s="193"/>
      <c r="AK1167" s="193"/>
      <c r="AL1167" s="193"/>
      <c r="AM1167" s="193"/>
      <c r="AN1167" s="193"/>
    </row>
    <row r="1168" spans="1:40" ht="12" customHeight="1" x14ac:dyDescent="0.2">
      <c r="A1168" s="185">
        <v>1166</v>
      </c>
      <c r="B1168" s="186" t="s">
        <v>355</v>
      </c>
      <c r="C1168" s="186" t="s">
        <v>356</v>
      </c>
      <c r="D1168" s="187" t="s">
        <v>1873</v>
      </c>
      <c r="E1168" s="193" t="s">
        <v>879</v>
      </c>
      <c r="F1168" s="189">
        <f>COUNTA(H1168:AN1168)</f>
        <v>1</v>
      </c>
      <c r="G1168" s="189"/>
      <c r="H1168" s="199"/>
      <c r="I1168" s="189"/>
      <c r="J1168" s="189"/>
      <c r="K1168" s="189"/>
      <c r="L1168" s="189"/>
      <c r="M1168" s="189"/>
      <c r="N1168" s="193"/>
      <c r="O1168" s="189"/>
      <c r="P1168" s="185"/>
      <c r="Q1168" s="185"/>
      <c r="R1168" s="185"/>
      <c r="S1168" s="185"/>
      <c r="T1168" s="185"/>
      <c r="U1168" s="185"/>
      <c r="V1168" s="185"/>
      <c r="W1168" s="185"/>
      <c r="X1168" s="185"/>
      <c r="Y1168" s="185"/>
      <c r="Z1168" s="193" t="s">
        <v>879</v>
      </c>
      <c r="AA1168" s="185"/>
      <c r="AB1168" s="185"/>
      <c r="AC1168" s="185"/>
      <c r="AD1168" s="185"/>
      <c r="AE1168" s="185"/>
      <c r="AF1168" s="185"/>
      <c r="AG1168" s="185"/>
      <c r="AH1168" s="185"/>
      <c r="AI1168" s="185"/>
      <c r="AJ1168" s="193"/>
      <c r="AK1168" s="193"/>
      <c r="AL1168" s="193"/>
      <c r="AM1168" s="193"/>
      <c r="AN1168" s="193"/>
    </row>
    <row r="1169" spans="1:40" ht="12" customHeight="1" x14ac:dyDescent="0.2">
      <c r="A1169" s="185">
        <v>1167</v>
      </c>
      <c r="B1169" s="186" t="s">
        <v>416</v>
      </c>
      <c r="C1169" s="186" t="s">
        <v>816</v>
      </c>
      <c r="D1169" s="187" t="s">
        <v>1873</v>
      </c>
      <c r="E1169" s="193" t="s">
        <v>879</v>
      </c>
      <c r="F1169" s="189">
        <f>COUNTA(H1169:AN1169)</f>
        <v>1</v>
      </c>
      <c r="G1169" s="196"/>
      <c r="H1169" s="186"/>
      <c r="I1169" s="196"/>
      <c r="J1169" s="196"/>
      <c r="K1169" s="196"/>
      <c r="L1169" s="196"/>
      <c r="M1169" s="196"/>
      <c r="N1169" s="196"/>
      <c r="O1169" s="196"/>
      <c r="P1169" s="196"/>
      <c r="Q1169" s="196"/>
      <c r="R1169" s="196"/>
      <c r="S1169" s="196"/>
      <c r="T1169" s="196"/>
      <c r="U1169" s="196"/>
      <c r="V1169" s="196"/>
      <c r="W1169" s="196"/>
      <c r="X1169" s="196"/>
      <c r="Y1169" s="196"/>
      <c r="Z1169" s="196"/>
      <c r="AA1169" s="196"/>
      <c r="AB1169" s="196"/>
      <c r="AC1169" s="196"/>
      <c r="AD1169" s="196"/>
      <c r="AE1169" s="185" t="s">
        <v>1803</v>
      </c>
      <c r="AF1169" s="185"/>
      <c r="AG1169" s="185"/>
      <c r="AH1169" s="185"/>
      <c r="AI1169" s="185"/>
      <c r="AJ1169" s="193"/>
      <c r="AK1169" s="193"/>
      <c r="AL1169" s="193"/>
      <c r="AM1169" s="193"/>
      <c r="AN1169" s="193"/>
    </row>
    <row r="1170" spans="1:40" ht="12" customHeight="1" x14ac:dyDescent="0.2">
      <c r="A1170" s="185">
        <v>1168</v>
      </c>
      <c r="B1170" s="186" t="s">
        <v>353</v>
      </c>
      <c r="C1170" s="186" t="s">
        <v>354</v>
      </c>
      <c r="D1170" s="187" t="s">
        <v>1873</v>
      </c>
      <c r="E1170" s="193" t="s">
        <v>879</v>
      </c>
      <c r="F1170" s="189">
        <f>COUNTA(H1170:AN1170)</f>
        <v>1</v>
      </c>
      <c r="G1170" s="189"/>
      <c r="H1170" s="199"/>
      <c r="I1170" s="189"/>
      <c r="J1170" s="189"/>
      <c r="K1170" s="189"/>
      <c r="L1170" s="189"/>
      <c r="M1170" s="189"/>
      <c r="N1170" s="193"/>
      <c r="O1170" s="189"/>
      <c r="P1170" s="185"/>
      <c r="Q1170" s="185"/>
      <c r="R1170" s="185"/>
      <c r="S1170" s="185"/>
      <c r="T1170" s="185"/>
      <c r="U1170" s="185"/>
      <c r="V1170" s="185"/>
      <c r="W1170" s="185"/>
      <c r="X1170" s="185"/>
      <c r="Y1170" s="185"/>
      <c r="Z1170" s="193" t="s">
        <v>879</v>
      </c>
      <c r="AA1170" s="185"/>
      <c r="AB1170" s="185"/>
      <c r="AC1170" s="185"/>
      <c r="AD1170" s="185"/>
      <c r="AE1170" s="185"/>
      <c r="AF1170" s="185"/>
      <c r="AG1170" s="185"/>
      <c r="AH1170" s="185"/>
      <c r="AI1170" s="185"/>
      <c r="AJ1170" s="193"/>
      <c r="AK1170" s="193"/>
      <c r="AL1170" s="193"/>
      <c r="AM1170" s="193"/>
      <c r="AN1170" s="193"/>
    </row>
    <row r="1171" spans="1:40" ht="12" customHeight="1" x14ac:dyDescent="0.2">
      <c r="A1171" s="185">
        <v>1169</v>
      </c>
      <c r="B1171" s="186" t="s">
        <v>347</v>
      </c>
      <c r="C1171" s="186" t="s">
        <v>348</v>
      </c>
      <c r="D1171" s="187" t="s">
        <v>1873</v>
      </c>
      <c r="E1171" s="193" t="s">
        <v>879</v>
      </c>
      <c r="F1171" s="189">
        <f>COUNTA(H1171:AN1171)</f>
        <v>1</v>
      </c>
      <c r="G1171" s="189"/>
      <c r="H1171" s="199"/>
      <c r="I1171" s="189"/>
      <c r="J1171" s="189"/>
      <c r="K1171" s="189"/>
      <c r="L1171" s="189"/>
      <c r="M1171" s="189"/>
      <c r="N1171" s="193"/>
      <c r="O1171" s="189"/>
      <c r="P1171" s="185"/>
      <c r="Q1171" s="185"/>
      <c r="R1171" s="185"/>
      <c r="S1171" s="185"/>
      <c r="T1171" s="185"/>
      <c r="U1171" s="185"/>
      <c r="V1171" s="185"/>
      <c r="W1171" s="185"/>
      <c r="X1171" s="185"/>
      <c r="Y1171" s="185"/>
      <c r="Z1171" s="193" t="s">
        <v>879</v>
      </c>
      <c r="AA1171" s="185"/>
      <c r="AB1171" s="185"/>
      <c r="AC1171" s="185"/>
      <c r="AD1171" s="185"/>
      <c r="AE1171" s="185"/>
      <c r="AF1171" s="185"/>
      <c r="AG1171" s="185"/>
      <c r="AH1171" s="185"/>
      <c r="AI1171" s="185"/>
      <c r="AJ1171" s="193"/>
      <c r="AK1171" s="193"/>
      <c r="AL1171" s="193"/>
      <c r="AM1171" s="193"/>
      <c r="AN1171" s="193"/>
    </row>
    <row r="1172" spans="1:40" ht="12" customHeight="1" x14ac:dyDescent="0.2">
      <c r="A1172" s="185">
        <v>1170</v>
      </c>
      <c r="B1172" s="186" t="s">
        <v>481</v>
      </c>
      <c r="C1172" s="186" t="s">
        <v>476</v>
      </c>
      <c r="D1172" s="187" t="s">
        <v>1873</v>
      </c>
      <c r="E1172" s="193" t="s">
        <v>879</v>
      </c>
      <c r="F1172" s="189">
        <f>COUNTA(H1172:AN1172)</f>
        <v>1</v>
      </c>
      <c r="G1172" s="196"/>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1803</v>
      </c>
      <c r="AF1172" s="185"/>
      <c r="AG1172" s="185"/>
      <c r="AH1172" s="185"/>
      <c r="AI1172" s="185"/>
      <c r="AJ1172" s="193"/>
      <c r="AK1172" s="193"/>
      <c r="AL1172" s="193"/>
      <c r="AM1172" s="193"/>
      <c r="AN1172" s="193"/>
    </row>
    <row r="1173" spans="1:40" ht="12" customHeight="1" x14ac:dyDescent="0.2">
      <c r="A1173" s="185">
        <v>1171</v>
      </c>
      <c r="B1173" s="186" t="s">
        <v>397</v>
      </c>
      <c r="C1173" s="186" t="s">
        <v>811</v>
      </c>
      <c r="D1173" s="187" t="s">
        <v>1873</v>
      </c>
      <c r="E1173" s="193" t="s">
        <v>879</v>
      </c>
      <c r="F1173" s="189">
        <f>COUNTA(H1173:AN1173)</f>
        <v>1</v>
      </c>
      <c r="G1173" s="189"/>
      <c r="H1173" s="186"/>
      <c r="I1173" s="196"/>
      <c r="J1173" s="196"/>
      <c r="K1173" s="196"/>
      <c r="L1173" s="196"/>
      <c r="M1173" s="196"/>
      <c r="N1173" s="196"/>
      <c r="O1173" s="196"/>
      <c r="P1173" s="196"/>
      <c r="Q1173" s="196"/>
      <c r="R1173" s="196"/>
      <c r="S1173" s="196"/>
      <c r="T1173" s="196"/>
      <c r="U1173" s="196"/>
      <c r="V1173" s="196"/>
      <c r="W1173" s="196"/>
      <c r="X1173" s="196"/>
      <c r="Y1173" s="196"/>
      <c r="Z1173" s="196"/>
      <c r="AA1173" s="196"/>
      <c r="AB1173" s="196"/>
      <c r="AC1173" s="196"/>
      <c r="AD1173" s="196"/>
      <c r="AE1173" s="185" t="s">
        <v>1803</v>
      </c>
      <c r="AF1173" s="185"/>
      <c r="AG1173" s="185"/>
      <c r="AH1173" s="185"/>
      <c r="AI1173" s="185"/>
      <c r="AJ1173" s="193"/>
      <c r="AK1173" s="193"/>
      <c r="AL1173" s="193"/>
      <c r="AM1173" s="193"/>
      <c r="AN1173" s="220"/>
    </row>
    <row r="1174" spans="1:40" ht="12" customHeight="1" x14ac:dyDescent="0.2">
      <c r="A1174" s="185">
        <v>1172</v>
      </c>
      <c r="B1174" s="186" t="s">
        <v>425</v>
      </c>
      <c r="C1174" s="186" t="s">
        <v>815</v>
      </c>
      <c r="D1174" s="187" t="s">
        <v>1873</v>
      </c>
      <c r="E1174" s="193" t="s">
        <v>879</v>
      </c>
      <c r="F1174" s="189">
        <f>COUNTA(H1174:AN1174)</f>
        <v>1</v>
      </c>
      <c r="G1174" s="189"/>
      <c r="H1174" s="258"/>
      <c r="I1174" s="196"/>
      <c r="J1174" s="196"/>
      <c r="K1174" s="196"/>
      <c r="L1174" s="196"/>
      <c r="M1174" s="196"/>
      <c r="N1174" s="196"/>
      <c r="O1174" s="196"/>
      <c r="P1174" s="196"/>
      <c r="Q1174" s="196"/>
      <c r="R1174" s="196"/>
      <c r="S1174" s="196"/>
      <c r="T1174" s="196"/>
      <c r="U1174" s="196"/>
      <c r="V1174" s="196"/>
      <c r="W1174" s="196"/>
      <c r="X1174" s="196"/>
      <c r="Y1174" s="196"/>
      <c r="Z1174" s="196"/>
      <c r="AA1174" s="196"/>
      <c r="AB1174" s="196"/>
      <c r="AC1174" s="196"/>
      <c r="AD1174" s="196"/>
      <c r="AE1174" s="185" t="s">
        <v>1803</v>
      </c>
      <c r="AF1174" s="185"/>
      <c r="AG1174" s="185"/>
      <c r="AH1174" s="185"/>
      <c r="AI1174" s="185"/>
      <c r="AJ1174" s="193"/>
      <c r="AK1174" s="193"/>
      <c r="AL1174" s="193"/>
      <c r="AM1174" s="193"/>
      <c r="AN1174" s="193"/>
    </row>
    <row r="1175" spans="1:40" ht="12" customHeight="1" x14ac:dyDescent="0.2">
      <c r="A1175" s="185">
        <v>1173</v>
      </c>
      <c r="B1175" s="186" t="s">
        <v>791</v>
      </c>
      <c r="C1175" s="186" t="s">
        <v>714</v>
      </c>
      <c r="D1175" s="187" t="s">
        <v>1873</v>
      </c>
      <c r="E1175" s="193" t="s">
        <v>879</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1803</v>
      </c>
      <c r="AF1175" s="185"/>
      <c r="AG1175" s="185"/>
      <c r="AH1175" s="185"/>
      <c r="AI1175" s="185"/>
      <c r="AJ1175" s="193"/>
      <c r="AK1175" s="193"/>
      <c r="AL1175" s="193"/>
      <c r="AM1175" s="193"/>
      <c r="AN1175" s="193"/>
    </row>
    <row r="1176" spans="1:40" ht="12" customHeight="1" x14ac:dyDescent="0.2">
      <c r="A1176" s="185">
        <v>1174</v>
      </c>
      <c r="B1176" s="186" t="s">
        <v>417</v>
      </c>
      <c r="C1176" s="186" t="s">
        <v>817</v>
      </c>
      <c r="D1176" s="187" t="s">
        <v>1873</v>
      </c>
      <c r="E1176" s="193" t="s">
        <v>879</v>
      </c>
      <c r="F1176" s="189">
        <f>COUNTA(H1176:AN1176)</f>
        <v>1</v>
      </c>
      <c r="G1176" s="189"/>
      <c r="H1176" s="186"/>
      <c r="I1176" s="196"/>
      <c r="J1176" s="196"/>
      <c r="K1176" s="196"/>
      <c r="L1176" s="196"/>
      <c r="M1176" s="196"/>
      <c r="N1176" s="196"/>
      <c r="O1176" s="196"/>
      <c r="P1176" s="196"/>
      <c r="Q1176" s="196"/>
      <c r="R1176" s="196"/>
      <c r="S1176" s="196"/>
      <c r="T1176" s="196"/>
      <c r="U1176" s="196"/>
      <c r="V1176" s="196"/>
      <c r="W1176" s="196"/>
      <c r="X1176" s="196"/>
      <c r="Y1176" s="196"/>
      <c r="Z1176" s="196"/>
      <c r="AA1176" s="196"/>
      <c r="AB1176" s="196"/>
      <c r="AC1176" s="196"/>
      <c r="AD1176" s="196"/>
      <c r="AE1176" s="185" t="s">
        <v>1803</v>
      </c>
      <c r="AF1176" s="185"/>
      <c r="AG1176" s="185"/>
      <c r="AH1176" s="185"/>
      <c r="AI1176" s="185"/>
      <c r="AJ1176" s="193"/>
      <c r="AK1176" s="193"/>
      <c r="AL1176" s="193"/>
      <c r="AM1176" s="193"/>
      <c r="AN1176" s="193"/>
    </row>
    <row r="1177" spans="1:40" ht="12" customHeight="1" x14ac:dyDescent="0.2">
      <c r="A1177" s="185">
        <v>1175</v>
      </c>
      <c r="B1177" s="186" t="s">
        <v>501</v>
      </c>
      <c r="C1177" s="186" t="s">
        <v>812</v>
      </c>
      <c r="D1177" s="187" t="s">
        <v>1873</v>
      </c>
      <c r="E1177" s="193" t="s">
        <v>879</v>
      </c>
      <c r="F1177" s="189">
        <f>COUNTA(H1177:AN1177)</f>
        <v>1</v>
      </c>
      <c r="G1177" s="189"/>
      <c r="H1177" s="186"/>
      <c r="I1177" s="196"/>
      <c r="J1177" s="196"/>
      <c r="K1177" s="196"/>
      <c r="L1177" s="196"/>
      <c r="M1177" s="196"/>
      <c r="N1177" s="196"/>
      <c r="O1177" s="196"/>
      <c r="P1177" s="196"/>
      <c r="Q1177" s="196"/>
      <c r="R1177" s="196"/>
      <c r="S1177" s="196"/>
      <c r="T1177" s="196"/>
      <c r="U1177" s="196"/>
      <c r="V1177" s="196"/>
      <c r="W1177" s="196"/>
      <c r="X1177" s="196"/>
      <c r="Y1177" s="196"/>
      <c r="Z1177" s="196"/>
      <c r="AA1177" s="196"/>
      <c r="AB1177" s="196"/>
      <c r="AC1177" s="196"/>
      <c r="AD1177" s="196"/>
      <c r="AE1177" s="185" t="s">
        <v>1803</v>
      </c>
      <c r="AF1177" s="185"/>
      <c r="AG1177" s="185"/>
      <c r="AH1177" s="185"/>
      <c r="AI1177" s="185"/>
      <c r="AJ1177" s="193"/>
      <c r="AK1177" s="193"/>
      <c r="AL1177" s="193"/>
      <c r="AM1177" s="193"/>
      <c r="AN1177" s="193"/>
    </row>
    <row r="1178" spans="1:40" ht="12" customHeight="1" x14ac:dyDescent="0.2">
      <c r="A1178" s="185">
        <v>1176</v>
      </c>
      <c r="B1178" s="186" t="s">
        <v>397</v>
      </c>
      <c r="C1178" s="186" t="s">
        <v>357</v>
      </c>
      <c r="D1178" s="187" t="s">
        <v>1873</v>
      </c>
      <c r="E1178" s="193" t="s">
        <v>879</v>
      </c>
      <c r="F1178" s="189">
        <f>COUNTA(H1178:AN1178)</f>
        <v>1</v>
      </c>
      <c r="G1178" s="189"/>
      <c r="H1178" s="186"/>
      <c r="I1178" s="196"/>
      <c r="J1178" s="196"/>
      <c r="K1178" s="196"/>
      <c r="L1178" s="196"/>
      <c r="M1178" s="196"/>
      <c r="N1178" s="196"/>
      <c r="O1178" s="196"/>
      <c r="P1178" s="196"/>
      <c r="Q1178" s="196"/>
      <c r="R1178" s="196"/>
      <c r="S1178" s="196"/>
      <c r="T1178" s="196"/>
      <c r="U1178" s="196"/>
      <c r="V1178" s="196"/>
      <c r="W1178" s="196"/>
      <c r="X1178" s="196"/>
      <c r="Y1178" s="196"/>
      <c r="Z1178" s="196"/>
      <c r="AA1178" s="196"/>
      <c r="AB1178" s="196"/>
      <c r="AC1178" s="196"/>
      <c r="AD1178" s="196"/>
      <c r="AE1178" s="185" t="s">
        <v>1803</v>
      </c>
      <c r="AF1178" s="185"/>
      <c r="AG1178" s="185"/>
      <c r="AH1178" s="185"/>
      <c r="AI1178" s="185"/>
      <c r="AJ1178" s="193"/>
      <c r="AK1178" s="193"/>
      <c r="AL1178" s="193"/>
      <c r="AM1178" s="193"/>
      <c r="AN1178" s="193"/>
    </row>
    <row r="1179" spans="1:40" ht="12" customHeight="1" x14ac:dyDescent="0.2">
      <c r="A1179" s="185">
        <v>1177</v>
      </c>
      <c r="B1179" s="186" t="s">
        <v>367</v>
      </c>
      <c r="C1179" s="186" t="s">
        <v>369</v>
      </c>
      <c r="D1179" s="187" t="s">
        <v>1873</v>
      </c>
      <c r="E1179" s="193" t="s">
        <v>879</v>
      </c>
      <c r="F1179" s="189">
        <f>COUNTA(H1179:AN1179)</f>
        <v>1</v>
      </c>
      <c r="G1179" s="189" t="s">
        <v>1375</v>
      </c>
      <c r="H1179" s="199"/>
      <c r="I1179" s="189"/>
      <c r="J1179" s="189"/>
      <c r="K1179" s="189"/>
      <c r="L1179" s="189"/>
      <c r="M1179" s="189"/>
      <c r="N1179" s="193"/>
      <c r="O1179" s="189"/>
      <c r="P1179" s="185"/>
      <c r="Q1179" s="185"/>
      <c r="R1179" s="185"/>
      <c r="S1179" s="185"/>
      <c r="T1179" s="185"/>
      <c r="U1179" s="185"/>
      <c r="V1179" s="185"/>
      <c r="W1179" s="185"/>
      <c r="X1179" s="185"/>
      <c r="Y1179" s="185"/>
      <c r="Z1179" s="193" t="s">
        <v>879</v>
      </c>
      <c r="AA1179" s="185"/>
      <c r="AB1179" s="185"/>
      <c r="AC1179" s="185"/>
      <c r="AD1179" s="185"/>
      <c r="AE1179" s="185"/>
      <c r="AF1179" s="185"/>
      <c r="AG1179" s="185"/>
      <c r="AH1179" s="185"/>
      <c r="AI1179" s="185"/>
      <c r="AJ1179" s="193"/>
      <c r="AK1179" s="193"/>
      <c r="AL1179" s="193"/>
      <c r="AM1179" s="193"/>
      <c r="AN1179" s="193"/>
    </row>
    <row r="1180" spans="1:40" ht="12" customHeight="1" x14ac:dyDescent="0.2">
      <c r="A1180" s="185">
        <v>1178</v>
      </c>
      <c r="B1180" s="186" t="s">
        <v>654</v>
      </c>
      <c r="C1180" s="268" t="s">
        <v>349</v>
      </c>
      <c r="D1180" s="187" t="s">
        <v>1873</v>
      </c>
      <c r="E1180" s="193" t="s">
        <v>879</v>
      </c>
      <c r="F1180" s="189">
        <f>COUNTA(H1180:AN1180)</f>
        <v>1</v>
      </c>
      <c r="G1180" s="189" t="s">
        <v>1375</v>
      </c>
      <c r="H1180" s="199"/>
      <c r="I1180" s="189"/>
      <c r="J1180" s="189"/>
      <c r="K1180" s="189"/>
      <c r="L1180" s="189"/>
      <c r="M1180" s="189"/>
      <c r="N1180" s="193"/>
      <c r="O1180" s="189"/>
      <c r="P1180" s="185"/>
      <c r="Q1180" s="185"/>
      <c r="R1180" s="185"/>
      <c r="S1180" s="185"/>
      <c r="T1180" s="185"/>
      <c r="U1180" s="185"/>
      <c r="V1180" s="185"/>
      <c r="W1180" s="185"/>
      <c r="X1180" s="185"/>
      <c r="Y1180" s="185"/>
      <c r="Z1180" s="193" t="s">
        <v>879</v>
      </c>
      <c r="AA1180" s="185"/>
      <c r="AB1180" s="185"/>
      <c r="AC1180" s="185"/>
      <c r="AD1180" s="185"/>
      <c r="AE1180" s="185"/>
      <c r="AF1180" s="185"/>
      <c r="AG1180" s="185"/>
      <c r="AH1180" s="185"/>
      <c r="AI1180" s="185"/>
      <c r="AJ1180" s="193"/>
      <c r="AK1180" s="193"/>
      <c r="AL1180" s="193"/>
      <c r="AM1180" s="193"/>
      <c r="AN1180" s="193"/>
    </row>
    <row r="1181" spans="1:40" ht="12" customHeight="1" x14ac:dyDescent="0.2">
      <c r="A1181" s="185">
        <v>1179</v>
      </c>
      <c r="B1181" s="186" t="s">
        <v>343</v>
      </c>
      <c r="C1181" s="186" t="s">
        <v>344</v>
      </c>
      <c r="D1181" s="187" t="s">
        <v>1873</v>
      </c>
      <c r="E1181" s="193" t="s">
        <v>879</v>
      </c>
      <c r="F1181" s="189">
        <f>COUNTA(H1181:AN1181)</f>
        <v>1</v>
      </c>
      <c r="G1181" s="189" t="s">
        <v>1375</v>
      </c>
      <c r="H1181" s="199"/>
      <c r="I1181" s="189"/>
      <c r="J1181" s="189"/>
      <c r="K1181" s="189"/>
      <c r="L1181" s="189"/>
      <c r="M1181" s="189"/>
      <c r="N1181" s="193"/>
      <c r="O1181" s="189"/>
      <c r="P1181" s="185"/>
      <c r="Q1181" s="185"/>
      <c r="R1181" s="185"/>
      <c r="S1181" s="185"/>
      <c r="T1181" s="185"/>
      <c r="U1181" s="185"/>
      <c r="V1181" s="185"/>
      <c r="W1181" s="185"/>
      <c r="X1181" s="185"/>
      <c r="Y1181" s="185"/>
      <c r="Z1181" s="193" t="s">
        <v>879</v>
      </c>
      <c r="AA1181" s="185"/>
      <c r="AB1181" s="185"/>
      <c r="AC1181" s="185"/>
      <c r="AD1181" s="185"/>
      <c r="AE1181" s="185"/>
      <c r="AF1181" s="185"/>
      <c r="AG1181" s="185"/>
      <c r="AH1181" s="185"/>
      <c r="AI1181" s="185"/>
      <c r="AJ1181" s="193"/>
      <c r="AK1181" s="193"/>
      <c r="AL1181" s="193"/>
      <c r="AM1181" s="193"/>
      <c r="AN1181" s="193"/>
    </row>
    <row r="1182" spans="1:40" ht="12" customHeight="1" x14ac:dyDescent="0.2">
      <c r="A1182" s="185">
        <v>1180</v>
      </c>
      <c r="B1182" s="186" t="s">
        <v>363</v>
      </c>
      <c r="C1182" s="186" t="s">
        <v>364</v>
      </c>
      <c r="D1182" s="187" t="s">
        <v>1873</v>
      </c>
      <c r="E1182" s="193" t="s">
        <v>879</v>
      </c>
      <c r="F1182" s="189">
        <f>COUNTA(H1182:AN1182)</f>
        <v>1</v>
      </c>
      <c r="G1182" s="189" t="s">
        <v>1375</v>
      </c>
      <c r="H1182" s="199"/>
      <c r="I1182" s="189"/>
      <c r="J1182" s="189"/>
      <c r="K1182" s="189"/>
      <c r="L1182" s="189"/>
      <c r="M1182" s="189"/>
      <c r="N1182" s="193"/>
      <c r="O1182" s="189"/>
      <c r="P1182" s="185"/>
      <c r="Q1182" s="185"/>
      <c r="R1182" s="185"/>
      <c r="S1182" s="185"/>
      <c r="T1182" s="185"/>
      <c r="U1182" s="185"/>
      <c r="V1182" s="185"/>
      <c r="W1182" s="185"/>
      <c r="X1182" s="185"/>
      <c r="Y1182" s="185"/>
      <c r="Z1182" s="193" t="s">
        <v>879</v>
      </c>
      <c r="AA1182" s="185"/>
      <c r="AB1182" s="185"/>
      <c r="AC1182" s="185"/>
      <c r="AD1182" s="185"/>
      <c r="AE1182" s="185"/>
      <c r="AF1182" s="185"/>
      <c r="AG1182" s="185"/>
      <c r="AH1182" s="185"/>
      <c r="AI1182" s="185"/>
      <c r="AJ1182" s="193"/>
      <c r="AK1182" s="193"/>
      <c r="AL1182" s="193"/>
      <c r="AM1182" s="193"/>
      <c r="AN1182" s="193"/>
    </row>
  </sheetData>
  <autoFilter ref="A2:AN1182">
    <sortState ref="A3:AN1182">
      <sortCondition ref="E2:E1182"/>
    </sortState>
  </autoFilter>
  <phoneticPr fontId="0" type="noConversion"/>
  <conditionalFormatting sqref="C1:C1048576">
    <cfRule type="duplicateValues" dxfId="0" priority="2"/>
    <cfRule type="duplicateValues" dxfId="1" priority="1"/>
  </conditionalFormatting>
  <hyperlinks>
    <hyperlink ref="C1180" r:id="rId1"/>
    <hyperlink ref="C706" r:id="rId2"/>
    <hyperlink ref="T100" r:id="rId3" display="http://www.zen31010.zen.co.uk/whwracetales/phil_mestecky_2005.htm"/>
    <hyperlink ref="T231" r:id="rId4" display="http://www.zen31010.zen.co.uk/whwracetales/ian_beattie_2005.htm"/>
    <hyperlink ref="S499" r:id="rId5" display="http://www.zen31010.zen.co.uk/whwracetales/mark_hamilton_2006.htm"/>
    <hyperlink ref="S1046" r:id="rId6" display="http://www.zen31010.zen.co.uk/whwracetales/dave_waterman_2006.htm"/>
    <hyperlink ref="S984" r:id="rId7" display="http://www.zen31010.zen.co.uk/whwracetales/dom_fearnley_2006.htm"/>
    <hyperlink ref="S699" r:id="rId8" display="http://www.zen31010.zen.co.uk/whwracetales/fiona_rennie_2006.htm"/>
    <hyperlink ref="S826" r:id="rId9" display="http://www.zen31010.zen.co.uk/whwracetales/mike_mason_2006.htm"/>
    <hyperlink ref="S671"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66"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9"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9" r:id="rId33" display="http://fionarenniewhw.blogspot.com/2010/07/whw-race-2010-gently-does-it.html"/>
    <hyperlink ref="N1104" r:id="rId34" display="http://karinsmiles.wordpress.com/2011/06/27/went-the-day-well/"/>
    <hyperlink ref="N699" r:id="rId35" display="http://fionarenniewhw.blogspot.com/2011/07/west-highland-way-2011.html"/>
    <hyperlink ref="N811"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ageMargins left="0.75" right="0.75" top="1" bottom="1" header="0.5" footer="0.5"/>
  <pageSetup paperSize="9" orientation="portrait" r:id="rId5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topLeftCell="A6" workbookViewId="0">
      <selection activeCell="H6" sqref="H1:H65536"/>
    </sheetView>
  </sheetViews>
  <sheetFormatPr defaultColWidth="8.85546875" defaultRowHeight="12.75" x14ac:dyDescent="0.2"/>
  <cols>
    <col min="1" max="1" width="4" style="4" bestFit="1" customWidth="1"/>
    <col min="2" max="2" width="9.28515625" bestFit="1" customWidth="1"/>
    <col min="3" max="3" width="11.42578125" bestFit="1" customWidth="1"/>
    <col min="4" max="4" width="8.140625" bestFit="1" customWidth="1"/>
    <col min="6" max="6" width="14.42578125" bestFit="1" customWidth="1"/>
    <col min="7" max="7" width="3" style="4" bestFit="1" customWidth="1"/>
    <col min="8" max="8" width="3.42578125" style="21" bestFit="1" customWidth="1"/>
    <col min="9" max="9" width="9.85546875" style="21" bestFit="1" customWidth="1"/>
    <col min="10" max="10" width="7.85546875" style="22" bestFit="1" customWidth="1"/>
    <col min="11" max="11" width="6.85546875" style="22" bestFit="1" customWidth="1"/>
    <col min="12" max="12" width="8.42578125" style="22" bestFit="1" customWidth="1"/>
    <col min="13" max="13" width="8.85546875" style="22" bestFit="1" customWidth="1"/>
    <col min="14" max="14" width="6.7109375" style="22" bestFit="1" customWidth="1"/>
    <col min="15" max="15" width="9.42578125" style="22" bestFit="1" customWidth="1"/>
    <col min="16" max="16" width="7.42578125" style="22" bestFit="1" customWidth="1"/>
    <col min="17" max="17" width="8.7109375" style="22" bestFit="1" customWidth="1"/>
  </cols>
  <sheetData>
    <row r="1" spans="1:7" x14ac:dyDescent="0.2">
      <c r="A1" s="4">
        <v>1</v>
      </c>
      <c r="B1" t="s">
        <v>22</v>
      </c>
      <c r="C1" t="s">
        <v>98</v>
      </c>
      <c r="D1" s="1">
        <v>0.67495370370370367</v>
      </c>
      <c r="F1" s="24" t="s">
        <v>1159</v>
      </c>
    </row>
    <row r="2" spans="1:7" x14ac:dyDescent="0.2">
      <c r="A2" s="4">
        <v>2</v>
      </c>
      <c r="B2" t="s">
        <v>100</v>
      </c>
      <c r="C2" t="s">
        <v>99</v>
      </c>
      <c r="D2" s="1">
        <v>0.68170138888888887</v>
      </c>
      <c r="F2" s="4" t="s">
        <v>1161</v>
      </c>
    </row>
    <row r="3" spans="1:7" x14ac:dyDescent="0.2">
      <c r="A3" s="4">
        <v>3</v>
      </c>
      <c r="B3" t="s">
        <v>501</v>
      </c>
      <c r="C3" t="s">
        <v>500</v>
      </c>
      <c r="D3" s="1">
        <v>0.68333333333333324</v>
      </c>
      <c r="F3" s="4" t="s">
        <v>1162</v>
      </c>
      <c r="G3" s="4">
        <v>0</v>
      </c>
    </row>
    <row r="4" spans="1:7" x14ac:dyDescent="0.2">
      <c r="A4" s="4">
        <v>4</v>
      </c>
      <c r="B4" t="s">
        <v>417</v>
      </c>
      <c r="C4" t="s">
        <v>749</v>
      </c>
      <c r="D4" s="1">
        <v>0.69874999999999998</v>
      </c>
      <c r="F4" s="4" t="s">
        <v>1163</v>
      </c>
      <c r="G4" s="4">
        <v>4</v>
      </c>
    </row>
    <row r="5" spans="1:7" x14ac:dyDescent="0.2">
      <c r="A5" s="4">
        <v>5</v>
      </c>
      <c r="B5" t="s">
        <v>510</v>
      </c>
      <c r="C5" t="s">
        <v>101</v>
      </c>
      <c r="D5" s="1">
        <v>0.71696759259259257</v>
      </c>
      <c r="F5" s="4" t="s">
        <v>1164</v>
      </c>
      <c r="G5" s="4">
        <v>1</v>
      </c>
    </row>
    <row r="6" spans="1:7" x14ac:dyDescent="0.2">
      <c r="A6" s="4">
        <v>6</v>
      </c>
      <c r="B6" t="s">
        <v>530</v>
      </c>
      <c r="C6" t="s">
        <v>809</v>
      </c>
      <c r="D6" s="1">
        <v>0.76822916666666663</v>
      </c>
      <c r="F6" s="4" t="s">
        <v>1160</v>
      </c>
      <c r="G6" s="4">
        <v>3</v>
      </c>
    </row>
    <row r="7" spans="1:7" x14ac:dyDescent="0.2">
      <c r="A7" s="4">
        <v>7</v>
      </c>
      <c r="B7" t="s">
        <v>73</v>
      </c>
      <c r="C7" t="s">
        <v>72</v>
      </c>
      <c r="D7" s="1">
        <v>0.77916666666666667</v>
      </c>
      <c r="F7" s="4" t="s">
        <v>1165</v>
      </c>
      <c r="G7" s="4">
        <v>7</v>
      </c>
    </row>
    <row r="8" spans="1:7" x14ac:dyDescent="0.2">
      <c r="A8" s="4">
        <v>8</v>
      </c>
      <c r="B8" t="s">
        <v>407</v>
      </c>
      <c r="C8" t="s">
        <v>637</v>
      </c>
      <c r="D8" s="1">
        <v>0.7822337962962963</v>
      </c>
      <c r="F8" s="4" t="s">
        <v>1166</v>
      </c>
      <c r="G8" s="4">
        <v>4</v>
      </c>
    </row>
    <row r="9" spans="1:7" x14ac:dyDescent="0.2">
      <c r="A9" s="4">
        <v>9</v>
      </c>
      <c r="B9" t="s">
        <v>501</v>
      </c>
      <c r="C9" t="s">
        <v>514</v>
      </c>
      <c r="D9" s="1">
        <v>0.79817129629629635</v>
      </c>
      <c r="F9" s="4" t="s">
        <v>1167</v>
      </c>
      <c r="G9" s="4">
        <v>9</v>
      </c>
    </row>
    <row r="10" spans="1:7" x14ac:dyDescent="0.2">
      <c r="A10" s="4">
        <v>10</v>
      </c>
      <c r="B10" t="s">
        <v>465</v>
      </c>
      <c r="C10" t="s">
        <v>20</v>
      </c>
      <c r="D10" s="1">
        <v>0.79817129629629635</v>
      </c>
      <c r="F10" s="4" t="s">
        <v>1168</v>
      </c>
      <c r="G10" s="4">
        <v>4</v>
      </c>
    </row>
    <row r="11" spans="1:7" x14ac:dyDescent="0.2">
      <c r="A11" s="4">
        <v>11</v>
      </c>
      <c r="B11" t="s">
        <v>705</v>
      </c>
      <c r="C11" t="s">
        <v>706</v>
      </c>
      <c r="D11" s="1">
        <v>0.80723379629629621</v>
      </c>
      <c r="F11" s="4" t="s">
        <v>1169</v>
      </c>
      <c r="G11" s="4">
        <v>18</v>
      </c>
    </row>
    <row r="12" spans="1:7" x14ac:dyDescent="0.2">
      <c r="A12" s="4">
        <v>12</v>
      </c>
      <c r="B12" t="s">
        <v>654</v>
      </c>
      <c r="C12" t="s">
        <v>6</v>
      </c>
      <c r="D12" s="1">
        <v>0.82228009259259249</v>
      </c>
      <c r="F12" s="4" t="s">
        <v>1170</v>
      </c>
      <c r="G12" s="4">
        <v>4</v>
      </c>
    </row>
    <row r="13" spans="1:7" x14ac:dyDescent="0.2">
      <c r="A13" s="4">
        <v>13</v>
      </c>
      <c r="B13" t="s">
        <v>425</v>
      </c>
      <c r="C13" s="25" t="s">
        <v>12</v>
      </c>
      <c r="D13" s="1">
        <v>0.82776620370370368</v>
      </c>
      <c r="F13" s="4" t="s">
        <v>1171</v>
      </c>
      <c r="G13" s="4">
        <v>11</v>
      </c>
    </row>
    <row r="14" spans="1:7" x14ac:dyDescent="0.2">
      <c r="A14" s="4">
        <v>14</v>
      </c>
      <c r="B14" t="s">
        <v>731</v>
      </c>
      <c r="C14" t="s">
        <v>102</v>
      </c>
      <c r="D14" s="1">
        <v>0.83018518518518514</v>
      </c>
      <c r="F14" s="4" t="s">
        <v>1180</v>
      </c>
      <c r="G14" s="4">
        <v>7</v>
      </c>
    </row>
    <row r="15" spans="1:7" x14ac:dyDescent="0.2">
      <c r="A15" s="4">
        <v>15</v>
      </c>
      <c r="B15" t="s">
        <v>561</v>
      </c>
      <c r="C15" t="s">
        <v>514</v>
      </c>
      <c r="D15" s="1">
        <v>0.83087962962962969</v>
      </c>
      <c r="F15" s="4" t="s">
        <v>1172</v>
      </c>
      <c r="G15" s="4">
        <v>6</v>
      </c>
    </row>
    <row r="16" spans="1:7" x14ac:dyDescent="0.2">
      <c r="A16" s="4">
        <v>16</v>
      </c>
      <c r="B16" t="s">
        <v>407</v>
      </c>
      <c r="C16" t="s">
        <v>103</v>
      </c>
      <c r="D16" s="1">
        <v>0.85622685185185177</v>
      </c>
      <c r="F16" s="4" t="s">
        <v>1173</v>
      </c>
      <c r="G16" s="4">
        <v>5</v>
      </c>
    </row>
    <row r="17" spans="1:17" x14ac:dyDescent="0.2">
      <c r="A17" s="4">
        <v>17</v>
      </c>
      <c r="B17" t="s">
        <v>105</v>
      </c>
      <c r="C17" t="s">
        <v>104</v>
      </c>
      <c r="D17" s="1">
        <v>0.86133101851851857</v>
      </c>
      <c r="F17" s="4" t="s">
        <v>1174</v>
      </c>
      <c r="G17" s="4">
        <v>9</v>
      </c>
    </row>
    <row r="18" spans="1:17" x14ac:dyDescent="0.2">
      <c r="A18" s="4">
        <v>18</v>
      </c>
      <c r="B18" t="s">
        <v>518</v>
      </c>
      <c r="C18" t="s">
        <v>351</v>
      </c>
      <c r="D18" s="1">
        <v>0.8682523148148148</v>
      </c>
      <c r="F18" s="4" t="s">
        <v>1175</v>
      </c>
      <c r="G18" s="4">
        <v>10</v>
      </c>
    </row>
    <row r="19" spans="1:17" x14ac:dyDescent="0.2">
      <c r="A19" s="4">
        <v>19</v>
      </c>
      <c r="B19" t="s">
        <v>15</v>
      </c>
      <c r="C19" t="s">
        <v>14</v>
      </c>
      <c r="D19" s="1">
        <v>0.87170138888888893</v>
      </c>
      <c r="F19" s="4" t="s">
        <v>1176</v>
      </c>
      <c r="G19" s="4">
        <v>4</v>
      </c>
    </row>
    <row r="20" spans="1:17" x14ac:dyDescent="0.2">
      <c r="A20" s="4">
        <v>20</v>
      </c>
      <c r="B20" t="s">
        <v>415</v>
      </c>
      <c r="C20" t="s">
        <v>65</v>
      </c>
      <c r="D20" s="1">
        <v>0.87635416666666666</v>
      </c>
      <c r="F20" s="4" t="s">
        <v>1177</v>
      </c>
      <c r="G20" s="4">
        <v>3</v>
      </c>
    </row>
    <row r="21" spans="1:17" x14ac:dyDescent="0.2">
      <c r="A21" s="4">
        <v>21</v>
      </c>
      <c r="B21" t="s">
        <v>515</v>
      </c>
      <c r="C21" t="s">
        <v>514</v>
      </c>
      <c r="D21" s="1">
        <v>0.87905092592592593</v>
      </c>
      <c r="F21" s="4" t="s">
        <v>1178</v>
      </c>
      <c r="G21" s="4">
        <v>9</v>
      </c>
    </row>
    <row r="22" spans="1:17" x14ac:dyDescent="0.2">
      <c r="A22" s="4">
        <v>22</v>
      </c>
      <c r="B22" t="s">
        <v>107</v>
      </c>
      <c r="C22" t="s">
        <v>106</v>
      </c>
      <c r="D22" s="1">
        <v>0.88749999999999996</v>
      </c>
      <c r="F22" s="4" t="s">
        <v>1179</v>
      </c>
      <c r="G22" s="4">
        <v>3</v>
      </c>
    </row>
    <row r="23" spans="1:17" x14ac:dyDescent="0.2">
      <c r="A23" s="4">
        <v>23</v>
      </c>
      <c r="B23" t="s">
        <v>838</v>
      </c>
      <c r="C23" t="s">
        <v>108</v>
      </c>
      <c r="D23" s="1">
        <v>0.89155092592592589</v>
      </c>
    </row>
    <row r="24" spans="1:17" x14ac:dyDescent="0.2">
      <c r="A24" s="4">
        <v>24</v>
      </c>
      <c r="B24" t="s">
        <v>849</v>
      </c>
      <c r="C24" t="s">
        <v>109</v>
      </c>
      <c r="D24" s="1">
        <v>0.8924305555555555</v>
      </c>
    </row>
    <row r="25" spans="1:17" x14ac:dyDescent="0.2">
      <c r="A25" s="4">
        <v>25</v>
      </c>
      <c r="B25" t="s">
        <v>508</v>
      </c>
      <c r="C25" t="s">
        <v>398</v>
      </c>
      <c r="D25" s="1">
        <v>0.89277777777777778</v>
      </c>
    </row>
    <row r="26" spans="1:17" x14ac:dyDescent="0.2">
      <c r="A26" s="4">
        <v>26</v>
      </c>
      <c r="B26" t="s">
        <v>546</v>
      </c>
      <c r="C26" t="s">
        <v>26</v>
      </c>
      <c r="D26" s="1">
        <v>0.89741898148148147</v>
      </c>
    </row>
    <row r="27" spans="1:17" x14ac:dyDescent="0.2">
      <c r="A27" s="4">
        <v>27</v>
      </c>
      <c r="B27" t="s">
        <v>559</v>
      </c>
      <c r="C27" t="s">
        <v>540</v>
      </c>
      <c r="D27" s="1">
        <v>0.90593749999999995</v>
      </c>
    </row>
    <row r="28" spans="1:17" x14ac:dyDescent="0.2">
      <c r="A28" s="4">
        <v>28</v>
      </c>
      <c r="B28" t="s">
        <v>417</v>
      </c>
      <c r="C28" t="s">
        <v>549</v>
      </c>
      <c r="D28" s="1">
        <v>0.91174768518518512</v>
      </c>
      <c r="H28" s="87" t="s">
        <v>1368</v>
      </c>
      <c r="I28" s="102"/>
      <c r="J28" s="102"/>
      <c r="K28" s="87" t="s">
        <v>1285</v>
      </c>
      <c r="L28" s="87" t="s">
        <v>1620</v>
      </c>
      <c r="M28" s="87" t="s">
        <v>1621</v>
      </c>
      <c r="N28" s="87" t="s">
        <v>1622</v>
      </c>
      <c r="O28" s="87" t="s">
        <v>1623</v>
      </c>
      <c r="P28" s="87" t="s">
        <v>1186</v>
      </c>
      <c r="Q28" s="87" t="s">
        <v>1187</v>
      </c>
    </row>
    <row r="29" spans="1:17" x14ac:dyDescent="0.2">
      <c r="A29" s="4">
        <v>29</v>
      </c>
      <c r="B29" t="s">
        <v>23</v>
      </c>
      <c r="C29" t="s">
        <v>22</v>
      </c>
      <c r="D29" s="1">
        <v>0.9328819444444445</v>
      </c>
      <c r="H29" s="87">
        <v>1</v>
      </c>
      <c r="I29" s="115" t="s">
        <v>98</v>
      </c>
      <c r="J29" s="115" t="s">
        <v>22</v>
      </c>
      <c r="K29" s="116">
        <v>0.16944444444444443</v>
      </c>
      <c r="L29" s="116">
        <v>0.34583333333333338</v>
      </c>
      <c r="M29" s="116">
        <v>0.41041666666666665</v>
      </c>
      <c r="N29" s="116">
        <v>0.49444444444444446</v>
      </c>
      <c r="O29" s="116">
        <v>0.57152777777777775</v>
      </c>
      <c r="P29" s="116">
        <v>0.63194444444444442</v>
      </c>
      <c r="Q29" s="117">
        <v>0.67495370370370367</v>
      </c>
    </row>
    <row r="30" spans="1:17" x14ac:dyDescent="0.2">
      <c r="A30" s="4">
        <v>30</v>
      </c>
      <c r="B30" t="s">
        <v>510</v>
      </c>
      <c r="C30" t="s">
        <v>614</v>
      </c>
      <c r="D30" s="1">
        <v>0.93465277777777767</v>
      </c>
      <c r="H30" s="87">
        <v>2</v>
      </c>
      <c r="I30" s="115" t="s">
        <v>99</v>
      </c>
      <c r="J30" s="115" t="s">
        <v>100</v>
      </c>
      <c r="K30" s="116">
        <v>0.16805555555555554</v>
      </c>
      <c r="L30" s="116">
        <v>0.3444444444444445</v>
      </c>
      <c r="M30" s="116">
        <v>0.40625</v>
      </c>
      <c r="N30" s="116">
        <v>0.49027777777777781</v>
      </c>
      <c r="O30" s="116">
        <v>0.56666666666666665</v>
      </c>
      <c r="P30" s="116">
        <v>0.62916666666666665</v>
      </c>
      <c r="Q30" s="117">
        <v>0.68170138888888887</v>
      </c>
    </row>
    <row r="31" spans="1:17" x14ac:dyDescent="0.2">
      <c r="A31" s="4">
        <v>31</v>
      </c>
      <c r="B31" t="s">
        <v>425</v>
      </c>
      <c r="C31" t="s">
        <v>426</v>
      </c>
      <c r="D31" s="1">
        <v>0.94075231481481481</v>
      </c>
      <c r="H31" s="87">
        <v>3</v>
      </c>
      <c r="I31" s="115" t="s">
        <v>500</v>
      </c>
      <c r="J31" s="115" t="s">
        <v>501</v>
      </c>
      <c r="K31" s="116">
        <v>0.1763888888888889</v>
      </c>
      <c r="L31" s="116">
        <v>0.35138888888888892</v>
      </c>
      <c r="M31" s="116">
        <v>0.41666666666666669</v>
      </c>
      <c r="N31" s="116">
        <v>0.50138888888888888</v>
      </c>
      <c r="O31" s="116">
        <v>0.57152777777777775</v>
      </c>
      <c r="P31" s="116">
        <v>0.63472222222222219</v>
      </c>
      <c r="Q31" s="117">
        <v>0.68333333333333324</v>
      </c>
    </row>
    <row r="32" spans="1:17" x14ac:dyDescent="0.2">
      <c r="A32" s="4">
        <v>32</v>
      </c>
      <c r="B32" t="s">
        <v>110</v>
      </c>
      <c r="C32" t="s">
        <v>833</v>
      </c>
      <c r="D32" s="1">
        <v>0.94918981481481479</v>
      </c>
      <c r="H32" s="87">
        <v>4</v>
      </c>
      <c r="I32" s="115" t="s">
        <v>749</v>
      </c>
      <c r="J32" s="115" t="s">
        <v>417</v>
      </c>
      <c r="K32" s="116">
        <v>0.1763888888888889</v>
      </c>
      <c r="L32" s="116">
        <v>0.3527777777777778</v>
      </c>
      <c r="M32" s="116">
        <v>0.41597222222222219</v>
      </c>
      <c r="N32" s="116">
        <v>0.50486111111111109</v>
      </c>
      <c r="O32" s="116">
        <v>0.58333333333333337</v>
      </c>
      <c r="P32" s="116">
        <v>0.64930555555555558</v>
      </c>
      <c r="Q32" s="117">
        <v>0.69874999999999998</v>
      </c>
    </row>
    <row r="33" spans="1:17" x14ac:dyDescent="0.2">
      <c r="A33" s="4">
        <v>33</v>
      </c>
      <c r="B33" t="s">
        <v>419</v>
      </c>
      <c r="C33" s="25" t="s">
        <v>511</v>
      </c>
      <c r="D33" s="1">
        <v>0.96607638888888892</v>
      </c>
      <c r="H33" s="87">
        <v>5</v>
      </c>
      <c r="I33" s="115" t="s">
        <v>101</v>
      </c>
      <c r="J33" s="115" t="s">
        <v>510</v>
      </c>
      <c r="K33" s="116">
        <v>0.17569444444444446</v>
      </c>
      <c r="L33" s="116">
        <v>0.35486111111111113</v>
      </c>
      <c r="M33" s="116">
        <v>0.42083333333333334</v>
      </c>
      <c r="N33" s="116">
        <v>0.50902777777777775</v>
      </c>
      <c r="O33" s="116">
        <v>0.59166666666666667</v>
      </c>
      <c r="P33" s="116">
        <v>0.66388888888888886</v>
      </c>
      <c r="Q33" s="117">
        <v>0.71696759259259257</v>
      </c>
    </row>
    <row r="34" spans="1:17" x14ac:dyDescent="0.2">
      <c r="A34" s="4">
        <v>34</v>
      </c>
      <c r="B34" t="s">
        <v>734</v>
      </c>
      <c r="C34" t="s">
        <v>111</v>
      </c>
      <c r="D34" s="1">
        <v>0.96758101851851841</v>
      </c>
      <c r="H34" s="87">
        <v>6</v>
      </c>
      <c r="I34" s="115" t="s">
        <v>809</v>
      </c>
      <c r="J34" s="115" t="s">
        <v>530</v>
      </c>
      <c r="K34" s="116">
        <v>0.18194444444444444</v>
      </c>
      <c r="L34" s="116">
        <v>0.37361111111111112</v>
      </c>
      <c r="M34" s="116">
        <v>0.44513888888888892</v>
      </c>
      <c r="N34" s="116">
        <v>0.54791666666666672</v>
      </c>
      <c r="O34" s="116">
        <v>0.63888888888888895</v>
      </c>
      <c r="P34" s="116">
        <v>0.70972222222222225</v>
      </c>
      <c r="Q34" s="117">
        <v>0.76822916666666663</v>
      </c>
    </row>
    <row r="35" spans="1:17" x14ac:dyDescent="0.2">
      <c r="A35" s="4">
        <v>35</v>
      </c>
      <c r="B35" t="s">
        <v>17</v>
      </c>
      <c r="C35" t="s">
        <v>16</v>
      </c>
      <c r="D35" s="1">
        <v>0.97446759259259252</v>
      </c>
      <c r="H35" s="87">
        <v>7</v>
      </c>
      <c r="I35" s="115" t="s">
        <v>72</v>
      </c>
      <c r="J35" s="115" t="s">
        <v>73</v>
      </c>
      <c r="K35" s="116">
        <v>0.18124999999999999</v>
      </c>
      <c r="L35" s="116">
        <v>0.38541666666666669</v>
      </c>
      <c r="M35" s="116">
        <v>0.4597222222222222</v>
      </c>
      <c r="N35" s="116">
        <v>0.55902777777777779</v>
      </c>
      <c r="O35" s="116">
        <v>0.6430555555555556</v>
      </c>
      <c r="P35" s="116">
        <v>0.71666666666666667</v>
      </c>
      <c r="Q35" s="117">
        <v>0.77916666666666667</v>
      </c>
    </row>
    <row r="36" spans="1:17" x14ac:dyDescent="0.2">
      <c r="A36" s="4">
        <v>36</v>
      </c>
      <c r="B36" t="s">
        <v>654</v>
      </c>
      <c r="C36" t="s">
        <v>465</v>
      </c>
      <c r="D36" s="1">
        <v>0.97472222222222227</v>
      </c>
      <c r="H36" s="87">
        <v>8</v>
      </c>
      <c r="I36" s="115" t="s">
        <v>637</v>
      </c>
      <c r="J36" s="115" t="s">
        <v>407</v>
      </c>
      <c r="K36" s="116">
        <v>0.18611111111111112</v>
      </c>
      <c r="L36" s="116">
        <v>0.37847222222222227</v>
      </c>
      <c r="M36" s="116">
        <v>0.45833333333333331</v>
      </c>
      <c r="N36" s="116">
        <v>0.55486111111111114</v>
      </c>
      <c r="O36" s="116">
        <v>0.64375000000000004</v>
      </c>
      <c r="P36" s="116">
        <v>0.71944444444444444</v>
      </c>
      <c r="Q36" s="117">
        <v>0.7822337962962963</v>
      </c>
    </row>
    <row r="37" spans="1:17" x14ac:dyDescent="0.2">
      <c r="A37" s="4">
        <v>37</v>
      </c>
      <c r="B37" t="s">
        <v>546</v>
      </c>
      <c r="C37" t="s">
        <v>549</v>
      </c>
      <c r="D37" s="1">
        <v>0.97978009259259258</v>
      </c>
      <c r="H37" s="87">
        <v>9</v>
      </c>
      <c r="I37" s="115" t="s">
        <v>514</v>
      </c>
      <c r="J37" s="115" t="s">
        <v>501</v>
      </c>
      <c r="K37" s="116">
        <v>0.19375000000000001</v>
      </c>
      <c r="L37" s="116">
        <v>0.40277777777777773</v>
      </c>
      <c r="M37" s="116">
        <v>0.47916666666666669</v>
      </c>
      <c r="N37" s="116">
        <v>0.58194444444444449</v>
      </c>
      <c r="O37" s="116">
        <v>0.66805555555555562</v>
      </c>
      <c r="P37" s="116">
        <v>0.7402777777777777</v>
      </c>
      <c r="Q37" s="117">
        <v>0.79817129629629635</v>
      </c>
    </row>
    <row r="38" spans="1:17" x14ac:dyDescent="0.2">
      <c r="A38" s="4">
        <v>38</v>
      </c>
      <c r="B38" t="s">
        <v>68</v>
      </c>
      <c r="C38" s="25" t="s">
        <v>67</v>
      </c>
      <c r="D38" s="1">
        <v>0.98179398148148145</v>
      </c>
      <c r="H38" s="87">
        <v>10</v>
      </c>
      <c r="I38" s="115" t="s">
        <v>20</v>
      </c>
      <c r="J38" s="115" t="s">
        <v>465</v>
      </c>
      <c r="K38" s="116">
        <v>0.19513888888888889</v>
      </c>
      <c r="L38" s="116">
        <v>0.39930555555555558</v>
      </c>
      <c r="M38" s="116">
        <v>0.47361111111111115</v>
      </c>
      <c r="N38" s="116">
        <v>0.57986111111111105</v>
      </c>
      <c r="O38" s="116">
        <v>0.66736111111111107</v>
      </c>
      <c r="P38" s="116">
        <v>0.7402777777777777</v>
      </c>
      <c r="Q38" s="117">
        <v>0.79817129629629635</v>
      </c>
    </row>
    <row r="39" spans="1:17" x14ac:dyDescent="0.2">
      <c r="A39" s="4">
        <v>39</v>
      </c>
      <c r="B39" t="s">
        <v>416</v>
      </c>
      <c r="C39" t="s">
        <v>362</v>
      </c>
      <c r="D39" s="1">
        <v>0.98218749999999999</v>
      </c>
      <c r="H39" s="87">
        <v>11</v>
      </c>
      <c r="I39" s="115" t="s">
        <v>706</v>
      </c>
      <c r="J39" s="115" t="s">
        <v>705</v>
      </c>
      <c r="K39" s="116">
        <v>0.19513888888888889</v>
      </c>
      <c r="L39" s="116">
        <v>0.40208333333333335</v>
      </c>
      <c r="M39" s="116">
        <v>0.48055555555555557</v>
      </c>
      <c r="N39" s="116">
        <v>0.57361111111111118</v>
      </c>
      <c r="O39" s="116">
        <v>0.66527777777777775</v>
      </c>
      <c r="P39" s="116">
        <v>0.74583333333333324</v>
      </c>
      <c r="Q39" s="117">
        <v>0.80723379629629621</v>
      </c>
    </row>
    <row r="40" spans="1:17" x14ac:dyDescent="0.2">
      <c r="A40" s="4">
        <v>40</v>
      </c>
      <c r="B40" t="s">
        <v>552</v>
      </c>
      <c r="C40" t="s">
        <v>575</v>
      </c>
      <c r="D40" s="1">
        <v>0.98259259259259257</v>
      </c>
      <c r="H40" s="87">
        <v>12</v>
      </c>
      <c r="I40" s="115" t="s">
        <v>6</v>
      </c>
      <c r="J40" s="115" t="s">
        <v>654</v>
      </c>
      <c r="K40" s="116">
        <v>0.19722222222222222</v>
      </c>
      <c r="L40" s="116">
        <v>0.3923611111111111</v>
      </c>
      <c r="M40" s="116">
        <v>0.46736111111111112</v>
      </c>
      <c r="N40" s="116">
        <v>0.56944444444444442</v>
      </c>
      <c r="O40" s="116">
        <v>0.66597222222222219</v>
      </c>
      <c r="P40" s="116">
        <v>0.74722222222222223</v>
      </c>
      <c r="Q40" s="117">
        <v>0.82228009259259249</v>
      </c>
    </row>
    <row r="41" spans="1:17" x14ac:dyDescent="0.2">
      <c r="A41" s="4">
        <v>41</v>
      </c>
      <c r="B41" t="s">
        <v>548</v>
      </c>
      <c r="C41" t="s">
        <v>545</v>
      </c>
      <c r="D41" s="1">
        <v>0.9830092592592593</v>
      </c>
      <c r="H41" s="87">
        <v>13</v>
      </c>
      <c r="I41" s="115" t="s">
        <v>12</v>
      </c>
      <c r="J41" s="115" t="s">
        <v>425</v>
      </c>
      <c r="K41" s="116">
        <v>0.20208333333333331</v>
      </c>
      <c r="L41" s="116">
        <v>0.4069444444444445</v>
      </c>
      <c r="M41" s="116">
        <v>0.4826388888888889</v>
      </c>
      <c r="N41" s="116">
        <v>0.58888888888888891</v>
      </c>
      <c r="O41" s="116">
        <v>0.69097222222222221</v>
      </c>
      <c r="P41" s="116">
        <v>0.76944444444444438</v>
      </c>
      <c r="Q41" s="117">
        <v>0.82776620370370368</v>
      </c>
    </row>
    <row r="42" spans="1:17" x14ac:dyDescent="0.2">
      <c r="A42" s="4">
        <v>42</v>
      </c>
      <c r="B42" t="s">
        <v>424</v>
      </c>
      <c r="C42" t="s">
        <v>524</v>
      </c>
      <c r="D42" s="1">
        <v>0.9833101851851852</v>
      </c>
      <c r="H42" s="87">
        <v>14</v>
      </c>
      <c r="I42" s="115" t="s">
        <v>102</v>
      </c>
      <c r="J42" s="115" t="s">
        <v>731</v>
      </c>
      <c r="K42" s="116">
        <v>0.19513888888888889</v>
      </c>
      <c r="L42" s="116">
        <v>0.40208333333333335</v>
      </c>
      <c r="M42" s="116">
        <v>0.47986111111111113</v>
      </c>
      <c r="N42" s="116">
        <v>0.5805555555555556</v>
      </c>
      <c r="O42" s="116">
        <v>0.67847222222222225</v>
      </c>
      <c r="P42" s="116">
        <v>0.7597222222222223</v>
      </c>
      <c r="Q42" s="117">
        <v>0.83018518518518514</v>
      </c>
    </row>
    <row r="43" spans="1:17" x14ac:dyDescent="0.2">
      <c r="A43" s="4">
        <v>43</v>
      </c>
      <c r="B43" t="s">
        <v>484</v>
      </c>
      <c r="C43" t="s">
        <v>485</v>
      </c>
      <c r="D43" s="1">
        <v>0.98399305555555561</v>
      </c>
      <c r="H43" s="87">
        <v>15</v>
      </c>
      <c r="I43" s="115" t="s">
        <v>514</v>
      </c>
      <c r="J43" s="115" t="s">
        <v>561</v>
      </c>
      <c r="K43" s="116">
        <v>0.19652777777777777</v>
      </c>
      <c r="L43" s="116">
        <v>0.41041666666666665</v>
      </c>
      <c r="M43" s="116">
        <v>0.49722222222222223</v>
      </c>
      <c r="N43" s="116">
        <v>0.6</v>
      </c>
      <c r="O43" s="116">
        <v>0.68819444444444444</v>
      </c>
      <c r="P43" s="116">
        <v>0.77013888888888893</v>
      </c>
      <c r="Q43" s="117">
        <v>0.83087962962962969</v>
      </c>
    </row>
    <row r="44" spans="1:17" x14ac:dyDescent="0.2">
      <c r="A44" s="4">
        <v>44</v>
      </c>
      <c r="B44" t="s">
        <v>521</v>
      </c>
      <c r="C44" t="s">
        <v>520</v>
      </c>
      <c r="D44" s="1">
        <v>0.98406249999999995</v>
      </c>
      <c r="H44" s="87">
        <v>16</v>
      </c>
      <c r="I44" s="115" t="s">
        <v>103</v>
      </c>
      <c r="J44" s="115" t="s">
        <v>407</v>
      </c>
      <c r="K44" s="116">
        <v>0.19375000000000001</v>
      </c>
      <c r="L44" s="116">
        <v>0.40416666666666662</v>
      </c>
      <c r="M44" s="116">
        <v>0.49027777777777781</v>
      </c>
      <c r="N44" s="116">
        <v>0.60486111111111118</v>
      </c>
      <c r="O44" s="116">
        <v>0.70763888888888893</v>
      </c>
      <c r="P44" s="116">
        <v>0.79791666666666661</v>
      </c>
      <c r="Q44" s="117">
        <v>0.85622685185185177</v>
      </c>
    </row>
    <row r="45" spans="1:17" x14ac:dyDescent="0.2">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0.60069444444444442</v>
      </c>
      <c r="O45" s="116">
        <v>0.70347222222222217</v>
      </c>
      <c r="P45" s="116">
        <v>0.7909722222222223</v>
      </c>
      <c r="Q45" s="117">
        <v>0.86133101851851857</v>
      </c>
    </row>
    <row r="46" spans="1:17" x14ac:dyDescent="0.2">
      <c r="A46" s="4">
        <v>46</v>
      </c>
      <c r="B46" t="s">
        <v>97</v>
      </c>
      <c r="C46" t="s">
        <v>729</v>
      </c>
      <c r="D46" s="1">
        <v>0.98667824074074073</v>
      </c>
      <c r="H46" s="87">
        <v>18</v>
      </c>
      <c r="I46" s="115" t="s">
        <v>351</v>
      </c>
      <c r="J46" s="115" t="s">
        <v>518</v>
      </c>
      <c r="K46" s="116">
        <v>0.23194444444444443</v>
      </c>
      <c r="L46" s="116">
        <v>0.45833333333333331</v>
      </c>
      <c r="M46" s="116">
        <v>0.53819444444444442</v>
      </c>
      <c r="N46" s="116">
        <v>0.64652777777777781</v>
      </c>
      <c r="O46" s="116">
        <v>0.73819444444444438</v>
      </c>
      <c r="P46" s="116">
        <v>0.81319444444444444</v>
      </c>
      <c r="Q46" s="117">
        <v>0.8682523148148148</v>
      </c>
    </row>
    <row r="47" spans="1:17" x14ac:dyDescent="0.2">
      <c r="A47" s="4">
        <v>47</v>
      </c>
      <c r="B47" t="s">
        <v>417</v>
      </c>
      <c r="C47" t="s">
        <v>113</v>
      </c>
      <c r="D47" s="1">
        <v>0.98692129629629621</v>
      </c>
      <c r="H47" s="87">
        <v>19</v>
      </c>
      <c r="I47" s="115" t="s">
        <v>14</v>
      </c>
      <c r="J47" s="115" t="s">
        <v>15</v>
      </c>
      <c r="K47" s="116">
        <v>0.19305555555555554</v>
      </c>
      <c r="L47" s="116">
        <v>0.40625</v>
      </c>
      <c r="M47" s="116">
        <v>0.49513888888888885</v>
      </c>
      <c r="N47" s="116">
        <v>0.61111111111111105</v>
      </c>
      <c r="O47" s="116">
        <v>0.71736111111111101</v>
      </c>
      <c r="P47" s="116">
        <v>0.80555555555555547</v>
      </c>
      <c r="Q47" s="117">
        <v>0.87170138888888893</v>
      </c>
    </row>
    <row r="48" spans="1:17" x14ac:dyDescent="0.2">
      <c r="A48" s="4">
        <v>48</v>
      </c>
      <c r="B48" t="s">
        <v>115</v>
      </c>
      <c r="C48" t="s">
        <v>114</v>
      </c>
      <c r="D48" s="1">
        <v>0.98748842592592589</v>
      </c>
      <c r="H48" s="87">
        <v>20</v>
      </c>
      <c r="I48" s="115" t="s">
        <v>65</v>
      </c>
      <c r="J48" s="115" t="s">
        <v>415</v>
      </c>
      <c r="K48" s="116">
        <v>0.20208333333333331</v>
      </c>
      <c r="L48" s="116">
        <v>0.43402777777777773</v>
      </c>
      <c r="M48" s="116">
        <v>0.52222222222222225</v>
      </c>
      <c r="N48" s="116">
        <v>0.63124999999999998</v>
      </c>
      <c r="O48" s="116">
        <v>0.7416666666666667</v>
      </c>
      <c r="P48" s="116">
        <v>0.81527777777777777</v>
      </c>
      <c r="Q48" s="117">
        <v>0.87635416666666666</v>
      </c>
    </row>
    <row r="49" spans="1:17" x14ac:dyDescent="0.2">
      <c r="A49" s="4">
        <v>49</v>
      </c>
      <c r="B49" t="s">
        <v>656</v>
      </c>
      <c r="C49" t="s">
        <v>752</v>
      </c>
      <c r="D49" s="1">
        <v>0.99002314814814818</v>
      </c>
      <c r="H49" s="87">
        <v>21</v>
      </c>
      <c r="I49" s="115" t="s">
        <v>514</v>
      </c>
      <c r="J49" s="115" t="s">
        <v>515</v>
      </c>
      <c r="K49" s="116">
        <v>0.20902777777777778</v>
      </c>
      <c r="L49" s="116">
        <v>0.44166666666666665</v>
      </c>
      <c r="M49" s="116">
        <v>0.53888888888888886</v>
      </c>
      <c r="N49" s="116">
        <v>0.6430555555555556</v>
      </c>
      <c r="O49" s="116">
        <v>0.73888888888888893</v>
      </c>
      <c r="P49" s="116">
        <v>0.82291666666666663</v>
      </c>
      <c r="Q49" s="117">
        <v>0.87905092592592593</v>
      </c>
    </row>
    <row r="50" spans="1:17" x14ac:dyDescent="0.2">
      <c r="A50" s="4">
        <v>50</v>
      </c>
      <c r="B50" t="s">
        <v>527</v>
      </c>
      <c r="C50" t="s">
        <v>526</v>
      </c>
      <c r="D50" s="1">
        <v>0.9940972222222223</v>
      </c>
      <c r="H50" s="87">
        <v>22</v>
      </c>
      <c r="I50" s="115" t="s">
        <v>106</v>
      </c>
      <c r="J50" s="115" t="s">
        <v>107</v>
      </c>
      <c r="K50" s="116">
        <v>0.20277777777777781</v>
      </c>
      <c r="L50" s="116">
        <v>0.40763888888888888</v>
      </c>
      <c r="M50" s="116">
        <v>0.48749999999999999</v>
      </c>
      <c r="N50" s="116">
        <v>0.58750000000000002</v>
      </c>
      <c r="O50" s="116">
        <v>0.68888888888888899</v>
      </c>
      <c r="P50" s="116">
        <v>0.79166666666666663</v>
      </c>
      <c r="Q50" s="117">
        <v>0.88749999999999996</v>
      </c>
    </row>
    <row r="51" spans="1:17" x14ac:dyDescent="0.2">
      <c r="A51" s="4">
        <v>51</v>
      </c>
      <c r="B51" t="s">
        <v>584</v>
      </c>
      <c r="C51" t="s">
        <v>116</v>
      </c>
      <c r="D51" s="2">
        <v>1.0257638888888889</v>
      </c>
      <c r="H51" s="87">
        <v>23</v>
      </c>
      <c r="I51" s="115" t="s">
        <v>108</v>
      </c>
      <c r="J51" s="115" t="s">
        <v>838</v>
      </c>
      <c r="K51" s="116">
        <v>0.2298611111111111</v>
      </c>
      <c r="L51" s="116">
        <v>0.47291666666666665</v>
      </c>
      <c r="M51" s="116">
        <v>0.56388888888888888</v>
      </c>
      <c r="N51" s="116">
        <v>0.66736111111111107</v>
      </c>
      <c r="O51" s="116">
        <v>0.75555555555555554</v>
      </c>
      <c r="P51" s="116">
        <v>0.83263888888888893</v>
      </c>
      <c r="Q51" s="117">
        <v>0.89155092592592589</v>
      </c>
    </row>
    <row r="52" spans="1:17" x14ac:dyDescent="0.2">
      <c r="A52" s="4">
        <v>52</v>
      </c>
      <c r="B52" t="s">
        <v>584</v>
      </c>
      <c r="C52" s="25" t="s">
        <v>43</v>
      </c>
      <c r="D52" s="2">
        <v>1.0309606481481481</v>
      </c>
      <c r="H52" s="87">
        <v>24</v>
      </c>
      <c r="I52" s="115" t="s">
        <v>109</v>
      </c>
      <c r="J52" s="115" t="s">
        <v>849</v>
      </c>
      <c r="K52" s="116">
        <v>0.19652777777777777</v>
      </c>
      <c r="L52" s="116">
        <v>0.43541666666666662</v>
      </c>
      <c r="M52" s="116">
        <v>0.5180555555555556</v>
      </c>
      <c r="N52" s="116">
        <v>0.63055555555555554</v>
      </c>
      <c r="O52" s="116">
        <v>0.7402777777777777</v>
      </c>
      <c r="P52" s="116">
        <v>0.82638888888888884</v>
      </c>
      <c r="Q52" s="117">
        <v>0.8924305555555555</v>
      </c>
    </row>
    <row r="53" spans="1:17" x14ac:dyDescent="0.2">
      <c r="A53" s="4">
        <v>53</v>
      </c>
      <c r="B53" t="s">
        <v>623</v>
      </c>
      <c r="C53" t="s">
        <v>59</v>
      </c>
      <c r="D53" s="2">
        <v>1.0321296296296296</v>
      </c>
      <c r="H53" s="87">
        <v>25</v>
      </c>
      <c r="I53" s="115" t="s">
        <v>398</v>
      </c>
      <c r="J53" s="115" t="s">
        <v>508</v>
      </c>
      <c r="K53" s="116">
        <v>0.17499999999999999</v>
      </c>
      <c r="L53" s="116">
        <v>0.38472222222222219</v>
      </c>
      <c r="M53" s="116">
        <v>0.48888888888888887</v>
      </c>
      <c r="N53" s="116">
        <v>0.60902777777777783</v>
      </c>
      <c r="O53" s="116">
        <v>0.72013888888888899</v>
      </c>
      <c r="P53" s="116">
        <v>0.81388888888888899</v>
      </c>
      <c r="Q53" s="117">
        <v>0.89277777777777778</v>
      </c>
    </row>
    <row r="54" spans="1:17" x14ac:dyDescent="0.2">
      <c r="A54" s="4">
        <v>54</v>
      </c>
      <c r="B54" t="s">
        <v>453</v>
      </c>
      <c r="C54" t="s">
        <v>117</v>
      </c>
      <c r="D54" s="2">
        <v>1.0321296296296296</v>
      </c>
      <c r="H54" s="87">
        <v>26</v>
      </c>
      <c r="I54" s="115" t="s">
        <v>26</v>
      </c>
      <c r="J54" s="115" t="s">
        <v>546</v>
      </c>
      <c r="K54" s="116">
        <v>0.22291666666666665</v>
      </c>
      <c r="L54" s="116">
        <v>0.45694444444444443</v>
      </c>
      <c r="M54" s="116">
        <v>0.53819444444444442</v>
      </c>
      <c r="N54" s="116">
        <v>0.63958333333333328</v>
      </c>
      <c r="O54" s="116">
        <v>0.73958333333333337</v>
      </c>
      <c r="P54" s="116">
        <v>0.82638888888888884</v>
      </c>
      <c r="Q54" s="117">
        <v>0.89741898148148147</v>
      </c>
    </row>
    <row r="55" spans="1:17" x14ac:dyDescent="0.2">
      <c r="A55" s="4">
        <v>55</v>
      </c>
      <c r="B55" t="s">
        <v>412</v>
      </c>
      <c r="C55" t="s">
        <v>581</v>
      </c>
      <c r="D55" s="2">
        <v>1.0324768518518519</v>
      </c>
      <c r="H55" s="87">
        <v>27</v>
      </c>
      <c r="I55" s="115" t="s">
        <v>540</v>
      </c>
      <c r="J55" s="115" t="s">
        <v>559</v>
      </c>
      <c r="K55" s="116">
        <v>0.20833333333333334</v>
      </c>
      <c r="L55" s="116">
        <v>0.44374999999999998</v>
      </c>
      <c r="M55" s="116">
        <v>0.53125</v>
      </c>
      <c r="N55" s="116">
        <v>0.64027777777777783</v>
      </c>
      <c r="O55" s="116">
        <v>0.75</v>
      </c>
      <c r="P55" s="116">
        <v>0.83819444444444446</v>
      </c>
      <c r="Q55" s="117">
        <v>0.90593749999999995</v>
      </c>
    </row>
    <row r="56" spans="1:17" x14ac:dyDescent="0.2">
      <c r="A56" s="4">
        <v>56</v>
      </c>
      <c r="B56" t="s">
        <v>510</v>
      </c>
      <c r="C56" t="s">
        <v>118</v>
      </c>
      <c r="D56" s="2">
        <v>1.0447685185185185</v>
      </c>
      <c r="H56" s="87">
        <v>28</v>
      </c>
      <c r="I56" s="115" t="s">
        <v>549</v>
      </c>
      <c r="J56" s="115" t="s">
        <v>417</v>
      </c>
      <c r="K56" s="116">
        <v>0.20833333333333334</v>
      </c>
      <c r="L56" s="116">
        <v>0.44374999999999998</v>
      </c>
      <c r="M56" s="116">
        <v>0.52777777777777779</v>
      </c>
      <c r="N56" s="116">
        <v>0.64236111111111105</v>
      </c>
      <c r="O56" s="116">
        <v>0.74722222222222223</v>
      </c>
      <c r="P56" s="116">
        <v>0.83958333333333324</v>
      </c>
      <c r="Q56" s="117">
        <v>0.91174768518518512</v>
      </c>
    </row>
    <row r="57" spans="1:17" x14ac:dyDescent="0.2">
      <c r="A57" s="4">
        <v>57</v>
      </c>
      <c r="B57" t="s">
        <v>473</v>
      </c>
      <c r="C57" t="s">
        <v>472</v>
      </c>
      <c r="D57" s="2">
        <v>1.0486574074074075</v>
      </c>
      <c r="H57" s="87">
        <v>29</v>
      </c>
      <c r="I57" s="115" t="s">
        <v>22</v>
      </c>
      <c r="J57" s="115" t="s">
        <v>23</v>
      </c>
      <c r="K57" s="116">
        <v>0.21458333333333335</v>
      </c>
      <c r="L57" s="116">
        <v>0.4694444444444445</v>
      </c>
      <c r="M57" s="116">
        <v>0.56805555555555554</v>
      </c>
      <c r="N57" s="116">
        <v>0.67083333333333339</v>
      </c>
      <c r="O57" s="116">
        <v>0.77500000000000002</v>
      </c>
      <c r="P57" s="116">
        <v>0.86597222222222225</v>
      </c>
      <c r="Q57" s="117">
        <v>0.9328819444444445</v>
      </c>
    </row>
    <row r="58" spans="1:17" x14ac:dyDescent="0.2">
      <c r="A58" s="4">
        <v>58</v>
      </c>
      <c r="B58" t="s">
        <v>618</v>
      </c>
      <c r="C58" t="s">
        <v>609</v>
      </c>
      <c r="D58" s="2">
        <v>1.050486111111111</v>
      </c>
      <c r="H58" s="87">
        <v>30</v>
      </c>
      <c r="I58" s="115" t="s">
        <v>614</v>
      </c>
      <c r="J58" s="115" t="s">
        <v>510</v>
      </c>
      <c r="K58" s="116">
        <v>0.22569444444444445</v>
      </c>
      <c r="L58" s="116">
        <v>0.47430555555555554</v>
      </c>
      <c r="M58" s="116">
        <v>0.56111111111111112</v>
      </c>
      <c r="N58" s="116">
        <v>0.67013888888888884</v>
      </c>
      <c r="O58" s="116">
        <v>0.77916666666666667</v>
      </c>
      <c r="P58" s="116">
        <v>0.86041666666666661</v>
      </c>
      <c r="Q58" s="117">
        <v>0.93465277777777767</v>
      </c>
    </row>
    <row r="59" spans="1:17" x14ac:dyDescent="0.2">
      <c r="A59" s="4">
        <v>59</v>
      </c>
      <c r="B59" t="s">
        <v>752</v>
      </c>
      <c r="C59" t="s">
        <v>119</v>
      </c>
      <c r="D59" s="2">
        <v>1.0582291666666668</v>
      </c>
      <c r="H59" s="87">
        <v>31</v>
      </c>
      <c r="I59" s="115" t="s">
        <v>426</v>
      </c>
      <c r="J59" s="115" t="s">
        <v>425</v>
      </c>
      <c r="K59" s="116">
        <v>0.24374999999999999</v>
      </c>
      <c r="L59" s="116">
        <v>0.47916666666666669</v>
      </c>
      <c r="M59" s="116">
        <v>0.57222222222222219</v>
      </c>
      <c r="N59" s="116">
        <v>0.67152777777777783</v>
      </c>
      <c r="O59" s="116">
        <v>0.78611111111111109</v>
      </c>
      <c r="P59" s="116">
        <v>0.87569444444444444</v>
      </c>
      <c r="Q59" s="117">
        <v>0.94075231481481481</v>
      </c>
    </row>
    <row r="60" spans="1:17" x14ac:dyDescent="0.2">
      <c r="A60" s="4">
        <v>60</v>
      </c>
      <c r="B60" t="s">
        <v>561</v>
      </c>
      <c r="C60" t="s">
        <v>120</v>
      </c>
      <c r="D60" s="2">
        <v>1.059236111111111</v>
      </c>
      <c r="H60" s="87">
        <v>32</v>
      </c>
      <c r="I60" s="115" t="s">
        <v>833</v>
      </c>
      <c r="J60" s="115" t="s">
        <v>110</v>
      </c>
      <c r="K60" s="116">
        <v>0.21180555555555555</v>
      </c>
      <c r="L60" s="116">
        <v>0.43958333333333338</v>
      </c>
      <c r="M60" s="116">
        <v>0.53819444444444442</v>
      </c>
      <c r="N60" s="116">
        <v>0.65902777777777777</v>
      </c>
      <c r="O60" s="116">
        <v>0.78125</v>
      </c>
      <c r="P60" s="116">
        <v>0.88055555555555554</v>
      </c>
      <c r="Q60" s="117">
        <v>0.94918981481481479</v>
      </c>
    </row>
    <row r="61" spans="1:17" x14ac:dyDescent="0.2">
      <c r="A61" s="4">
        <v>61</v>
      </c>
      <c r="B61" t="s">
        <v>554</v>
      </c>
      <c r="C61" t="s">
        <v>81</v>
      </c>
      <c r="D61" s="2">
        <v>1.0594907407407408</v>
      </c>
      <c r="H61" s="87">
        <v>33</v>
      </c>
      <c r="I61" s="115" t="s">
        <v>511</v>
      </c>
      <c r="J61" s="115" t="s">
        <v>419</v>
      </c>
      <c r="K61" s="116">
        <v>0.21527777777777779</v>
      </c>
      <c r="L61" s="116">
        <v>0.46736111111111112</v>
      </c>
      <c r="M61" s="116">
        <v>0.55694444444444446</v>
      </c>
      <c r="N61" s="116">
        <v>0.68055555555555547</v>
      </c>
      <c r="O61" s="116">
        <v>0.79166666666666663</v>
      </c>
      <c r="P61" s="116">
        <v>0.8847222222222223</v>
      </c>
      <c r="Q61" s="117">
        <v>0.96607638888888892</v>
      </c>
    </row>
    <row r="62" spans="1:17" x14ac:dyDescent="0.2">
      <c r="A62" s="4">
        <v>62</v>
      </c>
      <c r="B62" t="s">
        <v>419</v>
      </c>
      <c r="C62" t="s">
        <v>557</v>
      </c>
      <c r="D62" s="2">
        <v>1.0613657407407409</v>
      </c>
      <c r="H62" s="87">
        <v>34</v>
      </c>
      <c r="I62" s="115" t="s">
        <v>111</v>
      </c>
      <c r="J62" s="115" t="s">
        <v>734</v>
      </c>
      <c r="K62" s="116">
        <v>0.2298611111111111</v>
      </c>
      <c r="L62" s="116">
        <v>0.4770833333333333</v>
      </c>
      <c r="M62" s="116">
        <v>0.57152777777777775</v>
      </c>
      <c r="N62" s="116">
        <v>0.68611111111111101</v>
      </c>
      <c r="O62" s="116">
        <v>0.79513888888888884</v>
      </c>
      <c r="P62" s="116">
        <v>0.8930555555555556</v>
      </c>
      <c r="Q62" s="117">
        <v>0.96758101851851841</v>
      </c>
    </row>
    <row r="63" spans="1:17" x14ac:dyDescent="0.2">
      <c r="A63" s="4">
        <v>63</v>
      </c>
      <c r="B63" t="s">
        <v>606</v>
      </c>
      <c r="C63" t="s">
        <v>520</v>
      </c>
      <c r="D63" s="2">
        <v>1.069050925925926</v>
      </c>
      <c r="H63" s="87">
        <v>35</v>
      </c>
      <c r="I63" s="115" t="s">
        <v>16</v>
      </c>
      <c r="J63" s="115" t="s">
        <v>17</v>
      </c>
      <c r="K63" s="116">
        <v>0.23333333333333331</v>
      </c>
      <c r="L63" s="116">
        <v>0.49236111111111108</v>
      </c>
      <c r="M63" s="116">
        <v>0.58611111111111114</v>
      </c>
      <c r="N63" s="116">
        <v>0.7006944444444444</v>
      </c>
      <c r="O63" s="116">
        <v>0.81388888888888899</v>
      </c>
      <c r="P63" s="116">
        <v>0.90208333333333324</v>
      </c>
      <c r="Q63" s="117">
        <v>0.97446759259259252</v>
      </c>
    </row>
    <row r="64" spans="1:17" x14ac:dyDescent="0.2">
      <c r="A64" s="4">
        <v>64</v>
      </c>
      <c r="B64" t="s">
        <v>580</v>
      </c>
      <c r="C64" t="s">
        <v>881</v>
      </c>
      <c r="D64" s="2">
        <v>1.0695138888888889</v>
      </c>
      <c r="H64" s="87">
        <v>36</v>
      </c>
      <c r="I64" s="115" t="s">
        <v>465</v>
      </c>
      <c r="J64" s="115" t="s">
        <v>654</v>
      </c>
      <c r="K64" s="116">
        <v>0.26597222222222222</v>
      </c>
      <c r="L64" s="116">
        <v>0.56041666666666667</v>
      </c>
      <c r="M64" s="116">
        <v>0.69444444444444453</v>
      </c>
      <c r="N64" s="116">
        <v>0.83333333333333337</v>
      </c>
      <c r="O64" s="116">
        <v>0.9819444444444444</v>
      </c>
      <c r="P64" s="116">
        <v>0.89513888888888893</v>
      </c>
      <c r="Q64" s="117">
        <v>0.97472222222222227</v>
      </c>
    </row>
    <row r="65" spans="1:17" x14ac:dyDescent="0.2">
      <c r="A65" s="4">
        <v>65</v>
      </c>
      <c r="B65" t="s">
        <v>437</v>
      </c>
      <c r="C65" t="s">
        <v>735</v>
      </c>
      <c r="D65" s="2">
        <v>1.0734027777777777</v>
      </c>
      <c r="H65" s="87">
        <v>37</v>
      </c>
      <c r="I65" s="115" t="s">
        <v>549</v>
      </c>
      <c r="J65" s="115" t="s">
        <v>546</v>
      </c>
      <c r="K65" s="116">
        <v>0.21527777777777779</v>
      </c>
      <c r="L65" s="116">
        <v>0.45208333333333334</v>
      </c>
      <c r="M65" s="116">
        <v>0.54513888888888895</v>
      </c>
      <c r="N65" s="116">
        <v>0.67083333333333339</v>
      </c>
      <c r="O65" s="116">
        <v>0.79374999999999996</v>
      </c>
      <c r="P65" s="116">
        <v>0.89166666666666661</v>
      </c>
      <c r="Q65" s="117">
        <v>0.97978009259259258</v>
      </c>
    </row>
    <row r="66" spans="1:17" x14ac:dyDescent="0.2">
      <c r="A66" s="4">
        <v>66</v>
      </c>
      <c r="B66" t="s">
        <v>556</v>
      </c>
      <c r="C66" t="s">
        <v>828</v>
      </c>
      <c r="D66" s="2">
        <v>1.0825</v>
      </c>
      <c r="H66" s="87">
        <v>38</v>
      </c>
      <c r="I66" s="115" t="s">
        <v>67</v>
      </c>
      <c r="J66" s="115" t="s">
        <v>68</v>
      </c>
      <c r="K66" s="116">
        <v>0.19513888888888889</v>
      </c>
      <c r="L66" s="116">
        <v>0.4</v>
      </c>
      <c r="M66" s="116">
        <v>0.47847222222222219</v>
      </c>
      <c r="N66" s="116">
        <v>0.59791666666666665</v>
      </c>
      <c r="O66" s="116">
        <v>0.73541666666666661</v>
      </c>
      <c r="P66" s="116">
        <v>0.875</v>
      </c>
      <c r="Q66" s="117">
        <v>0.98179398148148145</v>
      </c>
    </row>
    <row r="67" spans="1:17" x14ac:dyDescent="0.2">
      <c r="A67" s="4">
        <v>67</v>
      </c>
      <c r="B67" t="s">
        <v>407</v>
      </c>
      <c r="C67" t="s">
        <v>699</v>
      </c>
      <c r="D67" s="2">
        <v>1.0894675925925925</v>
      </c>
      <c r="H67" s="87">
        <v>39</v>
      </c>
      <c r="I67" s="115" t="s">
        <v>362</v>
      </c>
      <c r="J67" s="115" t="s">
        <v>416</v>
      </c>
      <c r="K67" s="116">
        <v>0.20833333333333334</v>
      </c>
      <c r="L67" s="116">
        <v>0.47083333333333338</v>
      </c>
      <c r="M67" s="116">
        <v>0.58125000000000004</v>
      </c>
      <c r="N67" s="116">
        <v>0.69513888888888886</v>
      </c>
      <c r="O67" s="116">
        <v>0.81041666666666667</v>
      </c>
      <c r="P67" s="116">
        <v>0.91041666666666676</v>
      </c>
      <c r="Q67" s="117">
        <v>0.98218749999999999</v>
      </c>
    </row>
    <row r="68" spans="1:17" x14ac:dyDescent="0.2">
      <c r="A68" s="4">
        <v>68</v>
      </c>
      <c r="B68" t="s">
        <v>403</v>
      </c>
      <c r="C68" t="s">
        <v>761</v>
      </c>
      <c r="D68" s="2">
        <v>1.097025462962963</v>
      </c>
      <c r="H68" s="87">
        <v>40</v>
      </c>
      <c r="I68" s="115" t="s">
        <v>575</v>
      </c>
      <c r="J68" s="115" t="s">
        <v>552</v>
      </c>
      <c r="K68" s="116">
        <v>0.23333333333333331</v>
      </c>
      <c r="L68" s="116">
        <v>0.48958333333333331</v>
      </c>
      <c r="M68" s="116">
        <v>0.58680555555555558</v>
      </c>
      <c r="N68" s="116">
        <v>0.71944444444444444</v>
      </c>
      <c r="O68" s="116">
        <v>0.81458333333333333</v>
      </c>
      <c r="P68" s="116">
        <v>0.91319444444444453</v>
      </c>
      <c r="Q68" s="117">
        <v>0.98259259259259257</v>
      </c>
    </row>
    <row r="69" spans="1:17" x14ac:dyDescent="0.2">
      <c r="A69" s="4">
        <v>69</v>
      </c>
      <c r="B69" t="s">
        <v>71</v>
      </c>
      <c r="C69" t="s">
        <v>121</v>
      </c>
      <c r="D69" s="2">
        <v>1.0975462962962963</v>
      </c>
      <c r="H69" s="87">
        <v>41</v>
      </c>
      <c r="I69" s="115" t="s">
        <v>545</v>
      </c>
      <c r="J69" s="115" t="s">
        <v>548</v>
      </c>
      <c r="K69" s="116">
        <v>0.23541666666666669</v>
      </c>
      <c r="L69" s="116">
        <v>0.48680555555555555</v>
      </c>
      <c r="M69" s="116">
        <v>0.58263888888888882</v>
      </c>
      <c r="N69" s="116">
        <v>0.70763888888888893</v>
      </c>
      <c r="O69" s="116">
        <v>0.81944444444444453</v>
      </c>
      <c r="P69" s="116">
        <v>0.90416666666666667</v>
      </c>
      <c r="Q69" s="117">
        <v>0.9830092592592593</v>
      </c>
    </row>
    <row r="70" spans="1:17" x14ac:dyDescent="0.2">
      <c r="A70" s="4">
        <v>70</v>
      </c>
      <c r="B70" t="s">
        <v>552</v>
      </c>
      <c r="C70" t="s">
        <v>122</v>
      </c>
      <c r="D70" s="2">
        <v>1.0989120370370371</v>
      </c>
      <c r="H70" s="87">
        <v>42</v>
      </c>
      <c r="I70" s="115" t="s">
        <v>524</v>
      </c>
      <c r="J70" s="115" t="s">
        <v>424</v>
      </c>
      <c r="K70" s="116">
        <v>0.20902777777777778</v>
      </c>
      <c r="L70" s="116">
        <v>0.48055555555555557</v>
      </c>
      <c r="M70" s="116">
        <v>0.58611111111111114</v>
      </c>
      <c r="N70" s="116">
        <v>0.70694444444444438</v>
      </c>
      <c r="O70" s="116">
        <v>0.82013888888888886</v>
      </c>
      <c r="P70" s="116">
        <v>0.90972222222222221</v>
      </c>
      <c r="Q70" s="117">
        <v>0.9833101851851852</v>
      </c>
    </row>
    <row r="71" spans="1:17" x14ac:dyDescent="0.2">
      <c r="A71" s="4">
        <v>71</v>
      </c>
      <c r="B71" t="s">
        <v>124</v>
      </c>
      <c r="C71" t="s">
        <v>123</v>
      </c>
      <c r="D71" s="2">
        <v>1.1073148148148149</v>
      </c>
      <c r="H71" s="87">
        <v>43</v>
      </c>
      <c r="I71" s="115" t="s">
        <v>485</v>
      </c>
      <c r="J71" s="115" t="s">
        <v>484</v>
      </c>
      <c r="K71" s="116">
        <v>0.23263888888888887</v>
      </c>
      <c r="L71" s="116">
        <v>0.49027777777777781</v>
      </c>
      <c r="M71" s="116">
        <v>0.58263888888888882</v>
      </c>
      <c r="N71" s="116">
        <v>0.70277777777777783</v>
      </c>
      <c r="O71" s="116">
        <v>0.81319444444444444</v>
      </c>
      <c r="P71" s="116">
        <v>0.90625</v>
      </c>
      <c r="Q71" s="117">
        <v>0.98399305555555561</v>
      </c>
    </row>
    <row r="72" spans="1:17" x14ac:dyDescent="0.2">
      <c r="A72" s="4">
        <v>72</v>
      </c>
      <c r="B72" t="s">
        <v>506</v>
      </c>
      <c r="C72" t="s">
        <v>596</v>
      </c>
      <c r="D72" s="2">
        <v>1.1197337962962963</v>
      </c>
      <c r="H72" s="87">
        <v>44</v>
      </c>
      <c r="I72" s="115" t="s">
        <v>520</v>
      </c>
      <c r="J72" s="115" t="s">
        <v>521</v>
      </c>
      <c r="K72" s="116">
        <v>0.20347222222222219</v>
      </c>
      <c r="L72" s="116">
        <v>0.44166666666666665</v>
      </c>
      <c r="M72" s="116">
        <v>0.55902777777777779</v>
      </c>
      <c r="N72" s="116">
        <v>0.68055555555555547</v>
      </c>
      <c r="O72" s="116">
        <v>0.7944444444444444</v>
      </c>
      <c r="P72" s="116">
        <v>0.90555555555555556</v>
      </c>
      <c r="Q72" s="117">
        <v>0.98406249999999995</v>
      </c>
    </row>
    <row r="73" spans="1:17" x14ac:dyDescent="0.2">
      <c r="A73" s="4">
        <v>73</v>
      </c>
      <c r="B73" t="s">
        <v>399</v>
      </c>
      <c r="C73" t="s">
        <v>125</v>
      </c>
      <c r="D73" s="2">
        <v>1.1225115740740741</v>
      </c>
      <c r="H73" s="87">
        <v>45</v>
      </c>
      <c r="I73" s="115" t="s">
        <v>112</v>
      </c>
      <c r="J73" s="115" t="s">
        <v>495</v>
      </c>
      <c r="K73" s="116">
        <v>0.20277777777777781</v>
      </c>
      <c r="L73" s="116">
        <v>0.44722222222222219</v>
      </c>
      <c r="M73" s="116">
        <v>0.55833333333333335</v>
      </c>
      <c r="N73" s="116">
        <v>0.68611111111111101</v>
      </c>
      <c r="O73" s="116">
        <v>0.80902777777777779</v>
      </c>
      <c r="P73" s="116">
        <v>0.90486111111111101</v>
      </c>
      <c r="Q73" s="117">
        <v>0.9850578703703704</v>
      </c>
    </row>
    <row r="74" spans="1:17" x14ac:dyDescent="0.2">
      <c r="A74" s="4">
        <v>74</v>
      </c>
      <c r="B74" t="s">
        <v>85</v>
      </c>
      <c r="C74" t="s">
        <v>84</v>
      </c>
      <c r="D74" s="2">
        <v>1.1264004629629629</v>
      </c>
      <c r="H74" s="87">
        <v>46</v>
      </c>
      <c r="I74" s="115" t="s">
        <v>729</v>
      </c>
      <c r="J74" s="115" t="s">
        <v>97</v>
      </c>
      <c r="K74" s="116">
        <v>0.21041666666666667</v>
      </c>
      <c r="L74" s="116">
        <v>0.46388888888888885</v>
      </c>
      <c r="M74" s="116">
        <v>0.56805555555555554</v>
      </c>
      <c r="N74" s="116">
        <v>0.69652777777777775</v>
      </c>
      <c r="O74" s="116">
        <v>0.81458333333333333</v>
      </c>
      <c r="P74" s="116">
        <v>0.91388888888888886</v>
      </c>
      <c r="Q74" s="117">
        <v>0.98667824074074073</v>
      </c>
    </row>
    <row r="75" spans="1:17" x14ac:dyDescent="0.2">
      <c r="A75" s="4">
        <v>75</v>
      </c>
      <c r="B75" t="s">
        <v>488</v>
      </c>
      <c r="C75" t="s">
        <v>489</v>
      </c>
      <c r="D75" s="2">
        <v>1.1567013888888888</v>
      </c>
      <c r="H75" s="87">
        <v>47</v>
      </c>
      <c r="I75" s="115" t="s">
        <v>113</v>
      </c>
      <c r="J75" s="115" t="s">
        <v>417</v>
      </c>
      <c r="K75" s="116">
        <v>0.22500000000000001</v>
      </c>
      <c r="L75" s="116">
        <v>0.48125000000000001</v>
      </c>
      <c r="M75" s="116">
        <v>0.57986111111111105</v>
      </c>
      <c r="N75" s="116">
        <v>0.7006944444444444</v>
      </c>
      <c r="O75" s="116">
        <v>0.81666666666666676</v>
      </c>
      <c r="P75" s="116">
        <v>0.91111111111111109</v>
      </c>
      <c r="Q75" s="117">
        <v>0.98692129629629621</v>
      </c>
    </row>
    <row r="76" spans="1:17" x14ac:dyDescent="0.2">
      <c r="A76" s="4">
        <v>76</v>
      </c>
      <c r="B76" t="s">
        <v>77</v>
      </c>
      <c r="C76" t="s">
        <v>471</v>
      </c>
      <c r="D76" s="2">
        <v>1.159699074074074</v>
      </c>
      <c r="H76" s="87">
        <v>48</v>
      </c>
      <c r="I76" s="115" t="s">
        <v>114</v>
      </c>
      <c r="J76" s="115" t="s">
        <v>115</v>
      </c>
      <c r="K76" s="116">
        <v>0.22638888888888889</v>
      </c>
      <c r="L76" s="116">
        <v>0.49861111111111112</v>
      </c>
      <c r="M76" s="116">
        <v>0.59097222222222223</v>
      </c>
      <c r="N76" s="116">
        <v>0.70347222222222217</v>
      </c>
      <c r="O76" s="116">
        <v>0.81041666666666667</v>
      </c>
      <c r="P76" s="116">
        <v>0.90347222222222223</v>
      </c>
      <c r="Q76" s="117">
        <v>0.98748842592592589</v>
      </c>
    </row>
    <row r="77" spans="1:17" x14ac:dyDescent="0.2">
      <c r="A77" s="4">
        <v>77</v>
      </c>
      <c r="B77" t="s">
        <v>554</v>
      </c>
      <c r="C77" t="s">
        <v>126</v>
      </c>
      <c r="D77" s="2">
        <v>1.1603587962962962</v>
      </c>
      <c r="H77" s="87">
        <v>49</v>
      </c>
      <c r="I77" s="115" t="s">
        <v>752</v>
      </c>
      <c r="J77" s="115" t="s">
        <v>656</v>
      </c>
      <c r="K77" s="116">
        <v>0.21041666666666667</v>
      </c>
      <c r="L77" s="116">
        <v>0.45416666666666666</v>
      </c>
      <c r="M77" s="116">
        <v>0.56874999999999998</v>
      </c>
      <c r="N77" s="116">
        <v>0.68680555555555556</v>
      </c>
      <c r="O77" s="116">
        <v>0.80833333333333324</v>
      </c>
      <c r="P77" s="116">
        <v>0.90416666666666667</v>
      </c>
      <c r="Q77" s="117">
        <v>0.99002314814814818</v>
      </c>
    </row>
    <row r="78" spans="1:17" x14ac:dyDescent="0.2">
      <c r="A78" s="4">
        <v>78</v>
      </c>
      <c r="B78" t="s">
        <v>128</v>
      </c>
      <c r="C78" t="s">
        <v>127</v>
      </c>
      <c r="D78" s="2">
        <v>1.1635995370370369</v>
      </c>
      <c r="H78" s="87">
        <v>50</v>
      </c>
      <c r="I78" s="115" t="s">
        <v>526</v>
      </c>
      <c r="J78" s="115" t="s">
        <v>527</v>
      </c>
      <c r="K78" s="116">
        <v>0.23472222222222219</v>
      </c>
      <c r="L78" s="116">
        <v>0.48888888888888887</v>
      </c>
      <c r="M78" s="116">
        <v>0.5854166666666667</v>
      </c>
      <c r="N78" s="116">
        <v>0.70625000000000004</v>
      </c>
      <c r="O78" s="116">
        <v>0.81874999999999998</v>
      </c>
      <c r="P78" s="116">
        <v>0.9145833333333333</v>
      </c>
      <c r="Q78" s="117">
        <v>0.9940972222222223</v>
      </c>
    </row>
    <row r="79" spans="1:17" x14ac:dyDescent="0.2">
      <c r="A79" s="4">
        <v>79</v>
      </c>
      <c r="B79" t="s">
        <v>425</v>
      </c>
      <c r="C79" t="s">
        <v>129</v>
      </c>
      <c r="D79" s="2">
        <v>1.1659837962962962</v>
      </c>
      <c r="H79" s="87">
        <v>51</v>
      </c>
      <c r="I79" s="115" t="s">
        <v>116</v>
      </c>
      <c r="J79" s="115" t="s">
        <v>584</v>
      </c>
      <c r="K79" s="116">
        <v>0.23333333333333331</v>
      </c>
      <c r="L79" s="116">
        <v>0.47986111111111113</v>
      </c>
      <c r="M79" s="116">
        <v>0.58263888888888882</v>
      </c>
      <c r="N79" s="116">
        <v>0.71458333333333324</v>
      </c>
      <c r="O79" s="116">
        <v>0.83472222222222225</v>
      </c>
      <c r="P79" s="116">
        <v>0.93819444444444444</v>
      </c>
      <c r="Q79" s="94">
        <v>1.0257638888888889</v>
      </c>
    </row>
    <row r="80" spans="1:17" x14ac:dyDescent="0.2">
      <c r="A80" s="4">
        <v>80</v>
      </c>
      <c r="B80" t="s">
        <v>541</v>
      </c>
      <c r="C80" t="s">
        <v>130</v>
      </c>
      <c r="D80" s="2">
        <v>1.1924884259259259</v>
      </c>
      <c r="H80" s="87">
        <v>52</v>
      </c>
      <c r="I80" s="115" t="s">
        <v>43</v>
      </c>
      <c r="J80" s="115" t="s">
        <v>584</v>
      </c>
      <c r="K80" s="116">
        <v>0.22013888888888888</v>
      </c>
      <c r="L80" s="116">
        <v>0.45555555555555555</v>
      </c>
      <c r="M80" s="116">
        <v>0.55972222222222223</v>
      </c>
      <c r="N80" s="116">
        <v>0.68055555555555547</v>
      </c>
      <c r="O80" s="116">
        <v>0.80138888888888893</v>
      </c>
      <c r="P80" s="116">
        <v>0.92708333333333337</v>
      </c>
      <c r="Q80" s="94">
        <v>1.0309606481481481</v>
      </c>
    </row>
    <row r="81" spans="1:17" x14ac:dyDescent="0.2">
      <c r="A81" s="4">
        <v>81</v>
      </c>
      <c r="B81" t="s">
        <v>419</v>
      </c>
      <c r="C81" t="s">
        <v>13</v>
      </c>
      <c r="D81" s="2">
        <v>1.1979166666666667</v>
      </c>
      <c r="H81" s="87">
        <v>53</v>
      </c>
      <c r="I81" s="115" t="s">
        <v>117</v>
      </c>
      <c r="J81" s="115" t="s">
        <v>453</v>
      </c>
      <c r="K81" s="116">
        <v>0.23402777777777781</v>
      </c>
      <c r="L81" s="116">
        <v>0.48472222222222222</v>
      </c>
      <c r="M81" s="116">
        <v>0.58402777777777781</v>
      </c>
      <c r="N81" s="116">
        <v>0.7368055555555556</v>
      </c>
      <c r="O81" s="116">
        <v>0.84583333333333333</v>
      </c>
      <c r="P81" s="116">
        <v>0.94444444444444453</v>
      </c>
      <c r="Q81" s="94">
        <v>1.0321296296296296</v>
      </c>
    </row>
    <row r="82" spans="1:17" x14ac:dyDescent="0.2">
      <c r="A82" s="4">
        <v>82</v>
      </c>
      <c r="B82" t="s">
        <v>424</v>
      </c>
      <c r="C82" t="s">
        <v>680</v>
      </c>
      <c r="D82" s="2">
        <v>1.2037268518518518</v>
      </c>
      <c r="H82" s="87">
        <v>54</v>
      </c>
      <c r="I82" s="115" t="s">
        <v>59</v>
      </c>
      <c r="J82" s="115" t="s">
        <v>623</v>
      </c>
      <c r="K82" s="116">
        <v>0.22777777777777777</v>
      </c>
      <c r="L82" s="116">
        <v>0.48402777777777778</v>
      </c>
      <c r="M82" s="116">
        <v>0.58750000000000002</v>
      </c>
      <c r="N82" s="116">
        <v>0.73124999999999996</v>
      </c>
      <c r="O82" s="116">
        <v>0.84166666666666667</v>
      </c>
      <c r="P82" s="116">
        <v>0.94444444444444453</v>
      </c>
      <c r="Q82" s="94">
        <v>1.0321296296296296</v>
      </c>
    </row>
    <row r="83" spans="1:17" x14ac:dyDescent="0.2">
      <c r="A83" s="4">
        <v>83</v>
      </c>
      <c r="B83" t="s">
        <v>570</v>
      </c>
      <c r="C83" t="s">
        <v>131</v>
      </c>
      <c r="D83" s="2">
        <v>1.2044560185185185</v>
      </c>
      <c r="H83" s="87">
        <v>55</v>
      </c>
      <c r="I83" s="115" t="s">
        <v>581</v>
      </c>
      <c r="J83" s="115" t="s">
        <v>412</v>
      </c>
      <c r="K83" s="116">
        <v>0.22083333333333333</v>
      </c>
      <c r="L83" s="116">
        <v>0.49513888888888885</v>
      </c>
      <c r="M83" s="116">
        <v>0.60416666666666663</v>
      </c>
      <c r="N83" s="116">
        <v>0.73055555555555562</v>
      </c>
      <c r="O83" s="116">
        <v>0.84166666666666667</v>
      </c>
      <c r="P83" s="116">
        <v>0.9458333333333333</v>
      </c>
      <c r="Q83" s="94">
        <v>1.0324768518518519</v>
      </c>
    </row>
    <row r="84" spans="1:17" x14ac:dyDescent="0.2">
      <c r="A84" s="4">
        <v>84</v>
      </c>
      <c r="B84" t="s">
        <v>407</v>
      </c>
      <c r="C84" t="s">
        <v>571</v>
      </c>
      <c r="D84" s="2">
        <v>1.2056134259259259</v>
      </c>
      <c r="H84" s="87">
        <v>56</v>
      </c>
      <c r="I84" s="115" t="s">
        <v>118</v>
      </c>
      <c r="J84" s="115" t="s">
        <v>510</v>
      </c>
      <c r="K84" s="116">
        <v>0.22638888888888889</v>
      </c>
      <c r="L84" s="116">
        <v>0.46666666666666662</v>
      </c>
      <c r="M84" s="116">
        <v>0.55208333333333337</v>
      </c>
      <c r="N84" s="116">
        <v>0.68194444444444446</v>
      </c>
      <c r="O84" s="116">
        <v>0.85555555555555562</v>
      </c>
      <c r="P84" s="116">
        <v>0.9555555555555556</v>
      </c>
      <c r="Q84" s="94">
        <v>1.0447685185185185</v>
      </c>
    </row>
    <row r="85" spans="1:17" x14ac:dyDescent="0.2">
      <c r="A85" s="4">
        <v>85</v>
      </c>
      <c r="B85" t="s">
        <v>424</v>
      </c>
      <c r="C85" t="s">
        <v>132</v>
      </c>
      <c r="D85" s="2">
        <v>1.2197337962962964</v>
      </c>
      <c r="H85" s="87">
        <v>57</v>
      </c>
      <c r="I85" s="115" t="s">
        <v>472</v>
      </c>
      <c r="J85" s="115" t="s">
        <v>473</v>
      </c>
      <c r="K85" s="116">
        <v>0.23402777777777781</v>
      </c>
      <c r="L85" s="116">
        <v>0.4993055555555555</v>
      </c>
      <c r="M85" s="116">
        <v>0.6069444444444444</v>
      </c>
      <c r="N85" s="116">
        <v>0.73333333333333339</v>
      </c>
      <c r="O85" s="116">
        <v>0.85277777777777775</v>
      </c>
      <c r="P85" s="116">
        <v>0.9590277777777777</v>
      </c>
      <c r="Q85" s="94">
        <v>1.0486574074074075</v>
      </c>
    </row>
    <row r="86" spans="1:17" x14ac:dyDescent="0.2">
      <c r="A86" s="4">
        <v>86</v>
      </c>
      <c r="B86" t="s">
        <v>133</v>
      </c>
      <c r="C86" t="s">
        <v>357</v>
      </c>
      <c r="D86" s="2">
        <v>1.2234027777777778</v>
      </c>
      <c r="H86" s="87">
        <v>58</v>
      </c>
      <c r="I86" s="115" t="s">
        <v>609</v>
      </c>
      <c r="J86" s="115" t="s">
        <v>618</v>
      </c>
      <c r="K86" s="116">
        <v>0.25694444444444448</v>
      </c>
      <c r="L86" s="116">
        <v>0.52222222222222225</v>
      </c>
      <c r="M86" s="116">
        <v>0.62361111111111112</v>
      </c>
      <c r="N86" s="116">
        <v>0.75694444444444453</v>
      </c>
      <c r="O86" s="116">
        <v>0.86805555555555547</v>
      </c>
      <c r="P86" s="116">
        <v>0.97569444444444453</v>
      </c>
      <c r="Q86" s="94">
        <v>1.050486111111111</v>
      </c>
    </row>
    <row r="87" spans="1:17" x14ac:dyDescent="0.2">
      <c r="A87" s="4">
        <v>87</v>
      </c>
      <c r="B87" t="s">
        <v>397</v>
      </c>
      <c r="C87" t="s">
        <v>430</v>
      </c>
      <c r="D87" s="2">
        <v>1.2234027777777778</v>
      </c>
      <c r="H87" s="87">
        <v>59</v>
      </c>
      <c r="I87" s="115" t="s">
        <v>119</v>
      </c>
      <c r="J87" s="115" t="s">
        <v>752</v>
      </c>
      <c r="K87" s="116">
        <v>0.21041666666666667</v>
      </c>
      <c r="L87" s="116">
        <v>0.47569444444444442</v>
      </c>
      <c r="M87" s="116">
        <v>0.57222222222222219</v>
      </c>
      <c r="N87" s="116">
        <v>0.71111111111111114</v>
      </c>
      <c r="O87" s="116">
        <v>0.83888888888888891</v>
      </c>
      <c r="P87" s="116">
        <v>0.94791666666666663</v>
      </c>
      <c r="Q87" s="94">
        <v>1.0582291666666668</v>
      </c>
    </row>
    <row r="88" spans="1:17" x14ac:dyDescent="0.2">
      <c r="A88" s="4">
        <v>88</v>
      </c>
      <c r="B88" t="s">
        <v>488</v>
      </c>
      <c r="C88" t="s">
        <v>134</v>
      </c>
      <c r="D88" s="2">
        <v>1.2258796296296295</v>
      </c>
      <c r="H88" s="87">
        <v>60</v>
      </c>
      <c r="I88" s="115" t="s">
        <v>120</v>
      </c>
      <c r="J88" s="115" t="s">
        <v>561</v>
      </c>
      <c r="K88" s="116">
        <v>0.21597222222222223</v>
      </c>
      <c r="L88" s="116">
        <v>0.48541666666666666</v>
      </c>
      <c r="M88" s="116">
        <v>0.59305555555555556</v>
      </c>
      <c r="N88" s="116">
        <v>0.7319444444444444</v>
      </c>
      <c r="O88" s="116">
        <v>0.84722222222222221</v>
      </c>
      <c r="P88" s="116">
        <v>0.95347222222222217</v>
      </c>
      <c r="Q88" s="94">
        <v>1.059236111111111</v>
      </c>
    </row>
    <row r="89" spans="1:17" x14ac:dyDescent="0.2">
      <c r="A89" s="4">
        <v>89</v>
      </c>
      <c r="B89" t="s">
        <v>584</v>
      </c>
      <c r="C89" t="s">
        <v>135</v>
      </c>
      <c r="D89" s="2">
        <v>1.2258796296296295</v>
      </c>
      <c r="H89" s="87">
        <v>61</v>
      </c>
      <c r="I89" s="115" t="s">
        <v>81</v>
      </c>
      <c r="J89" s="115" t="s">
        <v>554</v>
      </c>
      <c r="K89" s="116">
        <v>0.21597222222222223</v>
      </c>
      <c r="L89" s="116">
        <v>0.48472222222222222</v>
      </c>
      <c r="M89" s="116">
        <v>0.59305555555555556</v>
      </c>
      <c r="N89" s="116">
        <v>0.7319444444444444</v>
      </c>
      <c r="O89" s="116">
        <v>0.84444444444444444</v>
      </c>
      <c r="P89" s="116">
        <v>0.95277777777777783</v>
      </c>
      <c r="Q89" s="94">
        <v>1.0594907407407408</v>
      </c>
    </row>
    <row r="90" spans="1:17" x14ac:dyDescent="0.2">
      <c r="A90" s="4">
        <v>90</v>
      </c>
      <c r="B90" t="s">
        <v>22</v>
      </c>
      <c r="C90" t="s">
        <v>93</v>
      </c>
      <c r="D90" s="2">
        <v>1.2326273148148148</v>
      </c>
      <c r="H90" s="87">
        <v>62</v>
      </c>
      <c r="I90" s="115" t="s">
        <v>557</v>
      </c>
      <c r="J90" s="115" t="s">
        <v>419</v>
      </c>
      <c r="K90" s="116">
        <v>0.21388888888888891</v>
      </c>
      <c r="L90" s="116">
        <v>0.45277777777777778</v>
      </c>
      <c r="M90" s="116">
        <v>0.54583333333333328</v>
      </c>
      <c r="N90" s="116">
        <v>0.68541666666666667</v>
      </c>
      <c r="O90" s="116">
        <v>0.82152777777777775</v>
      </c>
      <c r="P90" s="116">
        <v>0.92847222222222225</v>
      </c>
      <c r="Q90" s="94">
        <v>1.0613657407407409</v>
      </c>
    </row>
    <row r="91" spans="1:17" x14ac:dyDescent="0.2">
      <c r="A91" s="4">
        <v>91</v>
      </c>
      <c r="B91" t="s">
        <v>37</v>
      </c>
      <c r="C91" t="s">
        <v>36</v>
      </c>
      <c r="D91" s="2">
        <v>1.2351620370370371</v>
      </c>
      <c r="H91" s="87">
        <v>63</v>
      </c>
      <c r="I91" s="115" t="s">
        <v>520</v>
      </c>
      <c r="J91" s="115" t="s">
        <v>606</v>
      </c>
      <c r="K91" s="116">
        <v>0.21111111111111111</v>
      </c>
      <c r="L91" s="116">
        <v>0.46666666666666662</v>
      </c>
      <c r="M91" s="116">
        <v>0.58194444444444449</v>
      </c>
      <c r="N91" s="116">
        <v>0.7055555555555556</v>
      </c>
      <c r="O91" s="116">
        <v>0.83263888888888893</v>
      </c>
      <c r="P91" s="116">
        <v>0.95138888888888884</v>
      </c>
      <c r="Q91" s="94">
        <v>1.069050925925926</v>
      </c>
    </row>
    <row r="92" spans="1:17" x14ac:dyDescent="0.2">
      <c r="A92" s="4">
        <v>92</v>
      </c>
      <c r="B92" t="s">
        <v>566</v>
      </c>
      <c r="C92" t="s">
        <v>565</v>
      </c>
      <c r="D92" s="2">
        <v>1.2382870370370369</v>
      </c>
      <c r="H92" s="87">
        <v>64</v>
      </c>
      <c r="I92" s="115" t="s">
        <v>881</v>
      </c>
      <c r="J92" s="115" t="s">
        <v>580</v>
      </c>
      <c r="K92" s="116">
        <v>0.22083333333333333</v>
      </c>
      <c r="L92" s="116">
        <v>0.48472222222222222</v>
      </c>
      <c r="M92" s="116">
        <v>0.58402777777777781</v>
      </c>
      <c r="N92" s="116">
        <v>0.72777777777777775</v>
      </c>
      <c r="O92" s="116">
        <v>0.85763888888888884</v>
      </c>
      <c r="P92" s="116">
        <v>0.97638888888888886</v>
      </c>
      <c r="Q92" s="94">
        <v>1.0695138888888889</v>
      </c>
    </row>
    <row r="93" spans="1:17" x14ac:dyDescent="0.2">
      <c r="A93" s="4">
        <v>93</v>
      </c>
      <c r="B93" t="s">
        <v>464</v>
      </c>
      <c r="C93" t="s">
        <v>463</v>
      </c>
      <c r="D93" s="2">
        <v>1.2382870370370369</v>
      </c>
      <c r="H93" s="87">
        <v>65</v>
      </c>
      <c r="I93" s="115" t="s">
        <v>735</v>
      </c>
      <c r="J93" s="115" t="s">
        <v>437</v>
      </c>
      <c r="K93" s="116">
        <v>0.23611111111111113</v>
      </c>
      <c r="L93" s="116">
        <v>0.50069444444444444</v>
      </c>
      <c r="M93" s="116">
        <v>0.60833333333333328</v>
      </c>
      <c r="N93" s="116">
        <v>0.74305555555555547</v>
      </c>
      <c r="O93" s="116">
        <v>0.86388888888888893</v>
      </c>
      <c r="P93" s="116">
        <v>0.98472222222222217</v>
      </c>
      <c r="Q93" s="94">
        <v>1.0734027777777777</v>
      </c>
    </row>
    <row r="94" spans="1:17" x14ac:dyDescent="0.2">
      <c r="A94" s="4">
        <v>94</v>
      </c>
      <c r="B94" t="s">
        <v>137</v>
      </c>
      <c r="C94" t="s">
        <v>136</v>
      </c>
      <c r="D94" s="2">
        <v>1.2648726851851853</v>
      </c>
      <c r="H94" s="87">
        <v>66</v>
      </c>
      <c r="I94" s="115" t="s">
        <v>828</v>
      </c>
      <c r="J94" s="115" t="s">
        <v>556</v>
      </c>
      <c r="K94" s="116">
        <v>0.2298611111111111</v>
      </c>
      <c r="L94" s="116">
        <v>0.49027777777777781</v>
      </c>
      <c r="M94" s="116">
        <v>0.5854166666666667</v>
      </c>
      <c r="N94" s="116">
        <v>0.71597222222222223</v>
      </c>
      <c r="O94" s="116">
        <v>0.85902777777777783</v>
      </c>
      <c r="P94" s="116">
        <v>0.98263888888888884</v>
      </c>
      <c r="Q94" s="94">
        <v>1.0825</v>
      </c>
    </row>
    <row r="95" spans="1:17" x14ac:dyDescent="0.2">
      <c r="A95" s="4">
        <v>95</v>
      </c>
      <c r="B95" t="s">
        <v>45</v>
      </c>
      <c r="C95" t="s">
        <v>50</v>
      </c>
      <c r="D95" s="2">
        <v>1.2690277777777779</v>
      </c>
      <c r="H95" s="87">
        <v>67</v>
      </c>
      <c r="I95" s="115" t="s">
        <v>699</v>
      </c>
      <c r="J95" s="115" t="s">
        <v>407</v>
      </c>
      <c r="K95" s="116">
        <v>0.22291666666666665</v>
      </c>
      <c r="L95" s="116">
        <v>0.49513888888888885</v>
      </c>
      <c r="M95" s="116">
        <v>0.60555555555555551</v>
      </c>
      <c r="N95" s="116">
        <v>0.73541666666666661</v>
      </c>
      <c r="O95" s="116">
        <v>0.88055555555555554</v>
      </c>
      <c r="P95" s="116">
        <v>0.99861111111111101</v>
      </c>
      <c r="Q95" s="94">
        <v>1.0894675925925925</v>
      </c>
    </row>
    <row r="96" spans="1:17" x14ac:dyDescent="0.2">
      <c r="A96" s="4">
        <v>96</v>
      </c>
      <c r="B96" t="s">
        <v>669</v>
      </c>
      <c r="C96" t="s">
        <v>463</v>
      </c>
      <c r="D96" s="2">
        <v>1.2691435185185185</v>
      </c>
      <c r="H96" s="87">
        <v>68</v>
      </c>
      <c r="I96" s="115" t="s">
        <v>761</v>
      </c>
      <c r="J96" s="115" t="s">
        <v>403</v>
      </c>
      <c r="K96" s="116">
        <v>0.25624999999999998</v>
      </c>
      <c r="L96" s="116">
        <v>0.53749999999999998</v>
      </c>
      <c r="M96" s="116">
        <v>0.64583333333333337</v>
      </c>
      <c r="N96" s="116">
        <v>0.76736111111111116</v>
      </c>
      <c r="O96" s="116">
        <v>0.89583333333333337</v>
      </c>
      <c r="P96" s="94">
        <v>1.0034722222222221</v>
      </c>
      <c r="Q96" s="94">
        <v>1.097025462962963</v>
      </c>
    </row>
    <row r="97" spans="1:17" x14ac:dyDescent="0.2">
      <c r="A97" s="4">
        <v>97</v>
      </c>
      <c r="B97" t="s">
        <v>38</v>
      </c>
      <c r="C97" t="s">
        <v>1</v>
      </c>
      <c r="D97" s="2">
        <v>1.2754398148148149</v>
      </c>
      <c r="H97" s="87">
        <v>69</v>
      </c>
      <c r="I97" s="115" t="s">
        <v>121</v>
      </c>
      <c r="J97" s="115" t="s">
        <v>71</v>
      </c>
      <c r="K97" s="116">
        <v>0.24097222222222223</v>
      </c>
      <c r="L97" s="116">
        <v>0.5131944444444444</v>
      </c>
      <c r="M97" s="116">
        <v>0.61944444444444446</v>
      </c>
      <c r="N97" s="116">
        <v>0.75208333333333333</v>
      </c>
      <c r="O97" s="116">
        <v>0.88263888888888886</v>
      </c>
      <c r="P97" s="94">
        <v>1</v>
      </c>
      <c r="Q97" s="94">
        <v>1.0975462962962963</v>
      </c>
    </row>
    <row r="98" spans="1:17" x14ac:dyDescent="0.2">
      <c r="A98" s="4">
        <v>98</v>
      </c>
      <c r="B98" t="s">
        <v>425</v>
      </c>
      <c r="C98" t="s">
        <v>587</v>
      </c>
      <c r="D98" s="2">
        <v>1.2759259259259259</v>
      </c>
      <c r="H98" s="87">
        <v>70</v>
      </c>
      <c r="I98" s="115" t="s">
        <v>122</v>
      </c>
      <c r="J98" s="115" t="s">
        <v>552</v>
      </c>
      <c r="K98" s="116">
        <v>0.24305555555555555</v>
      </c>
      <c r="L98" s="116">
        <v>0.5131944444444444</v>
      </c>
      <c r="M98" s="116">
        <v>0.63124999999999998</v>
      </c>
      <c r="N98" s="116">
        <v>0.75902777777777775</v>
      </c>
      <c r="O98" s="116">
        <v>0.88541666666666663</v>
      </c>
      <c r="P98" s="94">
        <v>1</v>
      </c>
      <c r="Q98" s="94">
        <v>1.0989120370370371</v>
      </c>
    </row>
    <row r="99" spans="1:17" x14ac:dyDescent="0.2">
      <c r="A99" s="4">
        <v>99</v>
      </c>
      <c r="B99" t="s">
        <v>138</v>
      </c>
      <c r="C99" t="s">
        <v>50</v>
      </c>
      <c r="D99" s="2">
        <v>1.2759259259259259</v>
      </c>
      <c r="H99" s="87">
        <v>71</v>
      </c>
      <c r="I99" s="115" t="s">
        <v>123</v>
      </c>
      <c r="J99" s="115" t="s">
        <v>124</v>
      </c>
      <c r="K99" s="116">
        <v>0.22638888888888889</v>
      </c>
      <c r="L99" s="116">
        <v>0.5</v>
      </c>
      <c r="M99" s="116">
        <v>0.6166666666666667</v>
      </c>
      <c r="N99" s="116">
        <v>0.7597222222222223</v>
      </c>
      <c r="O99" s="116">
        <v>0.89166666666666661</v>
      </c>
      <c r="P99" s="94">
        <v>1.0020833333333334</v>
      </c>
      <c r="Q99" s="94">
        <v>1.1073148148148149</v>
      </c>
    </row>
    <row r="100" spans="1:17" x14ac:dyDescent="0.2">
      <c r="A100" s="4">
        <v>100</v>
      </c>
      <c r="B100" t="s">
        <v>624</v>
      </c>
      <c r="C100" t="s">
        <v>139</v>
      </c>
      <c r="D100" s="2">
        <v>1.2775347222222222</v>
      </c>
      <c r="H100" s="87">
        <v>72</v>
      </c>
      <c r="I100" s="115" t="s">
        <v>596</v>
      </c>
      <c r="J100" s="115" t="s">
        <v>506</v>
      </c>
      <c r="K100" s="116">
        <v>0.22500000000000001</v>
      </c>
      <c r="L100" s="116">
        <v>0.47013888888888888</v>
      </c>
      <c r="M100" s="116">
        <v>0.58402777777777781</v>
      </c>
      <c r="N100" s="116">
        <v>0.72638888888888886</v>
      </c>
      <c r="O100" s="116">
        <v>0.87222222222222223</v>
      </c>
      <c r="P100" s="94">
        <v>1.0194444444444444</v>
      </c>
      <c r="Q100" s="94">
        <v>1.1197337962962963</v>
      </c>
    </row>
    <row r="101" spans="1:17" x14ac:dyDescent="0.2">
      <c r="A101" s="4">
        <v>101</v>
      </c>
      <c r="B101" t="s">
        <v>550</v>
      </c>
      <c r="C101" t="s">
        <v>140</v>
      </c>
      <c r="D101" s="2">
        <v>1.2827314814814814</v>
      </c>
      <c r="H101" s="87">
        <v>73</v>
      </c>
      <c r="I101" s="115" t="s">
        <v>125</v>
      </c>
      <c r="J101" s="115" t="s">
        <v>399</v>
      </c>
      <c r="K101" s="116">
        <v>0.24374999999999999</v>
      </c>
      <c r="L101" s="116">
        <v>0.51597222222222217</v>
      </c>
      <c r="M101" s="116">
        <v>0.62708333333333333</v>
      </c>
      <c r="N101" s="116">
        <v>0.7680555555555556</v>
      </c>
      <c r="O101" s="116">
        <v>0.89722222222222225</v>
      </c>
      <c r="P101" s="94">
        <v>1.0215277777777778</v>
      </c>
      <c r="Q101" s="94">
        <v>1.1225115740740741</v>
      </c>
    </row>
    <row r="102" spans="1:17" x14ac:dyDescent="0.2">
      <c r="A102" s="4">
        <v>102</v>
      </c>
      <c r="B102" t="s">
        <v>574</v>
      </c>
      <c r="C102" t="s">
        <v>420</v>
      </c>
      <c r="D102" s="2">
        <v>1.2827314814814814</v>
      </c>
      <c r="H102" s="87">
        <v>74</v>
      </c>
      <c r="I102" s="115" t="s">
        <v>84</v>
      </c>
      <c r="J102" s="115" t="s">
        <v>85</v>
      </c>
      <c r="K102" s="116">
        <v>0.23680555555555557</v>
      </c>
      <c r="L102" s="116">
        <v>0.53263888888888888</v>
      </c>
      <c r="M102" s="116">
        <v>0.65069444444444446</v>
      </c>
      <c r="N102" s="116">
        <v>0.77916666666666667</v>
      </c>
      <c r="O102" s="116">
        <v>0.91180555555555554</v>
      </c>
      <c r="P102" s="94">
        <v>1.0451388888888888</v>
      </c>
      <c r="Q102" s="94">
        <v>1.1264004629629629</v>
      </c>
    </row>
    <row r="103" spans="1:17" x14ac:dyDescent="0.2">
      <c r="A103" s="4">
        <v>103</v>
      </c>
      <c r="B103" t="s">
        <v>407</v>
      </c>
      <c r="C103" t="s">
        <v>589</v>
      </c>
      <c r="D103" s="2">
        <v>1.2880671296296298</v>
      </c>
      <c r="H103" s="87">
        <v>75</v>
      </c>
      <c r="I103" s="115" t="s">
        <v>489</v>
      </c>
      <c r="J103" s="115" t="s">
        <v>488</v>
      </c>
      <c r="K103" s="116">
        <v>0.22708333333333333</v>
      </c>
      <c r="L103" s="116">
        <v>0.54027777777777775</v>
      </c>
      <c r="M103" s="116">
        <v>0.63680555555555551</v>
      </c>
      <c r="N103" s="116">
        <v>0.76111111111111107</v>
      </c>
      <c r="O103" s="116">
        <v>0.89861111111111114</v>
      </c>
      <c r="P103" s="94">
        <v>1.0590277777777779</v>
      </c>
      <c r="Q103" s="94">
        <v>1.1567013888888888</v>
      </c>
    </row>
    <row r="104" spans="1:17" x14ac:dyDescent="0.2">
      <c r="A104" s="4">
        <v>104</v>
      </c>
      <c r="B104" t="s">
        <v>33</v>
      </c>
      <c r="C104" t="s">
        <v>141</v>
      </c>
      <c r="D104" s="2">
        <v>1.310300925925926</v>
      </c>
      <c r="H104" s="87">
        <v>76</v>
      </c>
      <c r="I104" s="115" t="s">
        <v>471</v>
      </c>
      <c r="J104" s="115" t="s">
        <v>77</v>
      </c>
      <c r="K104" s="116">
        <v>0.23194444444444443</v>
      </c>
      <c r="L104" s="116">
        <v>0.50694444444444442</v>
      </c>
      <c r="M104" s="116">
        <v>0.62361111111111112</v>
      </c>
      <c r="N104" s="116">
        <v>0.75555555555555554</v>
      </c>
      <c r="O104" s="116">
        <v>0.89375000000000004</v>
      </c>
      <c r="P104" s="94">
        <v>1.0395833333333333</v>
      </c>
      <c r="Q104" s="94">
        <v>1.159699074074074</v>
      </c>
    </row>
    <row r="105" spans="1:17" x14ac:dyDescent="0.2">
      <c r="A105" s="4">
        <v>105</v>
      </c>
      <c r="B105" t="s">
        <v>510</v>
      </c>
      <c r="C105" t="s">
        <v>142</v>
      </c>
      <c r="D105" s="2">
        <v>1.3292592592592591</v>
      </c>
      <c r="H105" s="87">
        <v>77</v>
      </c>
      <c r="I105" s="115" t="s">
        <v>126</v>
      </c>
      <c r="J105" s="115" t="s">
        <v>554</v>
      </c>
      <c r="K105" s="116">
        <v>0.24305555555555555</v>
      </c>
      <c r="L105" s="116">
        <v>0.55208333333333337</v>
      </c>
      <c r="M105" s="116">
        <v>0.6972222222222223</v>
      </c>
      <c r="N105" s="116">
        <v>0.83750000000000002</v>
      </c>
      <c r="O105" s="116">
        <v>0.98124999999999996</v>
      </c>
      <c r="P105" s="94">
        <v>1.1000000000000001</v>
      </c>
      <c r="Q105" s="94">
        <v>1.1603587962962962</v>
      </c>
    </row>
    <row r="106" spans="1:17" x14ac:dyDescent="0.2">
      <c r="A106" s="4">
        <v>106</v>
      </c>
      <c r="B106" t="s">
        <v>412</v>
      </c>
      <c r="C106" t="s">
        <v>143</v>
      </c>
      <c r="D106" s="2">
        <v>1.3331597222222222</v>
      </c>
      <c r="H106" s="87">
        <v>78</v>
      </c>
      <c r="I106" s="115" t="s">
        <v>127</v>
      </c>
      <c r="J106" s="115" t="s">
        <v>128</v>
      </c>
      <c r="K106" s="116">
        <v>0.25972222222222224</v>
      </c>
      <c r="L106" s="116">
        <v>0.56319444444444444</v>
      </c>
      <c r="M106" s="116">
        <v>0.67638888888888893</v>
      </c>
      <c r="N106" s="116">
        <v>0.81944444444444453</v>
      </c>
      <c r="O106" s="116">
        <v>0.9506944444444444</v>
      </c>
      <c r="P106" s="94">
        <v>1.0777777777777777</v>
      </c>
      <c r="Q106" s="94">
        <v>1.1635995370370369</v>
      </c>
    </row>
    <row r="107" spans="1:17" x14ac:dyDescent="0.2">
      <c r="A107" s="4">
        <v>107</v>
      </c>
      <c r="B107" t="s">
        <v>144</v>
      </c>
      <c r="C107" t="s">
        <v>13</v>
      </c>
      <c r="D107" s="2">
        <v>1.3331597222222222</v>
      </c>
      <c r="H107" s="87">
        <v>79</v>
      </c>
      <c r="I107" s="115" t="s">
        <v>129</v>
      </c>
      <c r="J107" s="115" t="s">
        <v>425</v>
      </c>
      <c r="K107" s="116">
        <v>0.24166666666666667</v>
      </c>
      <c r="L107" s="116">
        <v>0.53263888888888888</v>
      </c>
      <c r="M107" s="116">
        <v>0.64930555555555558</v>
      </c>
      <c r="N107" s="116">
        <v>0.78333333333333333</v>
      </c>
      <c r="O107" s="116">
        <v>0.93402777777777779</v>
      </c>
      <c r="P107" s="94">
        <v>1.0618055555555557</v>
      </c>
      <c r="Q107" s="94">
        <v>1.1659837962962962</v>
      </c>
    </row>
    <row r="108" spans="1:17" x14ac:dyDescent="0.2">
      <c r="A108" s="4">
        <v>108</v>
      </c>
      <c r="B108" t="s">
        <v>552</v>
      </c>
      <c r="C108" t="s">
        <v>145</v>
      </c>
      <c r="D108" s="2">
        <v>1.3693634259259257</v>
      </c>
      <c r="H108" s="87">
        <v>80</v>
      </c>
      <c r="I108" s="115" t="s">
        <v>130</v>
      </c>
      <c r="J108" s="115" t="s">
        <v>541</v>
      </c>
      <c r="K108" s="116">
        <v>0.23680555555555557</v>
      </c>
      <c r="L108" s="116">
        <v>0.51597222222222217</v>
      </c>
      <c r="M108" s="116">
        <v>0.62847222222222221</v>
      </c>
      <c r="N108" s="116">
        <v>0.78125</v>
      </c>
      <c r="O108" s="116">
        <v>0.93055555555555547</v>
      </c>
      <c r="P108" s="94">
        <v>1.0638888888888889</v>
      </c>
      <c r="Q108" s="94">
        <v>1.1924884259259259</v>
      </c>
    </row>
    <row r="109" spans="1:17" x14ac:dyDescent="0.2">
      <c r="A109" s="4">
        <v>109</v>
      </c>
      <c r="B109" t="s">
        <v>45</v>
      </c>
      <c r="C109" t="s">
        <v>146</v>
      </c>
      <c r="D109" s="2">
        <v>1.3701620370370371</v>
      </c>
      <c r="H109" s="87">
        <v>81</v>
      </c>
      <c r="I109" s="115" t="s">
        <v>13</v>
      </c>
      <c r="J109" s="115" t="s">
        <v>419</v>
      </c>
      <c r="K109" s="116">
        <v>0.22708333333333333</v>
      </c>
      <c r="L109" s="116">
        <v>0.50277777777777777</v>
      </c>
      <c r="M109" s="116">
        <v>0.61805555555555558</v>
      </c>
      <c r="N109" s="116">
        <v>0.76388888888888884</v>
      </c>
      <c r="O109" s="116">
        <v>0.91805555555555562</v>
      </c>
      <c r="P109" s="94">
        <v>1.0604166666666666</v>
      </c>
      <c r="Q109" s="94">
        <v>1.1979166666666667</v>
      </c>
    </row>
    <row r="110" spans="1:17" x14ac:dyDescent="0.2">
      <c r="A110" s="4">
        <v>110</v>
      </c>
      <c r="B110" t="s">
        <v>423</v>
      </c>
      <c r="C110" t="s">
        <v>147</v>
      </c>
      <c r="D110" s="2">
        <v>1.3747106481481481</v>
      </c>
      <c r="H110" s="87">
        <v>82</v>
      </c>
      <c r="I110" s="115" t="s">
        <v>680</v>
      </c>
      <c r="J110" s="115" t="s">
        <v>424</v>
      </c>
      <c r="K110" s="116">
        <v>0.25138888888888888</v>
      </c>
      <c r="L110" s="116">
        <v>0.55972222222222223</v>
      </c>
      <c r="M110" s="116">
        <v>0.67152777777777783</v>
      </c>
      <c r="N110" s="116">
        <v>0.82152777777777775</v>
      </c>
      <c r="O110" s="116">
        <v>0.96666666666666667</v>
      </c>
      <c r="P110" s="94">
        <v>1.1118055555555555</v>
      </c>
      <c r="Q110" s="94">
        <v>1.2037268518518518</v>
      </c>
    </row>
    <row r="111" spans="1:17" x14ac:dyDescent="0.2">
      <c r="A111" s="4">
        <v>111</v>
      </c>
      <c r="B111" t="s">
        <v>149</v>
      </c>
      <c r="C111" t="s">
        <v>148</v>
      </c>
      <c r="D111" s="2">
        <v>1.384837962962963</v>
      </c>
      <c r="H111" s="87">
        <v>83</v>
      </c>
      <c r="I111" s="115" t="s">
        <v>131</v>
      </c>
      <c r="J111" s="115" t="s">
        <v>570</v>
      </c>
      <c r="K111" s="116">
        <v>0.25138888888888888</v>
      </c>
      <c r="L111" s="116">
        <v>0.54861111111111105</v>
      </c>
      <c r="M111" s="116">
        <v>0.66111111111111109</v>
      </c>
      <c r="N111" s="116">
        <v>0.81180555555555556</v>
      </c>
      <c r="O111" s="116">
        <v>0.9819444444444444</v>
      </c>
      <c r="P111" s="94">
        <v>1.1180555555555556</v>
      </c>
      <c r="Q111" s="94">
        <v>1.2044560185185185</v>
      </c>
    </row>
    <row r="112" spans="1:17" x14ac:dyDescent="0.2">
      <c r="A112" s="4">
        <v>112</v>
      </c>
      <c r="B112" t="s">
        <v>424</v>
      </c>
      <c r="C112" t="s">
        <v>359</v>
      </c>
      <c r="D112" s="2">
        <v>1.3869907407407407</v>
      </c>
      <c r="H112" s="87">
        <v>84</v>
      </c>
      <c r="I112" s="115" t="s">
        <v>571</v>
      </c>
      <c r="J112" s="115" t="s">
        <v>407</v>
      </c>
      <c r="K112" s="116">
        <v>0.24722222222222223</v>
      </c>
      <c r="L112" s="116">
        <v>0.54583333333333328</v>
      </c>
      <c r="M112" s="116">
        <v>0.66805555555555562</v>
      </c>
      <c r="N112" s="116">
        <v>0.81458333333333333</v>
      </c>
      <c r="O112" s="116">
        <v>0.97291666666666676</v>
      </c>
      <c r="P112" s="94">
        <v>1.1000000000000001</v>
      </c>
      <c r="Q112" s="94">
        <v>1.2056134259259259</v>
      </c>
    </row>
    <row r="113" spans="1:17" x14ac:dyDescent="0.2">
      <c r="A113" s="4">
        <v>113</v>
      </c>
      <c r="B113" t="s">
        <v>409</v>
      </c>
      <c r="C113" t="s">
        <v>688</v>
      </c>
      <c r="D113" s="2">
        <v>1.3913541666666667</v>
      </c>
      <c r="H113" s="87">
        <v>85</v>
      </c>
      <c r="I113" s="115" t="s">
        <v>132</v>
      </c>
      <c r="J113" s="115" t="s">
        <v>424</v>
      </c>
      <c r="K113" s="116">
        <v>0.25624999999999998</v>
      </c>
      <c r="L113" s="116">
        <v>0.54305555555555551</v>
      </c>
      <c r="M113" s="116">
        <v>0.64097222222222217</v>
      </c>
      <c r="N113" s="116">
        <v>0.7909722222222223</v>
      </c>
      <c r="O113" s="116">
        <v>0.93125000000000002</v>
      </c>
      <c r="P113" s="94">
        <v>1.0840277777777778</v>
      </c>
      <c r="Q113" s="94">
        <v>1.2197337962962964</v>
      </c>
    </row>
    <row r="114" spans="1:17" x14ac:dyDescent="0.2">
      <c r="A114" s="4">
        <v>114</v>
      </c>
      <c r="B114" t="s">
        <v>22</v>
      </c>
      <c r="C114" t="s">
        <v>150</v>
      </c>
      <c r="D114" s="2">
        <v>1.3913541666666667</v>
      </c>
      <c r="H114" s="87">
        <v>86</v>
      </c>
      <c r="I114" s="115" t="s">
        <v>430</v>
      </c>
      <c r="J114" s="115" t="s">
        <v>397</v>
      </c>
      <c r="K114" s="116">
        <v>0.2388888888888889</v>
      </c>
      <c r="L114" s="116">
        <v>0.52847222222222223</v>
      </c>
      <c r="M114" s="116">
        <v>0.64166666666666672</v>
      </c>
      <c r="N114" s="116">
        <v>0.79166666666666663</v>
      </c>
      <c r="O114" s="116">
        <v>0.95347222222222217</v>
      </c>
      <c r="P114" s="94">
        <v>1.0923611111111111</v>
      </c>
      <c r="Q114" s="94">
        <v>1.2234027777777778</v>
      </c>
    </row>
    <row r="115" spans="1:17" x14ac:dyDescent="0.2">
      <c r="A115" s="4">
        <v>115</v>
      </c>
      <c r="B115" t="s">
        <v>669</v>
      </c>
      <c r="C115" t="s">
        <v>688</v>
      </c>
      <c r="D115" s="2">
        <v>1.3913541666666667</v>
      </c>
      <c r="H115" s="87">
        <v>87</v>
      </c>
      <c r="I115" s="115" t="s">
        <v>357</v>
      </c>
      <c r="J115" s="115" t="s">
        <v>133</v>
      </c>
      <c r="K115" s="116">
        <v>0.2388888888888889</v>
      </c>
      <c r="L115" s="116">
        <v>0.53194444444444444</v>
      </c>
      <c r="M115" s="116">
        <v>0.64166666666666672</v>
      </c>
      <c r="N115" s="116">
        <v>0.79236111111111107</v>
      </c>
      <c r="O115" s="116">
        <v>0.95347222222222217</v>
      </c>
      <c r="P115" s="94">
        <v>1.0951388888888889</v>
      </c>
      <c r="Q115" s="94">
        <v>1.2234027777777778</v>
      </c>
    </row>
    <row r="116" spans="1:17" x14ac:dyDescent="0.2">
      <c r="A116" s="4">
        <v>116</v>
      </c>
      <c r="B116" t="s">
        <v>151</v>
      </c>
      <c r="C116" t="s">
        <v>46</v>
      </c>
      <c r="D116" s="2">
        <v>1.3969560185185186</v>
      </c>
      <c r="H116" s="87">
        <v>88</v>
      </c>
      <c r="I116" s="115" t="s">
        <v>135</v>
      </c>
      <c r="J116" s="115" t="s">
        <v>584</v>
      </c>
      <c r="K116" s="116">
        <v>0.21041666666666667</v>
      </c>
      <c r="L116" s="116">
        <v>0.46388888888888885</v>
      </c>
      <c r="M116" s="116">
        <v>0.58194444444444449</v>
      </c>
      <c r="N116" s="116">
        <v>0.60416666666666663</v>
      </c>
      <c r="O116" s="116">
        <v>0.8027777777777777</v>
      </c>
      <c r="P116" s="94">
        <v>1.125</v>
      </c>
      <c r="Q116" s="94">
        <v>1.2258796296296295</v>
      </c>
    </row>
    <row r="117" spans="1:17" x14ac:dyDescent="0.2">
      <c r="A117" s="4">
        <v>117</v>
      </c>
      <c r="B117" t="s">
        <v>407</v>
      </c>
      <c r="C117" t="s">
        <v>572</v>
      </c>
      <c r="D117" s="2">
        <v>1.4041435185185185</v>
      </c>
      <c r="H117" s="87">
        <v>89</v>
      </c>
      <c r="I117" s="115" t="s">
        <v>134</v>
      </c>
      <c r="J117" s="115" t="s">
        <v>488</v>
      </c>
      <c r="K117" s="116">
        <v>0.26597222222222222</v>
      </c>
      <c r="L117" s="116">
        <v>0.56041666666666667</v>
      </c>
      <c r="M117" s="116">
        <v>0.69444444444444453</v>
      </c>
      <c r="N117" s="116">
        <v>0.83333333333333337</v>
      </c>
      <c r="O117" s="116">
        <v>0.9819444444444444</v>
      </c>
      <c r="P117" s="94">
        <v>1.1659722222222222</v>
      </c>
      <c r="Q117" s="94">
        <v>1.2258796296296295</v>
      </c>
    </row>
    <row r="118" spans="1:17" x14ac:dyDescent="0.2">
      <c r="A118" s="4">
        <v>118</v>
      </c>
      <c r="B118" t="s">
        <v>153</v>
      </c>
      <c r="C118" t="s">
        <v>152</v>
      </c>
      <c r="D118" s="2">
        <v>1.4071180555555556</v>
      </c>
      <c r="H118" s="87">
        <v>90</v>
      </c>
      <c r="I118" s="115" t="s">
        <v>93</v>
      </c>
      <c r="J118" s="115" t="s">
        <v>22</v>
      </c>
      <c r="K118" s="116">
        <v>0.26041666666666669</v>
      </c>
      <c r="L118" s="116">
        <v>0.55347222222222225</v>
      </c>
      <c r="M118" s="116">
        <v>0.6743055555555556</v>
      </c>
      <c r="N118" s="116">
        <v>0.84444444444444444</v>
      </c>
      <c r="O118" s="94">
        <v>1.0131944444444445</v>
      </c>
      <c r="P118" s="94">
        <v>1.1375</v>
      </c>
      <c r="Q118" s="94">
        <v>1.2326273148148148</v>
      </c>
    </row>
    <row r="119" spans="1:17" x14ac:dyDescent="0.2">
      <c r="A119" s="4">
        <v>119</v>
      </c>
      <c r="B119" t="s">
        <v>154</v>
      </c>
      <c r="C119" t="s">
        <v>119</v>
      </c>
      <c r="D119" s="2">
        <v>1.4162962962962962</v>
      </c>
      <c r="H119" s="87">
        <v>91</v>
      </c>
      <c r="I119" s="115" t="s">
        <v>36</v>
      </c>
      <c r="J119" s="115" t="s">
        <v>37</v>
      </c>
      <c r="K119" s="116">
        <v>0.23125000000000001</v>
      </c>
      <c r="L119" s="116">
        <v>0.49236111111111108</v>
      </c>
      <c r="M119" s="116">
        <v>0.58819444444444446</v>
      </c>
      <c r="N119" s="116">
        <v>0.71875</v>
      </c>
      <c r="O119" s="116">
        <v>0.87708333333333333</v>
      </c>
      <c r="P119" s="94">
        <v>1.0256944444444445</v>
      </c>
      <c r="Q119" s="94">
        <v>1.2351620370370371</v>
      </c>
    </row>
    <row r="120" spans="1:17" x14ac:dyDescent="0.2">
      <c r="A120" s="4">
        <v>120</v>
      </c>
      <c r="B120" t="s">
        <v>851</v>
      </c>
      <c r="C120" t="s">
        <v>155</v>
      </c>
      <c r="D120" s="2">
        <v>1.4200578703703703</v>
      </c>
      <c r="H120" s="87">
        <v>92</v>
      </c>
      <c r="I120" s="115" t="s">
        <v>565</v>
      </c>
      <c r="J120" s="115" t="s">
        <v>566</v>
      </c>
      <c r="K120" s="116">
        <v>0.26527777777777778</v>
      </c>
      <c r="L120" s="116">
        <v>0.5708333333333333</v>
      </c>
      <c r="M120" s="116">
        <v>0.67291666666666661</v>
      </c>
      <c r="N120" s="116">
        <v>0.81319444444444444</v>
      </c>
      <c r="O120" s="116">
        <v>0.96111111111111114</v>
      </c>
      <c r="P120" s="94">
        <v>1.1180555555555556</v>
      </c>
      <c r="Q120" s="94">
        <v>1.2382870370370369</v>
      </c>
    </row>
    <row r="121" spans="1:17" x14ac:dyDescent="0.2">
      <c r="A121" s="4">
        <v>121</v>
      </c>
      <c r="B121" t="s">
        <v>488</v>
      </c>
      <c r="C121" t="s">
        <v>156</v>
      </c>
      <c r="D121" s="2">
        <v>1.4279282407407408</v>
      </c>
      <c r="H121" s="87">
        <v>93</v>
      </c>
      <c r="I121" s="115" t="s">
        <v>463</v>
      </c>
      <c r="J121" s="115" t="s">
        <v>464</v>
      </c>
      <c r="K121" s="116">
        <v>0.26527777777777778</v>
      </c>
      <c r="L121" s="116">
        <v>0.5708333333333333</v>
      </c>
      <c r="M121" s="116">
        <v>0.67291666666666661</v>
      </c>
      <c r="N121" s="116">
        <v>0.81319444444444444</v>
      </c>
      <c r="O121" s="116">
        <v>0.96111111111111114</v>
      </c>
      <c r="P121" s="94">
        <v>1.1180555555555556</v>
      </c>
      <c r="Q121" s="94">
        <v>1.2382870370370369</v>
      </c>
    </row>
    <row r="122" spans="1:17" x14ac:dyDescent="0.2">
      <c r="A122" s="4">
        <v>122</v>
      </c>
      <c r="B122" t="s">
        <v>54</v>
      </c>
      <c r="C122" t="s">
        <v>53</v>
      </c>
      <c r="D122" s="2">
        <v>1.4358680555555556</v>
      </c>
      <c r="H122" s="87">
        <v>94</v>
      </c>
      <c r="I122" s="115" t="s">
        <v>136</v>
      </c>
      <c r="J122" s="115" t="s">
        <v>137</v>
      </c>
      <c r="K122" s="116">
        <v>0.2638888888888889</v>
      </c>
      <c r="L122" s="116">
        <v>0.5625</v>
      </c>
      <c r="M122" s="116">
        <v>0.67291666666666661</v>
      </c>
      <c r="N122" s="116">
        <v>0.81597222222222221</v>
      </c>
      <c r="O122" s="116">
        <v>0.98402777777777783</v>
      </c>
      <c r="P122" s="94">
        <v>1.1513888888888888</v>
      </c>
      <c r="Q122" s="94">
        <v>1.2648726851851853</v>
      </c>
    </row>
    <row r="123" spans="1:17" x14ac:dyDescent="0.2">
      <c r="H123" s="87">
        <v>95</v>
      </c>
      <c r="I123" s="115" t="s">
        <v>50</v>
      </c>
      <c r="J123" s="115" t="s">
        <v>45</v>
      </c>
      <c r="K123" s="116">
        <v>0.24513888888888888</v>
      </c>
      <c r="L123" s="116">
        <v>0.52708333333333335</v>
      </c>
      <c r="M123" s="116">
        <v>0.65208333333333335</v>
      </c>
      <c r="N123" s="116">
        <v>0.81388888888888899</v>
      </c>
      <c r="O123" s="94">
        <v>1.0347222222222221</v>
      </c>
      <c r="P123" s="94">
        <v>1.1868055555555557</v>
      </c>
      <c r="Q123" s="94">
        <v>1.2690277777777779</v>
      </c>
    </row>
    <row r="124" spans="1:17" x14ac:dyDescent="0.2">
      <c r="H124" s="87">
        <v>96</v>
      </c>
      <c r="I124" s="115" t="s">
        <v>463</v>
      </c>
      <c r="J124" s="115" t="s">
        <v>669</v>
      </c>
      <c r="K124" s="116">
        <v>0.24444444444444446</v>
      </c>
      <c r="L124" s="116">
        <v>0.52708333333333335</v>
      </c>
      <c r="M124" s="116">
        <v>0.65277777777777779</v>
      </c>
      <c r="N124" s="116">
        <v>0.81388888888888899</v>
      </c>
      <c r="O124" s="94">
        <v>1.0381944444444444</v>
      </c>
      <c r="P124" s="94">
        <v>1.1868055555555557</v>
      </c>
      <c r="Q124" s="94">
        <v>1.2691435185185185</v>
      </c>
    </row>
    <row r="125" spans="1:17" x14ac:dyDescent="0.2">
      <c r="H125" s="87">
        <v>97</v>
      </c>
      <c r="I125" s="115" t="s">
        <v>1</v>
      </c>
      <c r="J125" s="115" t="s">
        <v>38</v>
      </c>
      <c r="K125" s="116">
        <v>0.25624999999999998</v>
      </c>
      <c r="L125" s="116">
        <v>0.55208333333333337</v>
      </c>
      <c r="M125" s="116">
        <v>0.66874999999999996</v>
      </c>
      <c r="N125" s="116">
        <v>0.83958333333333324</v>
      </c>
      <c r="O125" s="94">
        <v>1.0215277777777778</v>
      </c>
      <c r="P125" s="94">
        <v>1.1645833333333333</v>
      </c>
      <c r="Q125" s="94">
        <v>1.2754398148148149</v>
      </c>
    </row>
    <row r="126" spans="1:17" x14ac:dyDescent="0.2">
      <c r="H126" s="87">
        <v>98</v>
      </c>
      <c r="I126" s="115" t="s">
        <v>50</v>
      </c>
      <c r="J126" s="115" t="s">
        <v>138</v>
      </c>
      <c r="K126" s="116">
        <v>0.25486111111111109</v>
      </c>
      <c r="L126" s="116">
        <v>0.5493055555555556</v>
      </c>
      <c r="M126" s="116">
        <v>0.66041666666666665</v>
      </c>
      <c r="N126" s="116">
        <v>0.81388888888888899</v>
      </c>
      <c r="O126" s="116">
        <v>0.98333333333333339</v>
      </c>
      <c r="P126" s="94">
        <v>1.1534722222222222</v>
      </c>
      <c r="Q126" s="94">
        <v>1.2759259259259259</v>
      </c>
    </row>
    <row r="127" spans="1:17" x14ac:dyDescent="0.2">
      <c r="H127" s="87">
        <v>99</v>
      </c>
      <c r="I127" s="115" t="s">
        <v>587</v>
      </c>
      <c r="J127" s="115" t="s">
        <v>425</v>
      </c>
      <c r="K127" s="116">
        <v>0.20972222222222223</v>
      </c>
      <c r="L127" s="116">
        <v>0.53611111111111109</v>
      </c>
      <c r="M127" s="116">
        <v>0.65347222222222223</v>
      </c>
      <c r="N127" s="116">
        <v>0.81388888888888899</v>
      </c>
      <c r="O127" s="116">
        <v>0.98402777777777783</v>
      </c>
      <c r="P127" s="94">
        <v>1.1534722222222222</v>
      </c>
      <c r="Q127" s="94">
        <v>1.2759259259259259</v>
      </c>
    </row>
    <row r="128" spans="1:17" x14ac:dyDescent="0.2">
      <c r="H128" s="87">
        <v>100</v>
      </c>
      <c r="I128" s="115" t="s">
        <v>139</v>
      </c>
      <c r="J128" s="115" t="s">
        <v>624</v>
      </c>
      <c r="K128" s="116">
        <v>0.23263888888888887</v>
      </c>
      <c r="L128" s="116">
        <v>0.51666666666666672</v>
      </c>
      <c r="M128" s="116">
        <v>0.63194444444444442</v>
      </c>
      <c r="N128" s="116">
        <v>0.8125</v>
      </c>
      <c r="O128" s="116">
        <v>0.98472222222222217</v>
      </c>
      <c r="P128" s="94">
        <v>1.1465277777777778</v>
      </c>
      <c r="Q128" s="94">
        <v>1.2775347222222222</v>
      </c>
    </row>
    <row r="129" spans="8:17" x14ac:dyDescent="0.2">
      <c r="H129" s="87">
        <v>101</v>
      </c>
      <c r="I129" s="115" t="s">
        <v>140</v>
      </c>
      <c r="J129" s="115" t="s">
        <v>550</v>
      </c>
      <c r="K129" s="116">
        <v>0.26944444444444443</v>
      </c>
      <c r="L129" s="116">
        <v>0.57291666666666663</v>
      </c>
      <c r="M129" s="116">
        <v>0.6875</v>
      </c>
      <c r="N129" s="116">
        <v>0.8534722222222223</v>
      </c>
      <c r="O129" s="94">
        <v>1.0083333333333333</v>
      </c>
      <c r="P129" s="94">
        <v>1.1513888888888888</v>
      </c>
      <c r="Q129" s="94">
        <v>1.2827314814814814</v>
      </c>
    </row>
    <row r="130" spans="8:17" x14ac:dyDescent="0.2">
      <c r="H130" s="87">
        <v>102</v>
      </c>
      <c r="I130" s="115" t="s">
        <v>420</v>
      </c>
      <c r="J130" s="115" t="s">
        <v>574</v>
      </c>
      <c r="K130" s="116">
        <v>0.26944444444444443</v>
      </c>
      <c r="L130" s="116">
        <v>0.57291666666666663</v>
      </c>
      <c r="M130" s="116">
        <v>0.6875</v>
      </c>
      <c r="N130" s="116">
        <v>0.8534722222222223</v>
      </c>
      <c r="O130" s="94">
        <v>1.0083333333333333</v>
      </c>
      <c r="P130" s="94">
        <v>1.1513888888888888</v>
      </c>
      <c r="Q130" s="94">
        <v>1.2827314814814814</v>
      </c>
    </row>
    <row r="131" spans="8:17" x14ac:dyDescent="0.2">
      <c r="H131" s="87">
        <v>103</v>
      </c>
      <c r="I131" s="115" t="s">
        <v>589</v>
      </c>
      <c r="J131" s="115" t="s">
        <v>407</v>
      </c>
      <c r="K131" s="116">
        <v>0.26111111111111113</v>
      </c>
      <c r="L131" s="116">
        <v>0.56319444444444444</v>
      </c>
      <c r="M131" s="116">
        <v>0.69027777777777777</v>
      </c>
      <c r="N131" s="116">
        <v>0.85555555555555562</v>
      </c>
      <c r="O131" s="94">
        <v>1.0243055555555556</v>
      </c>
      <c r="P131" s="94">
        <v>1.1722222222222223</v>
      </c>
      <c r="Q131" s="94">
        <v>1.2880671296296298</v>
      </c>
    </row>
    <row r="132" spans="8:17" x14ac:dyDescent="0.2">
      <c r="H132" s="87">
        <v>104</v>
      </c>
      <c r="I132" s="115" t="s">
        <v>141</v>
      </c>
      <c r="J132" s="115" t="s">
        <v>33</v>
      </c>
      <c r="K132" s="116">
        <v>0.2638888888888889</v>
      </c>
      <c r="L132" s="116">
        <v>0.57638888888888895</v>
      </c>
      <c r="M132" s="116">
        <v>0.69097222222222221</v>
      </c>
      <c r="N132" s="116">
        <v>0.87986111111111109</v>
      </c>
      <c r="O132" s="94">
        <v>1.0527777777777778</v>
      </c>
      <c r="P132" s="94">
        <v>1.1972222222222222</v>
      </c>
      <c r="Q132" s="94">
        <v>1.310300925925926</v>
      </c>
    </row>
    <row r="133" spans="8:17" x14ac:dyDescent="0.2">
      <c r="H133" s="87">
        <v>105</v>
      </c>
      <c r="I133" s="115" t="s">
        <v>142</v>
      </c>
      <c r="J133" s="115" t="s">
        <v>510</v>
      </c>
      <c r="K133" s="116">
        <v>0.26180555555555557</v>
      </c>
      <c r="L133" s="116">
        <v>0.58125000000000004</v>
      </c>
      <c r="M133" s="116">
        <v>0.76041666666666663</v>
      </c>
      <c r="N133" s="116">
        <v>0.88055555555555554</v>
      </c>
      <c r="O133" s="94">
        <v>1.0604166666666666</v>
      </c>
      <c r="P133" s="94">
        <v>1.1958333333333333</v>
      </c>
      <c r="Q133" s="94">
        <v>1.3292592592592591</v>
      </c>
    </row>
    <row r="134" spans="8:17" x14ac:dyDescent="0.2">
      <c r="H134" s="87">
        <v>106</v>
      </c>
      <c r="I134" s="115" t="s">
        <v>143</v>
      </c>
      <c r="J134" s="115" t="s">
        <v>412</v>
      </c>
      <c r="K134" s="116">
        <v>0.25555555555555559</v>
      </c>
      <c r="L134" s="116">
        <v>0.55277777777777781</v>
      </c>
      <c r="M134" s="116">
        <v>0.66666666666666663</v>
      </c>
      <c r="N134" s="116">
        <v>0.85902777777777783</v>
      </c>
      <c r="O134" s="94">
        <v>1.0486111111111112</v>
      </c>
      <c r="P134" s="94">
        <v>1.2131944444444445</v>
      </c>
      <c r="Q134" s="94">
        <v>1.3331597222222222</v>
      </c>
    </row>
    <row r="135" spans="8:17" x14ac:dyDescent="0.2">
      <c r="H135" s="87">
        <v>107</v>
      </c>
      <c r="I135" s="115" t="s">
        <v>13</v>
      </c>
      <c r="J135" s="115" t="s">
        <v>144</v>
      </c>
      <c r="K135" s="116">
        <v>0.25555555555555559</v>
      </c>
      <c r="L135" s="116">
        <v>0.55347222222222225</v>
      </c>
      <c r="M135" s="116">
        <v>0.67361111111111116</v>
      </c>
      <c r="N135" s="116">
        <v>0.86041666666666661</v>
      </c>
      <c r="O135" s="94">
        <v>1.0486111111111112</v>
      </c>
      <c r="P135" s="94">
        <v>1.2173611111111111</v>
      </c>
      <c r="Q135" s="94">
        <v>1.3331597222222222</v>
      </c>
    </row>
    <row r="136" spans="8:17" x14ac:dyDescent="0.2">
      <c r="H136" s="87">
        <v>108</v>
      </c>
      <c r="I136" s="115" t="s">
        <v>145</v>
      </c>
      <c r="J136" s="115" t="s">
        <v>552</v>
      </c>
      <c r="K136" s="116">
        <v>0.26527777777777778</v>
      </c>
      <c r="L136" s="116">
        <v>0.57222222222222219</v>
      </c>
      <c r="M136" s="116">
        <v>0.70625000000000004</v>
      </c>
      <c r="N136" s="116">
        <v>0.88124999999999998</v>
      </c>
      <c r="O136" s="94">
        <v>1.0777777777777777</v>
      </c>
      <c r="P136" s="94">
        <v>1.2333333333333334</v>
      </c>
      <c r="Q136" s="94">
        <v>1.3693634259259257</v>
      </c>
    </row>
    <row r="137" spans="8:17" x14ac:dyDescent="0.2">
      <c r="H137" s="87">
        <v>109</v>
      </c>
      <c r="I137" s="115" t="s">
        <v>146</v>
      </c>
      <c r="J137" s="115" t="s">
        <v>45</v>
      </c>
      <c r="K137" s="116">
        <v>0.26944444444444443</v>
      </c>
      <c r="L137" s="116">
        <v>0.59375</v>
      </c>
      <c r="M137" s="116">
        <v>0.72916666666666663</v>
      </c>
      <c r="N137" s="116">
        <v>0.89375000000000004</v>
      </c>
      <c r="O137" s="94">
        <v>1.0798611111111112</v>
      </c>
      <c r="P137" s="94">
        <v>1.273611111111111</v>
      </c>
      <c r="Q137" s="94">
        <v>1.3701620370370371</v>
      </c>
    </row>
    <row r="138" spans="8:17" x14ac:dyDescent="0.2">
      <c r="H138" s="87">
        <v>110</v>
      </c>
      <c r="I138" s="115" t="s">
        <v>147</v>
      </c>
      <c r="J138" s="115" t="s">
        <v>423</v>
      </c>
      <c r="K138" s="116">
        <v>0.23402777777777781</v>
      </c>
      <c r="L138" s="116">
        <v>0.52361111111111114</v>
      </c>
      <c r="M138" s="116">
        <v>0.6479166666666667</v>
      </c>
      <c r="N138" s="116">
        <v>0.84305555555555556</v>
      </c>
      <c r="O138" s="94">
        <v>1.0486111111111112</v>
      </c>
      <c r="P138" s="94">
        <v>1.2097222222222224</v>
      </c>
      <c r="Q138" s="94">
        <v>1.3747106481481481</v>
      </c>
    </row>
    <row r="139" spans="8:17" x14ac:dyDescent="0.2">
      <c r="H139" s="87">
        <v>111</v>
      </c>
      <c r="I139" s="115" t="s">
        <v>148</v>
      </c>
      <c r="J139" s="115" t="s">
        <v>149</v>
      </c>
      <c r="K139" s="116">
        <v>0.25624999999999998</v>
      </c>
      <c r="L139" s="116">
        <v>0.5444444444444444</v>
      </c>
      <c r="M139" s="116">
        <v>0.66666666666666663</v>
      </c>
      <c r="N139" s="116">
        <v>0.85486111111111107</v>
      </c>
      <c r="O139" s="94">
        <v>1.0583333333333333</v>
      </c>
      <c r="P139" s="94">
        <v>1.2368055555555555</v>
      </c>
      <c r="Q139" s="94">
        <v>1.384837962962963</v>
      </c>
    </row>
    <row r="140" spans="8:17" x14ac:dyDescent="0.2">
      <c r="H140" s="87">
        <v>112</v>
      </c>
      <c r="I140" s="115" t="s">
        <v>359</v>
      </c>
      <c r="J140" s="115" t="s">
        <v>424</v>
      </c>
      <c r="K140" s="116">
        <v>0.28819444444444448</v>
      </c>
      <c r="L140" s="116">
        <v>0.62777777777777777</v>
      </c>
      <c r="M140" s="116">
        <v>0.76388888888888884</v>
      </c>
      <c r="N140" s="116">
        <v>0.9590277777777777</v>
      </c>
      <c r="O140" s="94">
        <v>1.125</v>
      </c>
      <c r="P140" s="94">
        <v>1.2979166666666666</v>
      </c>
      <c r="Q140" s="94">
        <v>1.3869907407407407</v>
      </c>
    </row>
    <row r="141" spans="8:17" x14ac:dyDescent="0.2">
      <c r="H141" s="87">
        <v>113</v>
      </c>
      <c r="I141" s="115" t="s">
        <v>150</v>
      </c>
      <c r="J141" s="115" t="s">
        <v>22</v>
      </c>
      <c r="K141" s="116">
        <v>0.25069444444444444</v>
      </c>
      <c r="L141" s="116">
        <v>0.57152777777777775</v>
      </c>
      <c r="M141" s="116">
        <v>0.68680555555555556</v>
      </c>
      <c r="N141" s="116">
        <v>0.87916666666666676</v>
      </c>
      <c r="O141" s="94">
        <v>1.1354166666666667</v>
      </c>
      <c r="P141" s="94">
        <v>1.273611111111111</v>
      </c>
      <c r="Q141" s="94">
        <v>1.3913541666666667</v>
      </c>
    </row>
    <row r="142" spans="8:17" x14ac:dyDescent="0.2">
      <c r="H142" s="87">
        <v>114</v>
      </c>
      <c r="I142" s="115" t="s">
        <v>688</v>
      </c>
      <c r="J142" s="115" t="s">
        <v>409</v>
      </c>
      <c r="K142" s="116">
        <v>0.25069444444444444</v>
      </c>
      <c r="L142" s="116">
        <v>0.57152777777777775</v>
      </c>
      <c r="M142" s="116">
        <v>0.6875</v>
      </c>
      <c r="N142" s="116">
        <v>0.87083333333333324</v>
      </c>
      <c r="O142" s="94">
        <v>1.1354166666666667</v>
      </c>
      <c r="P142" s="94">
        <v>1.273611111111111</v>
      </c>
      <c r="Q142" s="94">
        <v>1.3913541666666667</v>
      </c>
    </row>
    <row r="143" spans="8:17" x14ac:dyDescent="0.2">
      <c r="H143" s="87">
        <v>115</v>
      </c>
      <c r="I143" s="115" t="s">
        <v>688</v>
      </c>
      <c r="J143" s="115" t="s">
        <v>669</v>
      </c>
      <c r="K143" s="116">
        <v>0.25</v>
      </c>
      <c r="L143" s="116">
        <v>0.57152777777777775</v>
      </c>
      <c r="M143" s="116">
        <v>0.67569444444444438</v>
      </c>
      <c r="N143" s="116">
        <v>0.87083333333333324</v>
      </c>
      <c r="O143" s="94">
        <v>1.1354166666666667</v>
      </c>
      <c r="P143" s="94">
        <v>1.273611111111111</v>
      </c>
      <c r="Q143" s="94">
        <v>1.3913541666666667</v>
      </c>
    </row>
    <row r="144" spans="8:17" x14ac:dyDescent="0.2">
      <c r="H144" s="87">
        <v>116</v>
      </c>
      <c r="I144" s="115" t="s">
        <v>46</v>
      </c>
      <c r="J144" s="115" t="s">
        <v>151</v>
      </c>
      <c r="K144" s="116">
        <v>0.26666666666666666</v>
      </c>
      <c r="L144" s="116">
        <v>0.59930555555555554</v>
      </c>
      <c r="M144" s="116">
        <v>0.73958333333333337</v>
      </c>
      <c r="N144" s="116">
        <v>0.90347222222222223</v>
      </c>
      <c r="O144" s="94">
        <v>1.0833333333333333</v>
      </c>
      <c r="P144" s="94">
        <v>1.2986111111111112</v>
      </c>
      <c r="Q144" s="94">
        <v>1.3969560185185186</v>
      </c>
    </row>
    <row r="145" spans="8:17" x14ac:dyDescent="0.2">
      <c r="H145" s="87">
        <v>117</v>
      </c>
      <c r="I145" s="115" t="s">
        <v>572</v>
      </c>
      <c r="J145" s="115" t="s">
        <v>407</v>
      </c>
      <c r="K145" s="116">
        <v>0.26666666666666666</v>
      </c>
      <c r="L145" s="116">
        <v>0.60138888888888886</v>
      </c>
      <c r="M145" s="116">
        <v>0.74375000000000002</v>
      </c>
      <c r="N145" s="116">
        <v>0.92083333333333339</v>
      </c>
      <c r="O145" s="94">
        <v>1.1493055555555556</v>
      </c>
      <c r="P145" s="94">
        <v>1.2916666666666667</v>
      </c>
      <c r="Q145" s="94">
        <v>1.4041435185185185</v>
      </c>
    </row>
    <row r="146" spans="8:17" x14ac:dyDescent="0.2">
      <c r="H146" s="87">
        <v>118</v>
      </c>
      <c r="I146" s="115" t="s">
        <v>152</v>
      </c>
      <c r="J146" s="115" t="s">
        <v>153</v>
      </c>
      <c r="K146" s="116">
        <v>0.23194444444444443</v>
      </c>
      <c r="L146" s="116">
        <v>0.60763888888888895</v>
      </c>
      <c r="M146" s="116">
        <v>0.73263888888888884</v>
      </c>
      <c r="N146" s="116">
        <v>0.9590277777777777</v>
      </c>
      <c r="O146" s="94">
        <v>1.125</v>
      </c>
      <c r="P146" s="94">
        <v>1.2965277777777777</v>
      </c>
      <c r="Q146" s="94">
        <v>1.4071180555555556</v>
      </c>
    </row>
    <row r="147" spans="8:17" x14ac:dyDescent="0.2">
      <c r="H147" s="87">
        <v>119</v>
      </c>
      <c r="I147" s="115" t="s">
        <v>119</v>
      </c>
      <c r="J147" s="115" t="s">
        <v>154</v>
      </c>
      <c r="K147" s="116">
        <v>0.26944444444444443</v>
      </c>
      <c r="L147" s="116">
        <v>0.59236111111111112</v>
      </c>
      <c r="M147" s="116">
        <v>0.72569444444444453</v>
      </c>
      <c r="N147" s="116">
        <v>0.90277777777777779</v>
      </c>
      <c r="O147" s="94">
        <v>1.0833333333333333</v>
      </c>
      <c r="P147" s="94">
        <v>1.2944444444444445</v>
      </c>
      <c r="Q147" s="94">
        <v>1.4162962962962962</v>
      </c>
    </row>
    <row r="148" spans="8:17" x14ac:dyDescent="0.2">
      <c r="H148" s="87">
        <v>120</v>
      </c>
      <c r="I148" s="115" t="s">
        <v>155</v>
      </c>
      <c r="J148" s="115" t="s">
        <v>851</v>
      </c>
      <c r="K148" s="116">
        <v>0.27916666666666667</v>
      </c>
      <c r="L148" s="116">
        <v>0.61944444444444446</v>
      </c>
      <c r="M148" s="116">
        <v>0.74652777777777779</v>
      </c>
      <c r="N148" s="116">
        <v>0.94861111111111107</v>
      </c>
      <c r="O148" s="94">
        <v>1.1458333333333333</v>
      </c>
      <c r="P148" s="94">
        <v>1.2965277777777777</v>
      </c>
      <c r="Q148" s="94">
        <v>1.4200578703703703</v>
      </c>
    </row>
    <row r="149" spans="8:17" x14ac:dyDescent="0.2">
      <c r="H149" s="87">
        <v>121</v>
      </c>
      <c r="I149" s="115" t="s">
        <v>156</v>
      </c>
      <c r="J149" s="115" t="s">
        <v>488</v>
      </c>
      <c r="K149" s="116">
        <v>0.26874999999999999</v>
      </c>
      <c r="L149" s="116">
        <v>0.60416666666666663</v>
      </c>
      <c r="M149" s="116">
        <v>0.74375000000000002</v>
      </c>
      <c r="N149" s="116">
        <v>0.92083333333333339</v>
      </c>
      <c r="O149" s="94">
        <v>1.1493055555555556</v>
      </c>
      <c r="P149" s="94">
        <v>1.2916666666666667</v>
      </c>
      <c r="Q149" s="94">
        <v>1.4279282407407408</v>
      </c>
    </row>
    <row r="150" spans="8:17" x14ac:dyDescent="0.2">
      <c r="H150" s="87">
        <v>122</v>
      </c>
      <c r="I150" s="115" t="s">
        <v>53</v>
      </c>
      <c r="J150" s="115" t="s">
        <v>54</v>
      </c>
      <c r="K150" s="116">
        <v>0.24583333333333335</v>
      </c>
      <c r="L150" s="116">
        <v>0.56180555555555556</v>
      </c>
      <c r="M150" s="116">
        <v>0.70694444444444438</v>
      </c>
      <c r="N150" s="116">
        <v>0.90069444444444446</v>
      </c>
      <c r="O150" s="94">
        <v>1.1631944444444444</v>
      </c>
      <c r="P150" s="94">
        <v>1.3013888888888889</v>
      </c>
      <c r="Q150" s="94">
        <v>1.4358680555555556</v>
      </c>
    </row>
  </sheetData>
  <phoneticPr fontId="0" type="noConversion"/>
  <hyperlinks>
    <hyperlink ref="C13" r:id="rId1"/>
    <hyperlink ref="C52" r:id="rId2"/>
    <hyperlink ref="C38" r:id="rId3"/>
    <hyperlink ref="C33" r:id="rId4"/>
  </hyperlinks>
  <pageMargins left="0.75" right="0.75" top="1" bottom="1" header="0.5" footer="0.5"/>
  <pageSetup paperSize="9" orientation="portrait"/>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opLeftCell="A22" workbookViewId="0">
      <selection activeCell="I22" sqref="I1:I65536"/>
    </sheetView>
  </sheetViews>
  <sheetFormatPr defaultColWidth="8.85546875" defaultRowHeight="12.75" x14ac:dyDescent="0.2"/>
  <cols>
    <col min="1" max="1" width="9.140625" style="4" customWidth="1"/>
    <col min="2" max="2" width="9.28515625" customWidth="1"/>
    <col min="3" max="3" width="14.42578125" customWidth="1"/>
    <col min="6" max="6" width="14.42578125" bestFit="1" customWidth="1"/>
    <col min="7" max="7" width="3" style="4" bestFit="1" customWidth="1"/>
    <col min="8" max="8" width="3.42578125" bestFit="1" customWidth="1"/>
    <col min="9" max="9" width="16.42578125" bestFit="1" customWidth="1"/>
    <col min="10" max="10" width="5.42578125" style="4" bestFit="1" customWidth="1"/>
    <col min="11" max="11" width="5.140625" style="4" bestFit="1" customWidth="1"/>
    <col min="12" max="12" width="4.85546875" style="4" bestFit="1" customWidth="1"/>
    <col min="13" max="13" width="10.42578125" style="4" bestFit="1" customWidth="1"/>
    <col min="14" max="14" width="11" style="4" bestFit="1" customWidth="1"/>
    <col min="15" max="15" width="9.140625" style="4" customWidth="1"/>
    <col min="16" max="16" width="10.140625" style="26" bestFit="1" customWidth="1"/>
    <col min="18" max="18" width="2.7109375" bestFit="1" customWidth="1"/>
    <col min="19" max="19" width="16.42578125" bestFit="1" customWidth="1"/>
  </cols>
  <sheetData>
    <row r="1" spans="1:9" x14ac:dyDescent="0.2">
      <c r="A1" s="4">
        <v>1</v>
      </c>
      <c r="B1" t="s">
        <v>60</v>
      </c>
      <c r="C1" t="s">
        <v>59</v>
      </c>
      <c r="D1" s="1">
        <v>0.71253472222222225</v>
      </c>
      <c r="F1" s="24" t="s">
        <v>1159</v>
      </c>
    </row>
    <row r="2" spans="1:9" x14ac:dyDescent="0.2">
      <c r="A2" s="4">
        <v>2</v>
      </c>
      <c r="B2" t="s">
        <v>417</v>
      </c>
      <c r="C2" t="s">
        <v>749</v>
      </c>
      <c r="D2" s="1">
        <v>0.73612268518518509</v>
      </c>
      <c r="F2" s="4" t="s">
        <v>1161</v>
      </c>
    </row>
    <row r="3" spans="1:9" x14ac:dyDescent="0.2">
      <c r="A3" s="4">
        <v>3</v>
      </c>
      <c r="B3" t="s">
        <v>501</v>
      </c>
      <c r="C3" t="s">
        <v>500</v>
      </c>
      <c r="D3" s="1">
        <v>0.76875000000000004</v>
      </c>
      <c r="F3" s="4" t="s">
        <v>1162</v>
      </c>
      <c r="G3" s="4">
        <v>0</v>
      </c>
    </row>
    <row r="4" spans="1:9" x14ac:dyDescent="0.2">
      <c r="A4" s="4">
        <v>4</v>
      </c>
      <c r="B4" t="s">
        <v>397</v>
      </c>
      <c r="C4" t="s">
        <v>549</v>
      </c>
      <c r="D4" s="1">
        <v>0.79502314814814812</v>
      </c>
      <c r="F4" s="4" t="s">
        <v>1163</v>
      </c>
      <c r="G4" s="4">
        <v>0</v>
      </c>
    </row>
    <row r="5" spans="1:9" x14ac:dyDescent="0.2">
      <c r="A5" s="4">
        <v>5</v>
      </c>
      <c r="B5" t="s">
        <v>443</v>
      </c>
      <c r="C5" t="s">
        <v>444</v>
      </c>
      <c r="D5" s="1">
        <v>0.79740740740740745</v>
      </c>
      <c r="F5" s="4" t="s">
        <v>1164</v>
      </c>
      <c r="G5" s="4">
        <v>2</v>
      </c>
      <c r="I5" s="21"/>
    </row>
    <row r="6" spans="1:9" x14ac:dyDescent="0.2">
      <c r="A6" s="4">
        <v>5</v>
      </c>
      <c r="B6" t="s">
        <v>820</v>
      </c>
      <c r="C6" t="s">
        <v>421</v>
      </c>
      <c r="D6" s="1">
        <v>0.79740740740740745</v>
      </c>
      <c r="F6" s="4" t="s">
        <v>1160</v>
      </c>
      <c r="G6" s="4">
        <v>1</v>
      </c>
    </row>
    <row r="7" spans="1:9" x14ac:dyDescent="0.2">
      <c r="A7" s="4">
        <v>7</v>
      </c>
      <c r="B7" t="s">
        <v>621</v>
      </c>
      <c r="C7" t="s">
        <v>620</v>
      </c>
      <c r="D7" s="1">
        <v>0.80157407407407411</v>
      </c>
      <c r="F7" s="4" t="s">
        <v>1165</v>
      </c>
      <c r="G7" s="4">
        <v>8</v>
      </c>
    </row>
    <row r="8" spans="1:9" x14ac:dyDescent="0.2">
      <c r="A8" s="4">
        <v>8</v>
      </c>
      <c r="B8" t="s">
        <v>62</v>
      </c>
      <c r="C8" t="s">
        <v>61</v>
      </c>
      <c r="D8" s="1">
        <v>0.81862268518518511</v>
      </c>
      <c r="F8" s="4" t="s">
        <v>1166</v>
      </c>
      <c r="G8" s="4">
        <v>9</v>
      </c>
    </row>
    <row r="9" spans="1:9" x14ac:dyDescent="0.2">
      <c r="A9" s="4">
        <v>9</v>
      </c>
      <c r="B9" t="s">
        <v>64</v>
      </c>
      <c r="C9" t="s">
        <v>63</v>
      </c>
      <c r="D9" s="1">
        <v>0.82851851851851854</v>
      </c>
      <c r="F9" s="4" t="s">
        <v>1167</v>
      </c>
      <c r="G9" s="4">
        <v>11</v>
      </c>
    </row>
    <row r="10" spans="1:9" x14ac:dyDescent="0.2">
      <c r="A10" s="4">
        <v>10</v>
      </c>
      <c r="B10" t="s">
        <v>415</v>
      </c>
      <c r="C10" s="25" t="s">
        <v>65</v>
      </c>
      <c r="D10" s="1">
        <v>0.82916666666666661</v>
      </c>
      <c r="F10" s="4" t="s">
        <v>1168</v>
      </c>
      <c r="G10" s="4">
        <v>12</v>
      </c>
    </row>
    <row r="11" spans="1:9" x14ac:dyDescent="0.2">
      <c r="A11" s="4">
        <v>11</v>
      </c>
      <c r="B11" t="s">
        <v>425</v>
      </c>
      <c r="C11" s="25" t="s">
        <v>12</v>
      </c>
      <c r="D11" s="1">
        <v>0.83302083333333332</v>
      </c>
      <c r="F11" s="4" t="s">
        <v>1169</v>
      </c>
      <c r="G11" s="4">
        <v>7</v>
      </c>
    </row>
    <row r="12" spans="1:9" x14ac:dyDescent="0.2">
      <c r="A12" s="4">
        <v>12</v>
      </c>
      <c r="B12" t="s">
        <v>660</v>
      </c>
      <c r="C12" t="s">
        <v>817</v>
      </c>
      <c r="D12" s="1">
        <v>0.84785879629629635</v>
      </c>
      <c r="F12" s="4" t="s">
        <v>1170</v>
      </c>
      <c r="G12" s="4">
        <v>5</v>
      </c>
    </row>
    <row r="13" spans="1:9" x14ac:dyDescent="0.2">
      <c r="A13" s="4">
        <v>13</v>
      </c>
      <c r="B13" t="s">
        <v>476</v>
      </c>
      <c r="C13" t="s">
        <v>647</v>
      </c>
      <c r="D13" s="1">
        <v>0.85303240740740749</v>
      </c>
      <c r="F13" s="4" t="s">
        <v>1171</v>
      </c>
      <c r="G13" s="4">
        <v>3</v>
      </c>
    </row>
    <row r="14" spans="1:9" x14ac:dyDescent="0.2">
      <c r="A14" s="4">
        <v>14</v>
      </c>
      <c r="B14" t="s">
        <v>460</v>
      </c>
      <c r="C14" t="s">
        <v>66</v>
      </c>
      <c r="D14" s="1">
        <v>0.85453703703703709</v>
      </c>
      <c r="F14" s="4" t="s">
        <v>1180</v>
      </c>
      <c r="G14" s="4">
        <v>3</v>
      </c>
    </row>
    <row r="15" spans="1:9" x14ac:dyDescent="0.2">
      <c r="A15" s="4">
        <v>15</v>
      </c>
      <c r="B15" t="s">
        <v>654</v>
      </c>
      <c r="C15" t="s">
        <v>6</v>
      </c>
      <c r="D15" s="1">
        <v>0.85744212962962962</v>
      </c>
      <c r="F15" s="4" t="s">
        <v>1172</v>
      </c>
      <c r="G15" s="4">
        <v>7</v>
      </c>
    </row>
    <row r="16" spans="1:9" x14ac:dyDescent="0.2">
      <c r="A16" s="4">
        <v>16</v>
      </c>
      <c r="B16" t="s">
        <v>9</v>
      </c>
      <c r="C16" t="s">
        <v>8</v>
      </c>
      <c r="D16" s="1">
        <v>0.85896990740740742</v>
      </c>
      <c r="F16" s="4" t="s">
        <v>1173</v>
      </c>
      <c r="G16" s="4">
        <v>4</v>
      </c>
    </row>
    <row r="17" spans="1:26" x14ac:dyDescent="0.2">
      <c r="A17" s="4">
        <v>17</v>
      </c>
      <c r="B17" t="s">
        <v>473</v>
      </c>
      <c r="C17" t="s">
        <v>472</v>
      </c>
      <c r="D17" s="1">
        <v>0.86075231481481485</v>
      </c>
      <c r="F17" s="4" t="s">
        <v>1174</v>
      </c>
      <c r="G17" s="4">
        <v>5</v>
      </c>
    </row>
    <row r="18" spans="1:26" x14ac:dyDescent="0.2">
      <c r="A18" s="4">
        <v>18</v>
      </c>
      <c r="B18" t="s">
        <v>68</v>
      </c>
      <c r="C18" s="25" t="s">
        <v>67</v>
      </c>
      <c r="D18" s="1">
        <v>0.86637731481481473</v>
      </c>
      <c r="F18" s="4" t="s">
        <v>1175</v>
      </c>
      <c r="G18" s="4">
        <v>4</v>
      </c>
    </row>
    <row r="19" spans="1:26" x14ac:dyDescent="0.2">
      <c r="A19" s="4">
        <v>19</v>
      </c>
      <c r="B19" t="s">
        <v>481</v>
      </c>
      <c r="C19" t="s">
        <v>69</v>
      </c>
      <c r="D19" s="1">
        <v>0.87135416666666676</v>
      </c>
      <c r="F19" s="4" t="s">
        <v>1176</v>
      </c>
      <c r="G19" s="4">
        <v>2</v>
      </c>
    </row>
    <row r="20" spans="1:26" x14ac:dyDescent="0.2">
      <c r="A20" s="4">
        <v>20</v>
      </c>
      <c r="B20" t="s">
        <v>15</v>
      </c>
      <c r="C20" t="s">
        <v>14</v>
      </c>
      <c r="D20" s="1">
        <v>0.87246527777777771</v>
      </c>
      <c r="F20" s="4" t="s">
        <v>1177</v>
      </c>
      <c r="G20" s="4">
        <v>8</v>
      </c>
    </row>
    <row r="21" spans="1:26" x14ac:dyDescent="0.2">
      <c r="A21" s="4">
        <v>21</v>
      </c>
      <c r="B21" t="s">
        <v>71</v>
      </c>
      <c r="C21" t="s">
        <v>70</v>
      </c>
      <c r="D21" s="1">
        <v>0.87548611111111108</v>
      </c>
      <c r="F21" s="4" t="s">
        <v>1178</v>
      </c>
      <c r="G21" s="4">
        <v>6</v>
      </c>
    </row>
    <row r="22" spans="1:26" x14ac:dyDescent="0.2">
      <c r="A22" s="4">
        <v>22</v>
      </c>
      <c r="B22" t="s">
        <v>73</v>
      </c>
      <c r="C22" t="s">
        <v>72</v>
      </c>
      <c r="D22" s="1">
        <v>0.88056712962962969</v>
      </c>
      <c r="F22" s="4" t="s">
        <v>1179</v>
      </c>
      <c r="G22" s="4">
        <v>1</v>
      </c>
    </row>
    <row r="23" spans="1:26" x14ac:dyDescent="0.2">
      <c r="A23" s="4">
        <v>23</v>
      </c>
      <c r="B23" t="s">
        <v>510</v>
      </c>
      <c r="C23" t="s">
        <v>509</v>
      </c>
      <c r="D23" s="1">
        <v>0.8927546296296297</v>
      </c>
    </row>
    <row r="24" spans="1:26" x14ac:dyDescent="0.2">
      <c r="A24" s="4">
        <v>24</v>
      </c>
      <c r="B24" t="s">
        <v>403</v>
      </c>
      <c r="C24" t="s">
        <v>49</v>
      </c>
      <c r="D24" s="1">
        <v>0.8962268518518518</v>
      </c>
    </row>
    <row r="25" spans="1:26" x14ac:dyDescent="0.2">
      <c r="A25" s="4">
        <v>25</v>
      </c>
      <c r="B25" t="s">
        <v>399</v>
      </c>
      <c r="C25" t="s">
        <v>582</v>
      </c>
      <c r="D25" s="1">
        <v>0.90130787037037041</v>
      </c>
    </row>
    <row r="26" spans="1:26" x14ac:dyDescent="0.2">
      <c r="A26" s="4">
        <v>26</v>
      </c>
      <c r="B26" t="s">
        <v>460</v>
      </c>
      <c r="C26" t="s">
        <v>461</v>
      </c>
      <c r="D26" s="1">
        <v>0.90173611111111107</v>
      </c>
    </row>
    <row r="27" spans="1:26" x14ac:dyDescent="0.2">
      <c r="A27" s="4">
        <v>27</v>
      </c>
      <c r="B27" t="s">
        <v>515</v>
      </c>
      <c r="C27" t="s">
        <v>514</v>
      </c>
      <c r="D27" s="1">
        <v>0.90194444444444455</v>
      </c>
    </row>
    <row r="28" spans="1:26" x14ac:dyDescent="0.2">
      <c r="A28" s="4">
        <v>28</v>
      </c>
      <c r="B28" t="s">
        <v>75</v>
      </c>
      <c r="C28" t="s">
        <v>74</v>
      </c>
      <c r="D28" s="1">
        <v>0.90392361111111119</v>
      </c>
    </row>
    <row r="29" spans="1:26" x14ac:dyDescent="0.2">
      <c r="A29" s="4">
        <v>29</v>
      </c>
      <c r="B29" t="s">
        <v>467</v>
      </c>
      <c r="C29" t="s">
        <v>76</v>
      </c>
      <c r="D29" s="1">
        <v>0.90675925925925915</v>
      </c>
      <c r="H29" s="87" t="s">
        <v>1368</v>
      </c>
      <c r="I29" s="88" t="s">
        <v>918</v>
      </c>
      <c r="J29" s="89" t="s">
        <v>1182</v>
      </c>
      <c r="K29" s="89" t="s">
        <v>1183</v>
      </c>
      <c r="L29" s="89" t="s">
        <v>1181</v>
      </c>
      <c r="M29" s="89" t="s">
        <v>1184</v>
      </c>
      <c r="N29" s="90" t="s">
        <v>1185</v>
      </c>
      <c r="O29" s="90" t="s">
        <v>1186</v>
      </c>
      <c r="P29" s="91" t="s">
        <v>1187</v>
      </c>
    </row>
    <row r="30" spans="1:26" x14ac:dyDescent="0.2">
      <c r="A30" s="4">
        <v>30</v>
      </c>
      <c r="B30" t="s">
        <v>736</v>
      </c>
      <c r="C30" t="s">
        <v>735</v>
      </c>
      <c r="D30" s="1">
        <v>0.90730324074074076</v>
      </c>
      <c r="H30" s="87">
        <v>1</v>
      </c>
      <c r="I30" s="92" t="s">
        <v>1188</v>
      </c>
      <c r="J30" s="93">
        <v>0.18541666666666667</v>
      </c>
      <c r="K30" s="93">
        <v>0.33680555555555558</v>
      </c>
      <c r="L30" s="93">
        <v>0.43472222222222223</v>
      </c>
      <c r="M30" s="93">
        <v>0.50208333333333333</v>
      </c>
      <c r="N30" s="93">
        <v>0.59791666666666665</v>
      </c>
      <c r="O30" s="93">
        <v>0.66111111111111109</v>
      </c>
      <c r="P30" s="94">
        <v>0.71253472222222225</v>
      </c>
      <c r="R30" s="21"/>
      <c r="S30" s="21"/>
      <c r="T30" s="84"/>
      <c r="U30" s="84"/>
      <c r="V30" s="84"/>
      <c r="W30" s="84"/>
      <c r="X30" s="84"/>
      <c r="Y30" s="84"/>
      <c r="Z30" s="84"/>
    </row>
    <row r="31" spans="1:26" x14ac:dyDescent="0.2">
      <c r="A31" s="4">
        <v>31</v>
      </c>
      <c r="B31" t="s">
        <v>407</v>
      </c>
      <c r="C31" t="s">
        <v>514</v>
      </c>
      <c r="D31" s="1">
        <v>0.91291666666666671</v>
      </c>
      <c r="H31" s="87">
        <v>2</v>
      </c>
      <c r="I31" s="92" t="s">
        <v>1189</v>
      </c>
      <c r="J31" s="93">
        <v>0.18611111111111112</v>
      </c>
      <c r="K31" s="93">
        <v>0.33680555555555558</v>
      </c>
      <c r="L31" s="93">
        <v>0.43472222222222223</v>
      </c>
      <c r="M31" s="93">
        <v>0.53055555555555556</v>
      </c>
      <c r="N31" s="93">
        <v>0.6166666666666667</v>
      </c>
      <c r="O31" s="93">
        <v>0.66874999999999996</v>
      </c>
      <c r="P31" s="94">
        <v>0.73612268518518509</v>
      </c>
      <c r="R31" s="21"/>
      <c r="S31" s="21"/>
      <c r="T31" s="84"/>
      <c r="U31" s="84"/>
      <c r="V31" s="84"/>
      <c r="W31" s="84"/>
      <c r="X31" s="84"/>
      <c r="Y31" s="84"/>
      <c r="Z31" s="84"/>
    </row>
    <row r="32" spans="1:26" x14ac:dyDescent="0.2">
      <c r="A32" s="4">
        <v>32</v>
      </c>
      <c r="B32" t="s">
        <v>464</v>
      </c>
      <c r="C32" t="s">
        <v>463</v>
      </c>
      <c r="D32" s="1">
        <v>0.91784722222222215</v>
      </c>
      <c r="H32" s="87">
        <v>3</v>
      </c>
      <c r="I32" s="92" t="s">
        <v>1190</v>
      </c>
      <c r="J32" s="93">
        <v>0.18541666666666667</v>
      </c>
      <c r="K32" s="93">
        <v>0.37986111111111115</v>
      </c>
      <c r="L32" s="93">
        <v>0.44513888888888892</v>
      </c>
      <c r="M32" s="93">
        <v>0.55902777777777779</v>
      </c>
      <c r="N32" s="93">
        <v>0.65138888888888891</v>
      </c>
      <c r="O32" s="93">
        <v>0.71666666666666667</v>
      </c>
      <c r="P32" s="94">
        <v>0.76875000000000004</v>
      </c>
      <c r="R32" s="21"/>
      <c r="S32" s="21"/>
      <c r="T32" s="84"/>
      <c r="U32" s="84"/>
      <c r="V32" s="84"/>
      <c r="W32" s="84"/>
      <c r="X32" s="84"/>
      <c r="Y32" s="84"/>
      <c r="Z32" s="84"/>
    </row>
    <row r="33" spans="1:26" x14ac:dyDescent="0.2">
      <c r="A33" s="4">
        <v>33</v>
      </c>
      <c r="B33" t="s">
        <v>77</v>
      </c>
      <c r="C33" t="s">
        <v>471</v>
      </c>
      <c r="D33" s="1">
        <v>0.92813657407407402</v>
      </c>
      <c r="H33" s="87">
        <v>4</v>
      </c>
      <c r="I33" s="92" t="s">
        <v>1191</v>
      </c>
      <c r="J33" s="93">
        <v>0.17986111111111111</v>
      </c>
      <c r="K33" s="93">
        <v>0.36527777777777781</v>
      </c>
      <c r="L33" s="93">
        <v>0.44930555555555557</v>
      </c>
      <c r="M33" s="93">
        <v>0.54374999999999996</v>
      </c>
      <c r="N33" s="93">
        <v>0.6430555555555556</v>
      </c>
      <c r="O33" s="93">
        <v>0.72777777777777775</v>
      </c>
      <c r="P33" s="94">
        <v>0.79502314814814812</v>
      </c>
      <c r="R33" s="21"/>
      <c r="S33" s="21"/>
      <c r="T33" s="84"/>
      <c r="U33" s="84"/>
      <c r="V33" s="84"/>
      <c r="W33" s="84"/>
      <c r="X33" s="84"/>
      <c r="Y33" s="84"/>
      <c r="Z33" s="84"/>
    </row>
    <row r="34" spans="1:26" x14ac:dyDescent="0.2">
      <c r="A34" s="4">
        <v>34</v>
      </c>
      <c r="B34" t="s">
        <v>453</v>
      </c>
      <c r="C34" t="s">
        <v>520</v>
      </c>
      <c r="D34" s="1">
        <v>0.93357638888888894</v>
      </c>
      <c r="H34" s="87">
        <v>5</v>
      </c>
      <c r="I34" s="92" t="s">
        <v>1192</v>
      </c>
      <c r="J34" s="93">
        <v>0.19375000000000001</v>
      </c>
      <c r="K34" s="93">
        <v>0.3923611111111111</v>
      </c>
      <c r="L34" s="93">
        <v>0.46875</v>
      </c>
      <c r="M34" s="93">
        <v>0.56666666666666665</v>
      </c>
      <c r="N34" s="93">
        <v>0.66249999999999998</v>
      </c>
      <c r="O34" s="93">
        <v>0.73819444444444438</v>
      </c>
      <c r="P34" s="94">
        <v>0.79740740740740745</v>
      </c>
      <c r="R34" s="21"/>
      <c r="S34" s="21"/>
      <c r="T34" s="84"/>
      <c r="U34" s="84"/>
      <c r="V34" s="84"/>
      <c r="W34" s="84"/>
      <c r="X34" s="84"/>
      <c r="Y34" s="84"/>
      <c r="Z34" s="84"/>
    </row>
    <row r="35" spans="1:26" x14ac:dyDescent="0.2">
      <c r="A35" s="4">
        <v>35</v>
      </c>
      <c r="B35" t="s">
        <v>533</v>
      </c>
      <c r="C35" t="s">
        <v>463</v>
      </c>
      <c r="D35" s="1">
        <v>0.93493055555555549</v>
      </c>
      <c r="H35" s="87">
        <v>5</v>
      </c>
      <c r="I35" s="92" t="s">
        <v>1193</v>
      </c>
      <c r="J35" s="93">
        <v>0.19305555555555554</v>
      </c>
      <c r="K35" s="93">
        <v>0.38750000000000001</v>
      </c>
      <c r="L35" s="93">
        <v>0.46319444444444446</v>
      </c>
      <c r="M35" s="93">
        <v>0.56805555555555554</v>
      </c>
      <c r="N35" s="93">
        <v>0.65902777777777777</v>
      </c>
      <c r="O35" s="93">
        <v>0.73819444444444438</v>
      </c>
      <c r="P35" s="94">
        <v>0.79740740740740745</v>
      </c>
      <c r="R35" s="21"/>
      <c r="S35" s="21"/>
      <c r="T35" s="84"/>
      <c r="U35" s="84"/>
      <c r="V35" s="84"/>
      <c r="W35" s="84"/>
      <c r="X35" s="84"/>
      <c r="Y35" s="84"/>
      <c r="Z35" s="84"/>
    </row>
    <row r="36" spans="1:26" x14ac:dyDescent="0.2">
      <c r="A36" s="4">
        <v>36</v>
      </c>
      <c r="B36" t="s">
        <v>546</v>
      </c>
      <c r="C36" t="s">
        <v>545</v>
      </c>
      <c r="D36" s="1">
        <v>0.93560185185185185</v>
      </c>
      <c r="H36" s="87">
        <v>7</v>
      </c>
      <c r="I36" s="92" t="s">
        <v>1194</v>
      </c>
      <c r="J36" s="93">
        <v>0.19027777777777777</v>
      </c>
      <c r="K36" s="93">
        <v>0.39513888888888887</v>
      </c>
      <c r="L36" s="93">
        <v>0.47152777777777777</v>
      </c>
      <c r="M36" s="93">
        <v>0.57986111111111105</v>
      </c>
      <c r="N36" s="93">
        <v>0.66874999999999996</v>
      </c>
      <c r="O36" s="93">
        <v>0.71180555555555547</v>
      </c>
      <c r="P36" s="94">
        <v>0.80192129629629638</v>
      </c>
      <c r="R36" s="21"/>
      <c r="S36" s="21"/>
      <c r="T36" s="84"/>
      <c r="U36" s="84"/>
      <c r="V36" s="84"/>
      <c r="W36" s="84"/>
      <c r="X36" s="84"/>
      <c r="Y36" s="84"/>
      <c r="Z36" s="84"/>
    </row>
    <row r="37" spans="1:26" x14ac:dyDescent="0.2">
      <c r="A37" s="4">
        <v>37</v>
      </c>
      <c r="B37" t="s">
        <v>546</v>
      </c>
      <c r="C37" t="s">
        <v>26</v>
      </c>
      <c r="D37" s="1">
        <v>0.93619212962962972</v>
      </c>
      <c r="H37" s="87">
        <v>8</v>
      </c>
      <c r="I37" s="92" t="s">
        <v>1195</v>
      </c>
      <c r="J37" s="93">
        <v>0.19722222222222222</v>
      </c>
      <c r="K37" s="93">
        <v>0.39930555555555558</v>
      </c>
      <c r="L37" s="93">
        <v>0.47499999999999998</v>
      </c>
      <c r="M37" s="93">
        <v>0.58263888888888882</v>
      </c>
      <c r="N37" s="93">
        <v>0.67291666666666661</v>
      </c>
      <c r="O37" s="93">
        <v>0.76458333333333339</v>
      </c>
      <c r="P37" s="94">
        <v>0.81862268518518511</v>
      </c>
      <c r="R37" s="21"/>
      <c r="S37" s="21"/>
      <c r="T37" s="84"/>
      <c r="U37" s="84"/>
      <c r="V37" s="84"/>
      <c r="W37" s="84"/>
      <c r="X37" s="84"/>
      <c r="Y37" s="84"/>
      <c r="Z37" s="84"/>
    </row>
    <row r="38" spans="1:26" x14ac:dyDescent="0.2">
      <c r="A38" s="4">
        <v>38</v>
      </c>
      <c r="B38" t="s">
        <v>17</v>
      </c>
      <c r="C38" t="s">
        <v>16</v>
      </c>
      <c r="D38" s="1">
        <v>0.94305555555555554</v>
      </c>
      <c r="H38" s="87">
        <v>9</v>
      </c>
      <c r="I38" s="92" t="s">
        <v>1196</v>
      </c>
      <c r="J38" s="93">
        <v>0.18611111111111112</v>
      </c>
      <c r="K38" s="93">
        <v>0.38750000000000001</v>
      </c>
      <c r="L38" s="93">
        <v>0.4777777777777778</v>
      </c>
      <c r="M38" s="93">
        <v>0.60624999999999996</v>
      </c>
      <c r="N38" s="93">
        <v>0.70208333333333339</v>
      </c>
      <c r="O38" s="93">
        <v>0.77500000000000002</v>
      </c>
      <c r="P38" s="94">
        <v>0.82851851851851854</v>
      </c>
      <c r="R38" s="21"/>
      <c r="S38" s="21"/>
      <c r="T38" s="84"/>
      <c r="U38" s="84"/>
      <c r="V38" s="84"/>
      <c r="W38" s="84"/>
      <c r="X38" s="84"/>
      <c r="Y38" s="84"/>
      <c r="Z38" s="84"/>
    </row>
    <row r="39" spans="1:26" x14ac:dyDescent="0.2">
      <c r="A39" s="4">
        <v>39</v>
      </c>
      <c r="B39" t="s">
        <v>623</v>
      </c>
      <c r="C39" t="s">
        <v>59</v>
      </c>
      <c r="D39" s="1">
        <v>0.94528935185185192</v>
      </c>
      <c r="H39" s="87">
        <v>10</v>
      </c>
      <c r="I39" s="92" t="s">
        <v>1197</v>
      </c>
      <c r="J39" s="93">
        <v>0.19652777777777777</v>
      </c>
      <c r="K39" s="93">
        <v>0.41805555555555557</v>
      </c>
      <c r="L39" s="93">
        <v>0.50347222222222221</v>
      </c>
      <c r="M39" s="93">
        <v>0.61527777777777781</v>
      </c>
      <c r="N39" s="93">
        <v>0.70763888888888893</v>
      </c>
      <c r="O39" s="93">
        <v>0.77847222222222223</v>
      </c>
      <c r="P39" s="94">
        <v>0.82916666666666661</v>
      </c>
      <c r="R39" s="21"/>
      <c r="S39" s="21"/>
      <c r="T39" s="84"/>
      <c r="U39" s="84"/>
      <c r="V39" s="84"/>
      <c r="W39" s="84"/>
      <c r="X39" s="84"/>
      <c r="Y39" s="84"/>
      <c r="Z39" s="84"/>
    </row>
    <row r="40" spans="1:26" x14ac:dyDescent="0.2">
      <c r="A40" s="4">
        <v>40</v>
      </c>
      <c r="B40" t="s">
        <v>518</v>
      </c>
      <c r="C40" t="s">
        <v>351</v>
      </c>
      <c r="D40" s="1">
        <v>0.94783564814814814</v>
      </c>
      <c r="H40" s="87">
        <v>11</v>
      </c>
      <c r="I40" s="92" t="s">
        <v>1198</v>
      </c>
      <c r="J40" s="93">
        <v>0.20208333333333331</v>
      </c>
      <c r="K40" s="93">
        <v>0.4069444444444445</v>
      </c>
      <c r="L40" s="93">
        <v>0.48680555555555555</v>
      </c>
      <c r="M40" s="93">
        <v>0.59513888888888888</v>
      </c>
      <c r="N40" s="93">
        <v>0.69305555555555554</v>
      </c>
      <c r="O40" s="93">
        <v>0.77361111111111114</v>
      </c>
      <c r="P40" s="94">
        <v>0.83302083333333332</v>
      </c>
      <c r="R40" s="21"/>
      <c r="S40" s="21"/>
      <c r="T40" s="84"/>
      <c r="U40" s="84"/>
      <c r="V40" s="84"/>
      <c r="W40" s="84"/>
      <c r="X40" s="84"/>
      <c r="Y40" s="84"/>
      <c r="Z40" s="84"/>
    </row>
    <row r="41" spans="1:26" x14ac:dyDescent="0.2">
      <c r="A41" s="4">
        <v>41</v>
      </c>
      <c r="B41" t="s">
        <v>469</v>
      </c>
      <c r="C41" t="s">
        <v>468</v>
      </c>
      <c r="D41" s="1">
        <v>0.95021990740740747</v>
      </c>
      <c r="H41" s="87">
        <v>12</v>
      </c>
      <c r="I41" s="92" t="s">
        <v>1199</v>
      </c>
      <c r="J41" s="93">
        <v>0.19305555555555554</v>
      </c>
      <c r="K41" s="93">
        <v>0.41388888888888892</v>
      </c>
      <c r="L41" s="93">
        <v>0.4993055555555555</v>
      </c>
      <c r="M41" s="93">
        <v>0.62083333333333335</v>
      </c>
      <c r="N41" s="93">
        <v>0.70833333333333337</v>
      </c>
      <c r="O41" s="93">
        <v>0.78263888888888899</v>
      </c>
      <c r="P41" s="94">
        <v>0.84785879629629635</v>
      </c>
      <c r="R41" s="21"/>
      <c r="S41" s="21"/>
      <c r="T41" s="84"/>
      <c r="U41" s="84"/>
      <c r="V41" s="84"/>
      <c r="W41" s="84"/>
      <c r="X41" s="84"/>
      <c r="Y41" s="84"/>
      <c r="Z41" s="84"/>
    </row>
    <row r="42" spans="1:26" x14ac:dyDescent="0.2">
      <c r="A42" s="4">
        <v>42</v>
      </c>
      <c r="B42" t="s">
        <v>510</v>
      </c>
      <c r="C42" t="s">
        <v>614</v>
      </c>
      <c r="D42" s="1">
        <v>0.95708333333333329</v>
      </c>
      <c r="H42" s="87">
        <v>13</v>
      </c>
      <c r="I42" s="92" t="s">
        <v>1200</v>
      </c>
      <c r="J42" s="93">
        <v>0.19930555555555554</v>
      </c>
      <c r="K42" s="93">
        <v>0.41041666666666665</v>
      </c>
      <c r="L42" s="93">
        <v>0.50069444444444444</v>
      </c>
      <c r="M42" s="93">
        <v>0.58680555555555558</v>
      </c>
      <c r="N42" s="93">
        <v>0.70694444444444438</v>
      </c>
      <c r="O42" s="93">
        <v>0.7909722222222223</v>
      </c>
      <c r="P42" s="94">
        <v>0.85303240740740749</v>
      </c>
      <c r="R42" s="21"/>
      <c r="S42" s="21"/>
      <c r="T42" s="84"/>
      <c r="U42" s="84"/>
      <c r="V42" s="84"/>
      <c r="W42" s="84"/>
      <c r="X42" s="84"/>
      <c r="Y42" s="84"/>
      <c r="Z42" s="84"/>
    </row>
    <row r="43" spans="1:26" x14ac:dyDescent="0.2">
      <c r="A43" s="4">
        <v>43</v>
      </c>
      <c r="B43" t="s">
        <v>617</v>
      </c>
      <c r="C43" s="25" t="s">
        <v>616</v>
      </c>
      <c r="D43" s="1">
        <v>0.95754629629629628</v>
      </c>
      <c r="H43" s="87">
        <v>14</v>
      </c>
      <c r="I43" s="92" t="s">
        <v>1201</v>
      </c>
      <c r="J43" s="93">
        <v>0.19236111111111112</v>
      </c>
      <c r="K43" s="93">
        <v>0.4055555555555555</v>
      </c>
      <c r="L43" s="93">
        <v>0.5</v>
      </c>
      <c r="M43" s="93">
        <v>0.625</v>
      </c>
      <c r="N43" s="93">
        <v>0.7104166666666667</v>
      </c>
      <c r="O43" s="93">
        <v>0.79305555555555562</v>
      </c>
      <c r="P43" s="94">
        <v>0.85453703703703709</v>
      </c>
      <c r="R43" s="21"/>
      <c r="S43" s="21"/>
      <c r="T43" s="84"/>
      <c r="U43" s="84"/>
      <c r="V43" s="84"/>
      <c r="W43" s="84"/>
      <c r="X43" s="84"/>
      <c r="Y43" s="84"/>
      <c r="Z43" s="84"/>
    </row>
    <row r="44" spans="1:26" x14ac:dyDescent="0.2">
      <c r="A44" s="4">
        <v>44</v>
      </c>
      <c r="B44" t="s">
        <v>412</v>
      </c>
      <c r="C44" t="s">
        <v>581</v>
      </c>
      <c r="D44" s="1">
        <v>0.96636574074074078</v>
      </c>
      <c r="H44" s="87">
        <v>15</v>
      </c>
      <c r="I44" s="92" t="s">
        <v>1202</v>
      </c>
      <c r="J44" s="93">
        <v>0.19791666666666666</v>
      </c>
      <c r="K44" s="93">
        <v>0.39930555555555558</v>
      </c>
      <c r="L44" s="93">
        <v>0.48958333333333331</v>
      </c>
      <c r="M44" s="93">
        <v>0.60069444444444442</v>
      </c>
      <c r="N44" s="93">
        <v>0.70347222222222217</v>
      </c>
      <c r="O44" s="93">
        <v>0.8305555555555556</v>
      </c>
      <c r="P44" s="94">
        <v>0.85744212962962962</v>
      </c>
      <c r="R44" s="21"/>
      <c r="S44" s="21"/>
      <c r="T44" s="84"/>
      <c r="U44" s="84"/>
      <c r="V44" s="84"/>
      <c r="W44" s="84"/>
      <c r="X44" s="84"/>
      <c r="Y44" s="84"/>
      <c r="Z44" s="84"/>
    </row>
    <row r="45" spans="1:26" x14ac:dyDescent="0.2">
      <c r="A45" s="4">
        <v>45</v>
      </c>
      <c r="B45" t="s">
        <v>481</v>
      </c>
      <c r="C45" t="s">
        <v>475</v>
      </c>
      <c r="D45" s="1">
        <v>0.97379629629629638</v>
      </c>
      <c r="H45" s="87">
        <v>16</v>
      </c>
      <c r="I45" s="92" t="s">
        <v>1203</v>
      </c>
      <c r="J45" s="93">
        <v>0.21388888888888891</v>
      </c>
      <c r="K45" s="93">
        <v>0.41875000000000001</v>
      </c>
      <c r="L45" s="93">
        <v>0.5180555555555556</v>
      </c>
      <c r="M45" s="93">
        <v>0.63055555555555554</v>
      </c>
      <c r="N45" s="93">
        <v>0.72499999999999998</v>
      </c>
      <c r="O45" s="93">
        <v>0.79583333333333339</v>
      </c>
      <c r="P45" s="94">
        <v>0.85896990740740742</v>
      </c>
      <c r="R45" s="21"/>
      <c r="S45" s="21"/>
      <c r="T45" s="84"/>
      <c r="U45" s="84"/>
      <c r="V45" s="84"/>
      <c r="W45" s="84"/>
      <c r="X45" s="84"/>
      <c r="Y45" s="84"/>
      <c r="Z45" s="84"/>
    </row>
    <row r="46" spans="1:26" x14ac:dyDescent="0.2">
      <c r="A46" s="4">
        <v>46</v>
      </c>
      <c r="B46" t="s">
        <v>79</v>
      </c>
      <c r="C46" s="25" t="s">
        <v>78</v>
      </c>
      <c r="D46" s="1">
        <v>0.97425925925925927</v>
      </c>
      <c r="H46" s="87">
        <v>17</v>
      </c>
      <c r="I46" s="92" t="s">
        <v>1204</v>
      </c>
      <c r="J46" s="93">
        <v>0.20694444444444446</v>
      </c>
      <c r="K46" s="93">
        <v>0.4284722222222222</v>
      </c>
      <c r="L46" s="93">
        <v>0.51041666666666663</v>
      </c>
      <c r="M46" s="93">
        <v>0.61388888888888882</v>
      </c>
      <c r="N46" s="93">
        <v>0.71388888888888891</v>
      </c>
      <c r="O46" s="93">
        <v>0.79305555555555562</v>
      </c>
      <c r="P46" s="94">
        <v>0.86075231481481485</v>
      </c>
      <c r="R46" s="21"/>
      <c r="S46" s="21"/>
      <c r="T46" s="84"/>
      <c r="U46" s="84"/>
      <c r="V46" s="84"/>
      <c r="W46" s="84"/>
      <c r="X46" s="84"/>
      <c r="Y46" s="84"/>
      <c r="Z46" s="84"/>
    </row>
    <row r="47" spans="1:26" x14ac:dyDescent="0.2">
      <c r="A47" s="4">
        <v>47</v>
      </c>
      <c r="B47" t="s">
        <v>716</v>
      </c>
      <c r="C47" t="s">
        <v>80</v>
      </c>
      <c r="D47" s="1">
        <v>0.97750000000000004</v>
      </c>
      <c r="H47" s="87">
        <v>18</v>
      </c>
      <c r="I47" s="92" t="s">
        <v>1205</v>
      </c>
      <c r="J47" s="93">
        <v>0.17847222222222223</v>
      </c>
      <c r="K47" s="93">
        <v>0.38263888888888892</v>
      </c>
      <c r="L47" s="93">
        <v>0.46180555555555558</v>
      </c>
      <c r="M47" s="93">
        <v>0.5805555555555556</v>
      </c>
      <c r="N47" s="93">
        <v>0.66736111111111107</v>
      </c>
      <c r="O47" s="93">
        <v>0.77708333333333324</v>
      </c>
      <c r="P47" s="94">
        <v>0.86637731481481473</v>
      </c>
      <c r="R47" s="21"/>
      <c r="S47" s="21"/>
      <c r="T47" s="84"/>
      <c r="U47" s="84"/>
      <c r="V47" s="84"/>
      <c r="W47" s="84"/>
      <c r="X47" s="84"/>
      <c r="Y47" s="84"/>
      <c r="Z47" s="84"/>
    </row>
    <row r="48" spans="1:26" x14ac:dyDescent="0.2">
      <c r="A48" s="4">
        <v>48</v>
      </c>
      <c r="B48" t="s">
        <v>23</v>
      </c>
      <c r="C48" t="s">
        <v>22</v>
      </c>
      <c r="D48" s="1">
        <v>0.97833333333333339</v>
      </c>
      <c r="H48" s="87">
        <v>19</v>
      </c>
      <c r="I48" s="92" t="s">
        <v>1206</v>
      </c>
      <c r="J48" s="93">
        <v>0.19027777777777777</v>
      </c>
      <c r="K48" s="93">
        <v>0.4069444444444445</v>
      </c>
      <c r="L48" s="93">
        <v>0.50416666666666665</v>
      </c>
      <c r="M48" s="93">
        <v>0.62569444444444444</v>
      </c>
      <c r="N48" s="93">
        <v>0.71875</v>
      </c>
      <c r="O48" s="93">
        <v>0.81180555555555556</v>
      </c>
      <c r="P48" s="94">
        <v>0.87135416666666676</v>
      </c>
      <c r="R48" s="21"/>
      <c r="S48" s="21"/>
      <c r="T48" s="84"/>
      <c r="U48" s="84"/>
      <c r="V48" s="84"/>
      <c r="W48" s="84"/>
      <c r="X48" s="84"/>
      <c r="Y48" s="84"/>
      <c r="Z48" s="84"/>
    </row>
    <row r="49" spans="1:26" x14ac:dyDescent="0.2">
      <c r="A49" s="4">
        <v>49</v>
      </c>
      <c r="B49" t="s">
        <v>559</v>
      </c>
      <c r="C49" t="s">
        <v>81</v>
      </c>
      <c r="D49" s="1">
        <v>0.98215277777777776</v>
      </c>
      <c r="H49" s="87">
        <v>20</v>
      </c>
      <c r="I49" s="92" t="s">
        <v>1207</v>
      </c>
      <c r="J49" s="93">
        <v>0.21458333333333335</v>
      </c>
      <c r="K49" s="93">
        <v>0.4201388888888889</v>
      </c>
      <c r="L49" s="93">
        <v>0.53611111111111109</v>
      </c>
      <c r="M49" s="93">
        <v>0.65833333333333333</v>
      </c>
      <c r="N49" s="93">
        <v>0.73958333333333337</v>
      </c>
      <c r="O49" s="93">
        <v>0.81736111111111109</v>
      </c>
      <c r="P49" s="94">
        <v>0.87246527777777771</v>
      </c>
      <c r="R49" s="21"/>
      <c r="S49" s="21"/>
      <c r="T49" s="84"/>
      <c r="U49" s="84"/>
      <c r="V49" s="84"/>
      <c r="W49" s="84"/>
      <c r="X49" s="84"/>
      <c r="Y49" s="84"/>
      <c r="Z49" s="84"/>
    </row>
    <row r="50" spans="1:26" x14ac:dyDescent="0.2">
      <c r="A50" s="4">
        <v>50</v>
      </c>
      <c r="B50" t="s">
        <v>428</v>
      </c>
      <c r="C50" t="s">
        <v>82</v>
      </c>
      <c r="D50" s="1">
        <v>0.9833101851851852</v>
      </c>
      <c r="H50" s="87">
        <v>21</v>
      </c>
      <c r="I50" s="92" t="s">
        <v>1208</v>
      </c>
      <c r="J50" s="93">
        <v>0.19791666666666666</v>
      </c>
      <c r="K50" s="93">
        <v>0.37847222222222227</v>
      </c>
      <c r="L50" s="93">
        <v>0.50138888888888888</v>
      </c>
      <c r="M50" s="93">
        <v>0.62291666666666667</v>
      </c>
      <c r="N50" s="93">
        <v>0.7055555555555556</v>
      </c>
      <c r="O50" s="93">
        <v>0.7993055555555556</v>
      </c>
      <c r="P50" s="94">
        <v>0.87548611111111108</v>
      </c>
      <c r="R50" s="21"/>
      <c r="S50" s="21"/>
      <c r="T50" s="84"/>
      <c r="U50" s="84"/>
      <c r="V50" s="84"/>
      <c r="W50" s="84"/>
      <c r="X50" s="84"/>
      <c r="Y50" s="84"/>
      <c r="Z50" s="84"/>
    </row>
    <row r="51" spans="1:26" x14ac:dyDescent="0.2">
      <c r="A51" s="4">
        <v>51</v>
      </c>
      <c r="B51" t="s">
        <v>28</v>
      </c>
      <c r="C51" t="s">
        <v>809</v>
      </c>
      <c r="D51" s="2">
        <v>1.0138425925925925</v>
      </c>
      <c r="H51" s="87">
        <v>22</v>
      </c>
      <c r="I51" s="92" t="s">
        <v>1209</v>
      </c>
      <c r="J51" s="93">
        <v>0.19305555555555554</v>
      </c>
      <c r="K51" s="93">
        <v>0.4069444444444445</v>
      </c>
      <c r="L51" s="93">
        <v>0.49236111111111108</v>
      </c>
      <c r="M51" s="93">
        <v>0.58611111111111114</v>
      </c>
      <c r="N51" s="93">
        <v>0.71597222222222223</v>
      </c>
      <c r="O51" s="93">
        <v>0.80208333333333337</v>
      </c>
      <c r="P51" s="94">
        <v>0.88056712962962969</v>
      </c>
      <c r="R51" s="21"/>
      <c r="S51" s="21"/>
      <c r="T51" s="84"/>
      <c r="U51" s="84"/>
      <c r="V51" s="84"/>
      <c r="W51" s="84"/>
      <c r="X51" s="84"/>
      <c r="Y51" s="84"/>
      <c r="Z51" s="84"/>
    </row>
    <row r="52" spans="1:26" x14ac:dyDescent="0.2">
      <c r="A52" s="4">
        <v>52</v>
      </c>
      <c r="B52" t="s">
        <v>705</v>
      </c>
      <c r="C52" t="s">
        <v>706</v>
      </c>
      <c r="D52" s="2">
        <v>1.0291435185185185</v>
      </c>
      <c r="H52" s="87">
        <v>23</v>
      </c>
      <c r="I52" s="92" t="s">
        <v>1210</v>
      </c>
      <c r="J52" s="93">
        <v>0.17708333333333334</v>
      </c>
      <c r="K52" s="93">
        <v>0.39166666666666666</v>
      </c>
      <c r="L52" s="93">
        <v>0.48055555555555557</v>
      </c>
      <c r="M52" s="93">
        <v>0.61250000000000004</v>
      </c>
      <c r="N52" s="93">
        <v>0.71736111111111101</v>
      </c>
      <c r="O52" s="93">
        <v>0.80972222222222223</v>
      </c>
      <c r="P52" s="94">
        <v>0.8927546296296297</v>
      </c>
      <c r="R52" s="21"/>
      <c r="S52" s="21"/>
      <c r="T52" s="84"/>
      <c r="U52" s="84"/>
      <c r="V52" s="84"/>
      <c r="W52" s="84"/>
      <c r="X52" s="84"/>
      <c r="Y52" s="84"/>
      <c r="Z52" s="84"/>
    </row>
    <row r="53" spans="1:26" x14ac:dyDescent="0.2">
      <c r="A53" s="4">
        <v>53</v>
      </c>
      <c r="B53" t="s">
        <v>407</v>
      </c>
      <c r="C53" t="s">
        <v>699</v>
      </c>
      <c r="D53" s="2">
        <v>1.0319791666666667</v>
      </c>
      <c r="H53" s="87">
        <v>24</v>
      </c>
      <c r="I53" s="92" t="s">
        <v>1211</v>
      </c>
      <c r="J53" s="93">
        <v>0.19375000000000001</v>
      </c>
      <c r="K53" s="93">
        <v>0.4069444444444445</v>
      </c>
      <c r="L53" s="93">
        <v>0.50347222222222221</v>
      </c>
      <c r="M53" s="93">
        <v>0.6118055555555556</v>
      </c>
      <c r="N53" s="93">
        <v>0.71805555555555556</v>
      </c>
      <c r="O53" s="93">
        <v>0.81666666666666676</v>
      </c>
      <c r="P53" s="94">
        <v>0.8962268518518518</v>
      </c>
      <c r="R53" s="21"/>
      <c r="S53" s="21"/>
      <c r="T53" s="84"/>
      <c r="U53" s="84"/>
      <c r="V53" s="84"/>
      <c r="W53" s="84"/>
      <c r="X53" s="84"/>
      <c r="Y53" s="84"/>
      <c r="Z53" s="84"/>
    </row>
    <row r="54" spans="1:26" x14ac:dyDescent="0.2">
      <c r="A54" s="4">
        <v>54</v>
      </c>
      <c r="B54" t="s">
        <v>533</v>
      </c>
      <c r="C54" t="s">
        <v>532</v>
      </c>
      <c r="D54" s="2">
        <v>1.0407870370370371</v>
      </c>
      <c r="H54" s="87">
        <v>25</v>
      </c>
      <c r="I54" s="92" t="s">
        <v>1212</v>
      </c>
      <c r="J54" s="93">
        <v>0.20902777777777778</v>
      </c>
      <c r="K54" s="93">
        <v>0.44097222222222227</v>
      </c>
      <c r="L54" s="93">
        <v>0.52847222222222223</v>
      </c>
      <c r="M54" s="93">
        <v>0.64236111111111105</v>
      </c>
      <c r="N54" s="93">
        <v>0.75208333333333333</v>
      </c>
      <c r="O54" s="93">
        <v>0.84097222222222223</v>
      </c>
      <c r="P54" s="94">
        <v>0.90130787037037041</v>
      </c>
      <c r="R54" s="21"/>
      <c r="S54" s="21"/>
      <c r="T54" s="84"/>
      <c r="U54" s="84"/>
      <c r="V54" s="84"/>
      <c r="W54" s="84"/>
      <c r="X54" s="84"/>
      <c r="Y54" s="84"/>
      <c r="Z54" s="84"/>
    </row>
    <row r="55" spans="1:26" x14ac:dyDescent="0.2">
      <c r="A55" s="4">
        <v>54</v>
      </c>
      <c r="B55" t="s">
        <v>546</v>
      </c>
      <c r="C55" t="s">
        <v>549</v>
      </c>
      <c r="D55" s="2">
        <v>1.0407870370370371</v>
      </c>
      <c r="H55" s="87">
        <v>26</v>
      </c>
      <c r="I55" s="92" t="s">
        <v>1213</v>
      </c>
      <c r="J55" s="93">
        <v>0.20972222222222223</v>
      </c>
      <c r="K55" s="93">
        <v>0.44861111111111113</v>
      </c>
      <c r="L55" s="93">
        <v>0.53333333333333333</v>
      </c>
      <c r="M55" s="93">
        <v>0.65763888888888888</v>
      </c>
      <c r="N55" s="93">
        <v>0.75347222222222221</v>
      </c>
      <c r="O55" s="93">
        <v>0.84166666666666667</v>
      </c>
      <c r="P55" s="94">
        <v>0.90173611111111107</v>
      </c>
      <c r="R55" s="21"/>
      <c r="S55" s="21"/>
      <c r="T55" s="84"/>
      <c r="U55" s="84"/>
      <c r="V55" s="84"/>
      <c r="W55" s="84"/>
      <c r="X55" s="84"/>
      <c r="Y55" s="84"/>
      <c r="Z55" s="84"/>
    </row>
    <row r="56" spans="1:26" x14ac:dyDescent="0.2">
      <c r="A56" s="4">
        <v>56</v>
      </c>
      <c r="B56" t="s">
        <v>425</v>
      </c>
      <c r="C56" t="s">
        <v>426</v>
      </c>
      <c r="D56" s="2">
        <v>1.0505555555555557</v>
      </c>
      <c r="H56" s="87">
        <v>27</v>
      </c>
      <c r="I56" s="92" t="s">
        <v>1214</v>
      </c>
      <c r="J56" s="93">
        <v>0.21319444444444444</v>
      </c>
      <c r="K56" s="93">
        <v>0.44930555555555557</v>
      </c>
      <c r="L56" s="93">
        <v>0.54791666666666672</v>
      </c>
      <c r="M56" s="93">
        <v>0.66111111111111109</v>
      </c>
      <c r="N56" s="93">
        <v>0.76180555555555562</v>
      </c>
      <c r="O56" s="93">
        <v>0.84583333333333333</v>
      </c>
      <c r="P56" s="94">
        <v>0.90194444444444455</v>
      </c>
      <c r="R56" s="21"/>
      <c r="S56" s="21"/>
      <c r="T56" s="84"/>
      <c r="U56" s="84"/>
      <c r="V56" s="84"/>
      <c r="W56" s="84"/>
      <c r="X56" s="84"/>
      <c r="Y56" s="84"/>
      <c r="Z56" s="84"/>
    </row>
    <row r="57" spans="1:26" x14ac:dyDescent="0.2">
      <c r="A57" s="4">
        <v>57</v>
      </c>
      <c r="B57" t="s">
        <v>507</v>
      </c>
      <c r="C57" t="s">
        <v>83</v>
      </c>
      <c r="D57" s="2">
        <v>1.0625578703703704</v>
      </c>
      <c r="H57" s="87">
        <v>28</v>
      </c>
      <c r="I57" s="92" t="s">
        <v>1215</v>
      </c>
      <c r="J57" s="93">
        <v>0.19930555555555554</v>
      </c>
      <c r="K57" s="93">
        <v>0.4284722222222222</v>
      </c>
      <c r="L57" s="93">
        <v>0.56527777777777777</v>
      </c>
      <c r="M57" s="93">
        <v>0.65347222222222223</v>
      </c>
      <c r="N57" s="93">
        <v>0.75624999999999998</v>
      </c>
      <c r="O57" s="93">
        <v>0.8340277777777777</v>
      </c>
      <c r="P57" s="94">
        <v>0.90392361111111119</v>
      </c>
      <c r="R57" s="21"/>
      <c r="S57" s="21"/>
      <c r="T57" s="84"/>
      <c r="U57" s="84"/>
      <c r="V57" s="84"/>
      <c r="W57" s="84"/>
      <c r="X57" s="84"/>
      <c r="Y57" s="84"/>
      <c r="Z57" s="84"/>
    </row>
    <row r="58" spans="1:26" x14ac:dyDescent="0.2">
      <c r="A58" s="4">
        <v>58</v>
      </c>
      <c r="B58" t="s">
        <v>554</v>
      </c>
      <c r="C58" t="s">
        <v>792</v>
      </c>
      <c r="D58" s="2">
        <v>1.0747106481481481</v>
      </c>
      <c r="H58" s="87">
        <v>29</v>
      </c>
      <c r="I58" s="92" t="s">
        <v>1216</v>
      </c>
      <c r="J58" s="93">
        <v>0.17013888888888887</v>
      </c>
      <c r="K58" s="93">
        <v>0.42777777777777781</v>
      </c>
      <c r="L58" s="93">
        <v>0.51597222222222217</v>
      </c>
      <c r="M58" s="93">
        <v>0.62638888888888888</v>
      </c>
      <c r="N58" s="93">
        <v>0.74930555555555556</v>
      </c>
      <c r="O58" s="93">
        <v>0.83472222222222225</v>
      </c>
      <c r="P58" s="94">
        <v>0.90675925925925915</v>
      </c>
      <c r="R58" s="21"/>
      <c r="S58" s="21"/>
      <c r="T58" s="84"/>
      <c r="U58" s="84"/>
      <c r="V58" s="84"/>
      <c r="W58" s="84"/>
      <c r="X58" s="84"/>
      <c r="Y58" s="84"/>
      <c r="Z58" s="84"/>
    </row>
    <row r="59" spans="1:26" x14ac:dyDescent="0.2">
      <c r="A59" s="4">
        <v>59</v>
      </c>
      <c r="B59" t="s">
        <v>426</v>
      </c>
      <c r="C59" t="s">
        <v>485</v>
      </c>
      <c r="D59" s="2">
        <v>1.1060069444444445</v>
      </c>
      <c r="H59" s="87">
        <v>30</v>
      </c>
      <c r="I59" s="92" t="s">
        <v>1217</v>
      </c>
      <c r="J59" s="93">
        <v>0.20555555555555557</v>
      </c>
      <c r="K59" s="93">
        <v>0.44027777777777777</v>
      </c>
      <c r="L59" s="93">
        <v>0.52708333333333335</v>
      </c>
      <c r="M59" s="93">
        <v>0.65486111111111112</v>
      </c>
      <c r="N59" s="93">
        <v>0.75208333333333333</v>
      </c>
      <c r="O59" s="93">
        <v>0.84930555555555554</v>
      </c>
      <c r="P59" s="94">
        <v>0.90730324074074076</v>
      </c>
      <c r="R59" s="21"/>
      <c r="S59" s="21"/>
      <c r="T59" s="84"/>
      <c r="U59" s="84"/>
      <c r="V59" s="84"/>
      <c r="W59" s="84"/>
      <c r="X59" s="84"/>
      <c r="Y59" s="84"/>
      <c r="Z59" s="84"/>
    </row>
    <row r="60" spans="1:26" x14ac:dyDescent="0.2">
      <c r="A60" s="4">
        <v>60</v>
      </c>
      <c r="B60" t="s">
        <v>584</v>
      </c>
      <c r="C60" t="s">
        <v>43</v>
      </c>
      <c r="D60" s="2">
        <v>1.1086805555555557</v>
      </c>
      <c r="H60" s="87">
        <v>31</v>
      </c>
      <c r="I60" s="92" t="s">
        <v>1218</v>
      </c>
      <c r="J60" s="93">
        <v>0.19930555555555554</v>
      </c>
      <c r="K60" s="93">
        <v>0.37847222222222227</v>
      </c>
      <c r="L60" s="93">
        <v>0.51111111111111118</v>
      </c>
      <c r="M60" s="93">
        <v>0.62569444444444444</v>
      </c>
      <c r="N60" s="93">
        <v>0.75</v>
      </c>
      <c r="O60" s="93">
        <v>0.83194444444444438</v>
      </c>
      <c r="P60" s="94">
        <v>0.91291666666666671</v>
      </c>
      <c r="R60" s="21"/>
      <c r="S60" s="21"/>
      <c r="T60" s="84"/>
      <c r="U60" s="84"/>
      <c r="V60" s="84"/>
      <c r="W60" s="84"/>
      <c r="X60" s="84"/>
      <c r="Y60" s="84"/>
      <c r="Z60" s="84"/>
    </row>
    <row r="61" spans="1:26" x14ac:dyDescent="0.2">
      <c r="A61" s="4">
        <v>61</v>
      </c>
      <c r="B61" t="s">
        <v>416</v>
      </c>
      <c r="C61" t="s">
        <v>362</v>
      </c>
      <c r="D61" s="2">
        <v>1.1200231481481482</v>
      </c>
      <c r="H61" s="87">
        <v>32</v>
      </c>
      <c r="I61" s="92" t="s">
        <v>1219</v>
      </c>
      <c r="J61" s="93">
        <v>0.21458333333333335</v>
      </c>
      <c r="K61" s="93">
        <v>0.4548611111111111</v>
      </c>
      <c r="L61" s="93">
        <v>0.53680555555555554</v>
      </c>
      <c r="M61" s="93">
        <v>0.65625</v>
      </c>
      <c r="N61" s="93">
        <v>0.80833333333333324</v>
      </c>
      <c r="O61" s="93">
        <v>0.84513888888888899</v>
      </c>
      <c r="P61" s="94">
        <v>0.91784722222222215</v>
      </c>
      <c r="R61" s="21"/>
      <c r="S61" s="21"/>
      <c r="T61" s="84"/>
      <c r="U61" s="84"/>
      <c r="V61" s="84"/>
      <c r="W61" s="84"/>
      <c r="X61" s="84"/>
      <c r="Y61" s="84"/>
      <c r="Z61" s="84"/>
    </row>
    <row r="62" spans="1:26" x14ac:dyDescent="0.2">
      <c r="A62" s="4">
        <v>62</v>
      </c>
      <c r="B62" t="s">
        <v>566</v>
      </c>
      <c r="C62" t="s">
        <v>565</v>
      </c>
      <c r="D62" s="2">
        <v>1.1331597222222223</v>
      </c>
      <c r="H62" s="87">
        <v>33</v>
      </c>
      <c r="I62" s="92" t="s">
        <v>1220</v>
      </c>
      <c r="J62" s="93">
        <v>0.21319444444444444</v>
      </c>
      <c r="K62" s="93">
        <v>0.44305555555555554</v>
      </c>
      <c r="L62" s="93">
        <v>0.52708333333333335</v>
      </c>
      <c r="M62" s="93">
        <v>0.64652777777777781</v>
      </c>
      <c r="N62" s="93">
        <v>0.75555555555555554</v>
      </c>
      <c r="O62" s="93">
        <v>0.83472222222222225</v>
      </c>
      <c r="P62" s="94">
        <v>0.92813657407407402</v>
      </c>
      <c r="R62" s="21"/>
      <c r="S62" s="21"/>
      <c r="T62" s="84"/>
      <c r="U62" s="84"/>
      <c r="V62" s="84"/>
      <c r="W62" s="84"/>
      <c r="X62" s="84"/>
      <c r="Y62" s="84"/>
      <c r="Z62" s="84"/>
    </row>
    <row r="63" spans="1:26" x14ac:dyDescent="0.2">
      <c r="A63" s="4">
        <v>63</v>
      </c>
      <c r="B63" t="s">
        <v>417</v>
      </c>
      <c r="C63" t="s">
        <v>549</v>
      </c>
      <c r="D63" s="2">
        <v>1.1355208333333333</v>
      </c>
      <c r="H63" s="87">
        <v>34</v>
      </c>
      <c r="I63" s="92" t="s">
        <v>1221</v>
      </c>
      <c r="J63" s="93">
        <v>0.20902777777777778</v>
      </c>
      <c r="K63" s="93">
        <v>0.45347222222222222</v>
      </c>
      <c r="L63" s="93">
        <v>0.54166666666666663</v>
      </c>
      <c r="M63" s="93">
        <v>0.66111111111111109</v>
      </c>
      <c r="N63" s="93">
        <v>0.7729166666666667</v>
      </c>
      <c r="O63" s="93">
        <v>0.91180555555555554</v>
      </c>
      <c r="P63" s="94">
        <v>0.93357638888888894</v>
      </c>
      <c r="R63" s="21"/>
      <c r="S63" s="21"/>
      <c r="T63" s="84"/>
      <c r="U63" s="84"/>
      <c r="V63" s="84"/>
      <c r="W63" s="84"/>
      <c r="X63" s="84"/>
      <c r="Y63" s="84"/>
      <c r="Z63" s="84"/>
    </row>
    <row r="64" spans="1:26" x14ac:dyDescent="0.2">
      <c r="A64" s="4">
        <v>64</v>
      </c>
      <c r="B64" t="s">
        <v>85</v>
      </c>
      <c r="C64" t="s">
        <v>84</v>
      </c>
      <c r="D64" s="2">
        <v>1.1443287037037038</v>
      </c>
      <c r="H64" s="87">
        <v>35</v>
      </c>
      <c r="I64" s="92" t="s">
        <v>1222</v>
      </c>
      <c r="J64" s="93">
        <v>0.20902777777777778</v>
      </c>
      <c r="K64" s="93">
        <v>0.44791666666666669</v>
      </c>
      <c r="L64" s="93">
        <v>0.54236111111111118</v>
      </c>
      <c r="M64" s="93">
        <v>0.66319444444444442</v>
      </c>
      <c r="N64" s="93">
        <v>0.76875000000000004</v>
      </c>
      <c r="O64" s="93">
        <v>0.86319444444444438</v>
      </c>
      <c r="P64" s="94">
        <v>0.93493055555555549</v>
      </c>
      <c r="R64" s="21"/>
      <c r="S64" s="21"/>
      <c r="T64" s="84"/>
      <c r="U64" s="84"/>
      <c r="V64" s="84"/>
      <c r="W64" s="84"/>
      <c r="X64" s="84"/>
      <c r="Y64" s="84"/>
      <c r="Z64" s="84"/>
    </row>
    <row r="65" spans="1:26" x14ac:dyDescent="0.2">
      <c r="A65" s="4">
        <v>65</v>
      </c>
      <c r="B65" t="s">
        <v>38</v>
      </c>
      <c r="C65" t="s">
        <v>1</v>
      </c>
      <c r="D65" s="2">
        <v>1.1496180555555555</v>
      </c>
      <c r="H65" s="87">
        <v>36</v>
      </c>
      <c r="I65" s="92" t="s">
        <v>1223</v>
      </c>
      <c r="J65" s="93">
        <v>0.22152777777777777</v>
      </c>
      <c r="K65" s="93">
        <v>0.46319444444444446</v>
      </c>
      <c r="L65" s="93">
        <v>0.54236111111111118</v>
      </c>
      <c r="M65" s="93">
        <v>0.62847222222222221</v>
      </c>
      <c r="N65" s="93">
        <v>0.76180555555555562</v>
      </c>
      <c r="O65" s="93">
        <v>0.85902777777777783</v>
      </c>
      <c r="P65" s="94">
        <v>0.93560185185185185</v>
      </c>
      <c r="R65" s="21"/>
      <c r="S65" s="21"/>
      <c r="T65" s="84"/>
      <c r="U65" s="84"/>
      <c r="V65" s="84"/>
      <c r="W65" s="84"/>
      <c r="X65" s="84"/>
      <c r="Y65" s="84"/>
      <c r="Z65" s="84"/>
    </row>
    <row r="66" spans="1:26" x14ac:dyDescent="0.2">
      <c r="A66" s="4">
        <v>66</v>
      </c>
      <c r="B66" t="s">
        <v>527</v>
      </c>
      <c r="C66" t="s">
        <v>526</v>
      </c>
      <c r="D66" s="2">
        <v>1.1511574074074074</v>
      </c>
      <c r="H66" s="87">
        <v>37</v>
      </c>
      <c r="I66" s="92" t="s">
        <v>1224</v>
      </c>
      <c r="J66" s="93">
        <v>0.24027777777777778</v>
      </c>
      <c r="K66" s="93">
        <v>0.49513888888888885</v>
      </c>
      <c r="L66" s="93">
        <v>0.58402777777777781</v>
      </c>
      <c r="M66" s="93">
        <v>0.69652777777777775</v>
      </c>
      <c r="N66" s="93">
        <v>0.78402777777777777</v>
      </c>
      <c r="O66" s="93">
        <v>0.86319444444444438</v>
      </c>
      <c r="P66" s="94">
        <v>0.93619212962962972</v>
      </c>
      <c r="R66" s="21"/>
      <c r="S66" s="21"/>
      <c r="T66" s="84"/>
      <c r="U66" s="84"/>
      <c r="V66" s="84"/>
      <c r="W66" s="84"/>
      <c r="X66" s="84"/>
      <c r="Y66" s="84"/>
      <c r="Z66" s="84"/>
    </row>
    <row r="67" spans="1:26" x14ac:dyDescent="0.2">
      <c r="A67" s="4">
        <v>67</v>
      </c>
      <c r="B67" t="s">
        <v>45</v>
      </c>
      <c r="C67" t="s">
        <v>50</v>
      </c>
      <c r="D67" s="2">
        <v>1.1560185185185186</v>
      </c>
      <c r="H67" s="87">
        <v>38</v>
      </c>
      <c r="I67" s="92" t="s">
        <v>1225</v>
      </c>
      <c r="J67" s="93">
        <v>0.22430555555555556</v>
      </c>
      <c r="K67" s="93">
        <v>0.4680555555555555</v>
      </c>
      <c r="L67" s="93">
        <v>0.56180555555555556</v>
      </c>
      <c r="M67" s="93">
        <v>0.69236111111111109</v>
      </c>
      <c r="N67" s="93">
        <v>0.79374999999999996</v>
      </c>
      <c r="O67" s="93">
        <v>0.91736111111111107</v>
      </c>
      <c r="P67" s="94">
        <v>0.94305555555555554</v>
      </c>
      <c r="R67" s="21"/>
      <c r="S67" s="21"/>
      <c r="T67" s="84"/>
      <c r="U67" s="84"/>
      <c r="V67" s="84"/>
      <c r="W67" s="84"/>
      <c r="X67" s="84"/>
      <c r="Y67" s="84"/>
      <c r="Z67" s="84"/>
    </row>
    <row r="68" spans="1:26" x14ac:dyDescent="0.2">
      <c r="A68" s="4">
        <v>68</v>
      </c>
      <c r="B68" t="s">
        <v>621</v>
      </c>
      <c r="C68" t="s">
        <v>362</v>
      </c>
      <c r="D68" s="2">
        <v>1.1644444444444444</v>
      </c>
      <c r="H68" s="87">
        <v>39</v>
      </c>
      <c r="I68" s="92" t="s">
        <v>1226</v>
      </c>
      <c r="J68" s="93">
        <v>0.22638888888888889</v>
      </c>
      <c r="K68" s="93">
        <v>0.45624999999999999</v>
      </c>
      <c r="L68" s="93">
        <v>0.54305555555555551</v>
      </c>
      <c r="M68" s="93">
        <v>0.66736111111111107</v>
      </c>
      <c r="N68" s="93">
        <v>0.75208333333333333</v>
      </c>
      <c r="O68" s="93">
        <v>0.86319444444444438</v>
      </c>
      <c r="P68" s="94">
        <v>0.94528935185185192</v>
      </c>
      <c r="R68" s="21"/>
      <c r="S68" s="21"/>
      <c r="T68" s="84"/>
      <c r="U68" s="84"/>
      <c r="V68" s="84"/>
      <c r="W68" s="84"/>
      <c r="X68" s="84"/>
      <c r="Y68" s="84"/>
      <c r="Z68" s="84"/>
    </row>
    <row r="69" spans="1:26" x14ac:dyDescent="0.2">
      <c r="A69" s="4">
        <v>69</v>
      </c>
      <c r="B69" t="s">
        <v>425</v>
      </c>
      <c r="C69" t="s">
        <v>86</v>
      </c>
      <c r="D69" s="2">
        <v>1.1765277777777778</v>
      </c>
      <c r="H69" s="87">
        <v>40</v>
      </c>
      <c r="I69" s="92" t="s">
        <v>1227</v>
      </c>
      <c r="J69" s="93">
        <v>0.20347222222222219</v>
      </c>
      <c r="K69" s="93">
        <v>0.42083333333333334</v>
      </c>
      <c r="L69" s="93">
        <v>0.50138888888888888</v>
      </c>
      <c r="M69" s="93">
        <v>0.6479166666666667</v>
      </c>
      <c r="N69" s="93">
        <v>0.75</v>
      </c>
      <c r="O69" s="93">
        <v>0.88402777777777775</v>
      </c>
      <c r="P69" s="94">
        <v>0.94783564814814814</v>
      </c>
      <c r="R69" s="21"/>
      <c r="S69" s="21"/>
      <c r="T69" s="84"/>
      <c r="U69" s="84"/>
      <c r="V69" s="84"/>
      <c r="W69" s="84"/>
      <c r="X69" s="84"/>
      <c r="Y69" s="84"/>
      <c r="Z69" s="84"/>
    </row>
    <row r="70" spans="1:26" x14ac:dyDescent="0.2">
      <c r="A70" s="4">
        <v>70</v>
      </c>
      <c r="B70" t="s">
        <v>458</v>
      </c>
      <c r="C70" t="s">
        <v>39</v>
      </c>
      <c r="D70" s="2">
        <v>1.1876851851851853</v>
      </c>
      <c r="H70" s="87">
        <v>41</v>
      </c>
      <c r="I70" s="92" t="s">
        <v>1228</v>
      </c>
      <c r="J70" s="93">
        <v>0.21319444444444444</v>
      </c>
      <c r="K70" s="93">
        <v>0.45624999999999999</v>
      </c>
      <c r="L70" s="93">
        <v>0.55972222222222223</v>
      </c>
      <c r="M70" s="93">
        <v>0.67638888888888893</v>
      </c>
      <c r="N70" s="93">
        <v>0.78263888888888899</v>
      </c>
      <c r="O70" s="93">
        <v>0.92500000000000004</v>
      </c>
      <c r="P70" s="94">
        <v>0.95021990740740747</v>
      </c>
      <c r="R70" s="21"/>
      <c r="S70" s="21"/>
      <c r="T70" s="84"/>
      <c r="U70" s="84"/>
      <c r="V70" s="84"/>
      <c r="W70" s="84"/>
      <c r="X70" s="84"/>
      <c r="Y70" s="84"/>
      <c r="Z70" s="84"/>
    </row>
    <row r="71" spans="1:26" x14ac:dyDescent="0.2">
      <c r="A71" s="4">
        <v>71</v>
      </c>
      <c r="B71" t="s">
        <v>488</v>
      </c>
      <c r="C71" t="s">
        <v>87</v>
      </c>
      <c r="D71" s="2">
        <v>1.187835648148148</v>
      </c>
      <c r="H71" s="87">
        <v>42</v>
      </c>
      <c r="I71" s="92" t="s">
        <v>1229</v>
      </c>
      <c r="J71" s="93">
        <v>0.22847222222222222</v>
      </c>
      <c r="K71" s="93">
        <v>0.47430555555555554</v>
      </c>
      <c r="L71" s="93">
        <v>0.57430555555555551</v>
      </c>
      <c r="M71" s="93">
        <v>0.69861111111111107</v>
      </c>
      <c r="N71" s="93">
        <v>0.79791666666666661</v>
      </c>
      <c r="O71" s="93">
        <v>0.93472222222222223</v>
      </c>
      <c r="P71" s="94">
        <v>0.95708333333333329</v>
      </c>
      <c r="R71" s="21"/>
      <c r="S71" s="21"/>
      <c r="T71" s="84"/>
      <c r="U71" s="84"/>
      <c r="V71" s="84"/>
      <c r="W71" s="84"/>
      <c r="X71" s="84"/>
      <c r="Y71" s="84"/>
      <c r="Z71" s="84"/>
    </row>
    <row r="72" spans="1:26" x14ac:dyDescent="0.2">
      <c r="A72" s="4">
        <v>72</v>
      </c>
      <c r="B72" t="s">
        <v>42</v>
      </c>
      <c r="C72" t="s">
        <v>560</v>
      </c>
      <c r="D72" s="2">
        <v>1.2021759259259259</v>
      </c>
      <c r="H72" s="87">
        <v>43</v>
      </c>
      <c r="I72" s="92" t="s">
        <v>1230</v>
      </c>
      <c r="J72" s="93">
        <v>0.20833333333333334</v>
      </c>
      <c r="K72" s="93">
        <v>0.44791666666666669</v>
      </c>
      <c r="L72" s="93">
        <v>0.54236111111111118</v>
      </c>
      <c r="M72" s="93">
        <v>0.68402777777777779</v>
      </c>
      <c r="N72" s="93">
        <v>0.7944444444444444</v>
      </c>
      <c r="O72" s="93">
        <v>0.93472222222222223</v>
      </c>
      <c r="P72" s="94">
        <v>0.95754629629629628</v>
      </c>
      <c r="R72" s="21"/>
      <c r="S72" s="21"/>
      <c r="T72" s="84"/>
      <c r="U72" s="84"/>
      <c r="V72" s="84"/>
      <c r="W72" s="84"/>
      <c r="X72" s="84"/>
      <c r="Y72" s="84"/>
      <c r="Z72" s="84"/>
    </row>
    <row r="73" spans="1:26" x14ac:dyDescent="0.2">
      <c r="A73" s="4">
        <v>73</v>
      </c>
      <c r="B73" t="s">
        <v>419</v>
      </c>
      <c r="C73" t="s">
        <v>557</v>
      </c>
      <c r="D73" s="2">
        <v>1.2221296296296296</v>
      </c>
      <c r="H73" s="87">
        <v>44</v>
      </c>
      <c r="I73" s="92" t="s">
        <v>1231</v>
      </c>
      <c r="J73" s="93">
        <v>0.22708333333333333</v>
      </c>
      <c r="K73" s="93">
        <v>0.49027777777777781</v>
      </c>
      <c r="L73" s="93">
        <v>0.59305555555555556</v>
      </c>
      <c r="M73" s="93">
        <v>0.71180555555555547</v>
      </c>
      <c r="N73" s="93">
        <v>0.8041666666666667</v>
      </c>
      <c r="O73" s="93">
        <v>0.90208333333333324</v>
      </c>
      <c r="P73" s="94">
        <v>0.96636574074074078</v>
      </c>
      <c r="R73" s="21"/>
      <c r="S73" s="21"/>
      <c r="T73" s="84"/>
      <c r="U73" s="84"/>
      <c r="V73" s="84"/>
      <c r="W73" s="84"/>
      <c r="X73" s="84"/>
      <c r="Y73" s="84"/>
      <c r="Z73" s="84"/>
    </row>
    <row r="74" spans="1:26" x14ac:dyDescent="0.2">
      <c r="A74" s="4">
        <v>73</v>
      </c>
      <c r="B74" t="s">
        <v>705</v>
      </c>
      <c r="C74" t="s">
        <v>88</v>
      </c>
      <c r="D74" s="2">
        <v>1.2221296296296296</v>
      </c>
      <c r="H74" s="87">
        <v>45</v>
      </c>
      <c r="I74" s="92" t="s">
        <v>1232</v>
      </c>
      <c r="J74" s="93">
        <v>0.20208333333333331</v>
      </c>
      <c r="K74" s="93">
        <v>0.4201388888888889</v>
      </c>
      <c r="L74" s="93">
        <v>0.51875000000000004</v>
      </c>
      <c r="M74" s="93">
        <v>0.62777777777777777</v>
      </c>
      <c r="N74" s="93">
        <v>0.76249999999999996</v>
      </c>
      <c r="O74" s="93">
        <v>0.88541666666666663</v>
      </c>
      <c r="P74" s="94">
        <v>0.97379629629629638</v>
      </c>
      <c r="R74" s="21"/>
      <c r="S74" s="21"/>
      <c r="T74" s="84"/>
      <c r="U74" s="84"/>
      <c r="V74" s="84"/>
      <c r="W74" s="84"/>
      <c r="X74" s="84"/>
      <c r="Y74" s="84"/>
      <c r="Z74" s="84"/>
    </row>
    <row r="75" spans="1:26" x14ac:dyDescent="0.2">
      <c r="A75" s="4">
        <v>75</v>
      </c>
      <c r="B75" t="s">
        <v>541</v>
      </c>
      <c r="C75" t="s">
        <v>540</v>
      </c>
      <c r="D75" s="2">
        <v>1.2383101851851852</v>
      </c>
      <c r="H75" s="87">
        <v>46</v>
      </c>
      <c r="I75" s="92" t="s">
        <v>1233</v>
      </c>
      <c r="J75" s="93">
        <v>0.21111111111111111</v>
      </c>
      <c r="K75" s="93">
        <v>0.46180555555555558</v>
      </c>
      <c r="L75" s="93">
        <v>0.59375</v>
      </c>
      <c r="M75" s="93">
        <v>0.7090277777777777</v>
      </c>
      <c r="N75" s="93">
        <v>0.81874999999999998</v>
      </c>
      <c r="O75" s="93">
        <v>0.90625</v>
      </c>
      <c r="P75" s="94">
        <v>0.97425925925925927</v>
      </c>
      <c r="R75" s="21"/>
      <c r="S75" s="21"/>
      <c r="T75" s="84"/>
      <c r="U75" s="84"/>
      <c r="V75" s="84"/>
      <c r="W75" s="84"/>
      <c r="X75" s="84"/>
      <c r="Y75" s="84"/>
      <c r="Z75" s="84"/>
    </row>
    <row r="76" spans="1:26" x14ac:dyDescent="0.2">
      <c r="A76" s="4">
        <v>76</v>
      </c>
      <c r="B76" t="s">
        <v>424</v>
      </c>
      <c r="C76" t="s">
        <v>680</v>
      </c>
      <c r="D76" s="2">
        <v>1.2473379629629628</v>
      </c>
      <c r="H76" s="87">
        <v>47</v>
      </c>
      <c r="I76" s="92" t="s">
        <v>1234</v>
      </c>
      <c r="J76" s="93">
        <v>0.21458333333333335</v>
      </c>
      <c r="K76" s="93">
        <v>0.4604166666666667</v>
      </c>
      <c r="L76" s="93">
        <v>0.56597222222222221</v>
      </c>
      <c r="M76" s="93">
        <v>0.6694444444444444</v>
      </c>
      <c r="N76" s="93">
        <v>0.81111111111111101</v>
      </c>
      <c r="O76" s="93">
        <v>0.87708333333333333</v>
      </c>
      <c r="P76" s="94">
        <v>0.97750000000000004</v>
      </c>
      <c r="R76" s="21"/>
      <c r="S76" s="21"/>
      <c r="T76" s="84"/>
      <c r="U76" s="84"/>
      <c r="V76" s="84"/>
      <c r="W76" s="84"/>
      <c r="X76" s="84"/>
      <c r="Y76" s="84"/>
      <c r="Z76" s="84"/>
    </row>
    <row r="77" spans="1:26" x14ac:dyDescent="0.2">
      <c r="A77" s="4">
        <v>77</v>
      </c>
      <c r="B77" t="s">
        <v>425</v>
      </c>
      <c r="C77" t="s">
        <v>587</v>
      </c>
      <c r="D77" s="2">
        <v>1.2697916666666667</v>
      </c>
      <c r="H77" s="87">
        <v>48</v>
      </c>
      <c r="I77" s="92" t="s">
        <v>1235</v>
      </c>
      <c r="J77" s="93">
        <v>0.21944444444444444</v>
      </c>
      <c r="K77" s="93">
        <v>0.47013888888888888</v>
      </c>
      <c r="L77" s="93">
        <v>0.56874999999999998</v>
      </c>
      <c r="M77" s="93">
        <v>0.68611111111111101</v>
      </c>
      <c r="N77" s="93">
        <v>0.80208333333333337</v>
      </c>
      <c r="O77" s="93">
        <v>0.8965277777777777</v>
      </c>
      <c r="P77" s="94">
        <v>0.97833333333333339</v>
      </c>
      <c r="R77" s="21"/>
      <c r="S77" s="21"/>
      <c r="T77" s="84"/>
      <c r="U77" s="84"/>
      <c r="V77" s="84"/>
      <c r="W77" s="84"/>
      <c r="X77" s="84"/>
      <c r="Y77" s="84"/>
      <c r="Z77" s="84"/>
    </row>
    <row r="78" spans="1:26" x14ac:dyDescent="0.2">
      <c r="A78" s="4">
        <v>78</v>
      </c>
      <c r="B78" t="s">
        <v>419</v>
      </c>
      <c r="C78" t="s">
        <v>483</v>
      </c>
      <c r="D78" s="2">
        <v>1.2773263888888888</v>
      </c>
      <c r="H78" s="87">
        <v>49</v>
      </c>
      <c r="I78" s="92" t="s">
        <v>1236</v>
      </c>
      <c r="J78" s="93">
        <v>0.23680555555555557</v>
      </c>
      <c r="K78" s="93">
        <v>0.48194444444444445</v>
      </c>
      <c r="L78" s="93">
        <v>0.54513888888888895</v>
      </c>
      <c r="M78" s="93">
        <v>0.70625000000000004</v>
      </c>
      <c r="N78" s="93">
        <v>0.81319444444444444</v>
      </c>
      <c r="O78" s="93">
        <v>0.91111111111111109</v>
      </c>
      <c r="P78" s="94">
        <v>0.98215277777777776</v>
      </c>
      <c r="R78" s="21"/>
      <c r="S78" s="21"/>
      <c r="T78" s="84"/>
      <c r="U78" s="84"/>
      <c r="V78" s="84"/>
      <c r="W78" s="84"/>
      <c r="X78" s="84"/>
      <c r="Y78" s="84"/>
      <c r="Z78" s="84"/>
    </row>
    <row r="79" spans="1:26" x14ac:dyDescent="0.2">
      <c r="A79" s="4">
        <v>79</v>
      </c>
      <c r="B79" t="s">
        <v>597</v>
      </c>
      <c r="C79" s="25" t="s">
        <v>89</v>
      </c>
      <c r="D79" s="2">
        <v>1.2816898148148148</v>
      </c>
      <c r="H79" s="87">
        <v>50</v>
      </c>
      <c r="I79" s="92" t="s">
        <v>1237</v>
      </c>
      <c r="J79" s="93">
        <v>0.25416666666666665</v>
      </c>
      <c r="K79" s="93">
        <v>0.50416666666666665</v>
      </c>
      <c r="L79" s="93">
        <v>0.59097222222222223</v>
      </c>
      <c r="M79" s="93">
        <v>0.71319444444444446</v>
      </c>
      <c r="N79" s="93">
        <v>0.82499999999999996</v>
      </c>
      <c r="O79" s="93">
        <v>0.91111111111111109</v>
      </c>
      <c r="P79" s="94">
        <v>0.9833101851851852</v>
      </c>
      <c r="R79" s="21"/>
      <c r="S79" s="21"/>
      <c r="T79" s="84"/>
      <c r="U79" s="84"/>
      <c r="V79" s="84"/>
      <c r="W79" s="84"/>
      <c r="X79" s="84"/>
      <c r="Y79" s="84"/>
      <c r="Z79" s="84"/>
    </row>
    <row r="80" spans="1:26" x14ac:dyDescent="0.2">
      <c r="A80" s="4">
        <v>80</v>
      </c>
      <c r="B80" t="s">
        <v>501</v>
      </c>
      <c r="C80" t="s">
        <v>90</v>
      </c>
      <c r="D80" s="2">
        <v>1.2835416666666666</v>
      </c>
      <c r="H80" s="87">
        <v>51</v>
      </c>
      <c r="I80" s="92" t="s">
        <v>1238</v>
      </c>
      <c r="J80" s="93">
        <v>0.22083333333333333</v>
      </c>
      <c r="K80" s="93">
        <v>0.47083333333333338</v>
      </c>
      <c r="L80" s="93">
        <v>0.56597222222222221</v>
      </c>
      <c r="M80" s="93">
        <v>0.6958333333333333</v>
      </c>
      <c r="N80" s="93">
        <v>0.82986111111111116</v>
      </c>
      <c r="O80" s="93">
        <v>0.9277777777777777</v>
      </c>
      <c r="P80" s="94">
        <v>1.0138425925925925</v>
      </c>
      <c r="R80" s="21"/>
      <c r="S80" s="21"/>
      <c r="T80" s="84"/>
      <c r="U80" s="84"/>
      <c r="V80" s="84"/>
      <c r="W80" s="84"/>
      <c r="X80" s="84"/>
      <c r="Y80" s="84"/>
      <c r="Z80" s="84"/>
    </row>
    <row r="81" spans="1:26" x14ac:dyDescent="0.2">
      <c r="A81" s="4">
        <v>81</v>
      </c>
      <c r="B81" t="s">
        <v>453</v>
      </c>
      <c r="C81" t="s">
        <v>91</v>
      </c>
      <c r="D81" s="2">
        <v>1.2920601851851852</v>
      </c>
      <c r="H81" s="87">
        <v>52</v>
      </c>
      <c r="I81" s="92" t="s">
        <v>1239</v>
      </c>
      <c r="J81" s="93">
        <v>0.19722222222222222</v>
      </c>
      <c r="K81" s="93">
        <v>0.44791666666666669</v>
      </c>
      <c r="L81" s="93">
        <v>0.54583333333333328</v>
      </c>
      <c r="M81" s="93">
        <v>0.69791666666666663</v>
      </c>
      <c r="N81" s="93">
        <v>0.80902777777777779</v>
      </c>
      <c r="O81" s="93">
        <v>0.93194444444444446</v>
      </c>
      <c r="P81" s="94">
        <v>1.0291435185185185</v>
      </c>
      <c r="R81" s="21"/>
      <c r="S81" s="21"/>
      <c r="T81" s="84"/>
      <c r="U81" s="84"/>
      <c r="V81" s="84"/>
      <c r="W81" s="84"/>
      <c r="X81" s="84"/>
      <c r="Y81" s="84"/>
      <c r="Z81" s="84"/>
    </row>
    <row r="82" spans="1:26" x14ac:dyDescent="0.2">
      <c r="A82" s="4">
        <v>82</v>
      </c>
      <c r="B82" t="s">
        <v>415</v>
      </c>
      <c r="C82" t="s">
        <v>92</v>
      </c>
      <c r="D82" s="2">
        <v>1.3127777777777778</v>
      </c>
      <c r="H82" s="87">
        <v>53</v>
      </c>
      <c r="I82" s="92" t="s">
        <v>1240</v>
      </c>
      <c r="J82" s="93">
        <v>0.21458333333333335</v>
      </c>
      <c r="K82" s="93">
        <v>0.47569444444444442</v>
      </c>
      <c r="L82" s="93">
        <v>0.57013888888888886</v>
      </c>
      <c r="M82" s="93">
        <v>0.70833333333333337</v>
      </c>
      <c r="N82" s="93">
        <v>0.83680555555555547</v>
      </c>
      <c r="O82" s="93">
        <v>0.9194444444444444</v>
      </c>
      <c r="P82" s="94">
        <v>1.0319791666666667</v>
      </c>
      <c r="R82" s="21"/>
      <c r="S82" s="21"/>
      <c r="T82" s="84"/>
      <c r="U82" s="84"/>
      <c r="V82" s="84"/>
      <c r="W82" s="84"/>
      <c r="X82" s="84"/>
      <c r="Y82" s="84"/>
      <c r="Z82" s="84"/>
    </row>
    <row r="83" spans="1:26" x14ac:dyDescent="0.2">
      <c r="A83" s="4">
        <v>83</v>
      </c>
      <c r="B83" t="s">
        <v>431</v>
      </c>
      <c r="C83" t="s">
        <v>432</v>
      </c>
      <c r="D83" s="2">
        <v>1.3392361111111111</v>
      </c>
      <c r="H83" s="87">
        <v>54</v>
      </c>
      <c r="I83" s="92" t="s">
        <v>1241</v>
      </c>
      <c r="J83" s="93">
        <v>0.22152777777777777</v>
      </c>
      <c r="K83" s="93">
        <v>0.47013888888888888</v>
      </c>
      <c r="L83" s="93">
        <v>0.56666666666666665</v>
      </c>
      <c r="M83" s="93">
        <v>0.70763888888888893</v>
      </c>
      <c r="N83" s="93">
        <v>0.7909722222222223</v>
      </c>
      <c r="O83" s="93">
        <v>0.9194444444444444</v>
      </c>
      <c r="P83" s="94">
        <v>1.0323726851851853</v>
      </c>
      <c r="R83" s="21"/>
      <c r="S83" s="21"/>
      <c r="T83" s="84"/>
      <c r="U83" s="84"/>
      <c r="V83" s="84"/>
      <c r="W83" s="84"/>
      <c r="X83" s="84"/>
      <c r="Y83" s="84"/>
      <c r="Z83" s="84"/>
    </row>
    <row r="84" spans="1:26" x14ac:dyDescent="0.2">
      <c r="A84" s="4">
        <v>84</v>
      </c>
      <c r="B84" t="s">
        <v>22</v>
      </c>
      <c r="C84" t="s">
        <v>93</v>
      </c>
      <c r="D84" s="2">
        <v>1.3398263888888888</v>
      </c>
      <c r="H84" s="87">
        <v>55</v>
      </c>
      <c r="I84" s="92" t="s">
        <v>1242</v>
      </c>
      <c r="J84" s="93">
        <v>0.22430555555555556</v>
      </c>
      <c r="K84" s="93">
        <v>0.47569444444444442</v>
      </c>
      <c r="L84" s="93">
        <v>0.57708333333333328</v>
      </c>
      <c r="M84" s="93">
        <v>0.71805555555555556</v>
      </c>
      <c r="N84" s="93">
        <v>0.83194444444444438</v>
      </c>
      <c r="O84" s="93">
        <v>0.95347222222222217</v>
      </c>
      <c r="P84" s="94">
        <v>1.0407870370370371</v>
      </c>
      <c r="R84" s="21"/>
      <c r="S84" s="21"/>
      <c r="T84" s="84"/>
      <c r="U84" s="84"/>
      <c r="V84" s="84"/>
      <c r="W84" s="84"/>
      <c r="X84" s="84"/>
      <c r="Y84" s="84"/>
      <c r="Z84" s="84"/>
    </row>
    <row r="85" spans="1:26" x14ac:dyDescent="0.2">
      <c r="A85" s="4">
        <v>85</v>
      </c>
      <c r="B85" t="s">
        <v>399</v>
      </c>
      <c r="C85" t="s">
        <v>94</v>
      </c>
      <c r="D85" s="2">
        <v>1.3421296296296295</v>
      </c>
      <c r="H85" s="87">
        <v>56</v>
      </c>
      <c r="I85" s="92" t="s">
        <v>1243</v>
      </c>
      <c r="J85" s="93">
        <v>0.21319444444444444</v>
      </c>
      <c r="K85" s="93">
        <v>0.46319444444444446</v>
      </c>
      <c r="L85" s="93">
        <v>0.56597222222222221</v>
      </c>
      <c r="M85" s="93">
        <v>0.67013888888888884</v>
      </c>
      <c r="N85" s="93">
        <v>0.7944444444444444</v>
      </c>
      <c r="O85" s="93">
        <v>0.93472222222222223</v>
      </c>
      <c r="P85" s="94">
        <v>1.0505555555555557</v>
      </c>
      <c r="R85" s="21"/>
      <c r="S85" s="21"/>
      <c r="T85" s="84"/>
      <c r="U85" s="84"/>
      <c r="V85" s="84"/>
      <c r="W85" s="84"/>
      <c r="X85" s="84"/>
      <c r="Y85" s="84"/>
      <c r="Z85" s="84"/>
    </row>
    <row r="86" spans="1:26" x14ac:dyDescent="0.2">
      <c r="A86" s="4">
        <v>86</v>
      </c>
      <c r="B86" t="s">
        <v>424</v>
      </c>
      <c r="C86" t="s">
        <v>359</v>
      </c>
      <c r="D86" s="2">
        <v>1.3457175925925926</v>
      </c>
      <c r="H86" s="87">
        <v>57</v>
      </c>
      <c r="I86" s="92" t="s">
        <v>1244</v>
      </c>
      <c r="J86" s="93">
        <v>0.20694444444444446</v>
      </c>
      <c r="K86" s="93">
        <v>0.46458333333333335</v>
      </c>
      <c r="L86" s="93">
        <v>0.58194444444444449</v>
      </c>
      <c r="M86" s="93">
        <v>0.7368055555555556</v>
      </c>
      <c r="N86" s="93">
        <v>0.83680555555555547</v>
      </c>
      <c r="O86" s="93">
        <v>0.98055555555555562</v>
      </c>
      <c r="P86" s="94">
        <v>1.0625578703703704</v>
      </c>
      <c r="R86" s="21"/>
      <c r="S86" s="21"/>
      <c r="T86" s="84"/>
      <c r="U86" s="84"/>
      <c r="V86" s="84"/>
      <c r="W86" s="84"/>
      <c r="X86" s="84"/>
      <c r="Y86" s="84"/>
      <c r="Z86" s="84"/>
    </row>
    <row r="87" spans="1:26" x14ac:dyDescent="0.2">
      <c r="A87" s="4">
        <v>87</v>
      </c>
      <c r="B87" t="s">
        <v>52</v>
      </c>
      <c r="C87" t="s">
        <v>51</v>
      </c>
      <c r="D87" s="2">
        <v>1.3483796296296298</v>
      </c>
      <c r="H87" s="87">
        <v>58</v>
      </c>
      <c r="I87" s="92" t="s">
        <v>1245</v>
      </c>
      <c r="J87" s="93">
        <v>0.24374999999999999</v>
      </c>
      <c r="K87" s="93">
        <v>0.53888888888888886</v>
      </c>
      <c r="L87" s="93">
        <v>0.66319444444444442</v>
      </c>
      <c r="M87" s="93">
        <v>0.79374999999999996</v>
      </c>
      <c r="N87" s="93">
        <v>0.87777777777777777</v>
      </c>
      <c r="O87" s="93">
        <v>0.99583333333333324</v>
      </c>
      <c r="P87" s="94">
        <v>1.0747106481481481</v>
      </c>
      <c r="R87" s="21"/>
      <c r="S87" s="21"/>
      <c r="T87" s="84"/>
      <c r="U87" s="84"/>
      <c r="V87" s="84"/>
      <c r="W87" s="84"/>
      <c r="X87" s="84"/>
      <c r="Y87" s="84"/>
      <c r="Z87" s="84"/>
    </row>
    <row r="88" spans="1:26" x14ac:dyDescent="0.2">
      <c r="A88" s="4">
        <v>88</v>
      </c>
      <c r="B88" t="s">
        <v>407</v>
      </c>
      <c r="C88" t="s">
        <v>95</v>
      </c>
      <c r="D88" s="2">
        <v>1.350300925925926</v>
      </c>
      <c r="H88" s="87">
        <v>59</v>
      </c>
      <c r="I88" s="92" t="s">
        <v>1246</v>
      </c>
      <c r="J88" s="93">
        <v>0.21458333333333335</v>
      </c>
      <c r="K88" s="93">
        <v>0.45902777777777781</v>
      </c>
      <c r="L88" s="93">
        <v>0.57708333333333328</v>
      </c>
      <c r="M88" s="93">
        <v>0.74583333333333324</v>
      </c>
      <c r="N88" s="93">
        <v>0.83680555555555547</v>
      </c>
      <c r="O88" s="93">
        <v>0.99583333333333324</v>
      </c>
      <c r="P88" s="94">
        <v>1.1060069444444445</v>
      </c>
      <c r="R88" s="21"/>
      <c r="S88" s="21"/>
      <c r="T88" s="84"/>
      <c r="U88" s="84"/>
      <c r="V88" s="84"/>
      <c r="W88" s="84"/>
      <c r="X88" s="84"/>
      <c r="Y88" s="84"/>
      <c r="Z88" s="84"/>
    </row>
    <row r="89" spans="1:26" x14ac:dyDescent="0.2">
      <c r="A89" s="4">
        <v>88</v>
      </c>
      <c r="B89" t="s">
        <v>561</v>
      </c>
      <c r="C89" t="s">
        <v>95</v>
      </c>
      <c r="D89" s="2">
        <v>1.350300925925926</v>
      </c>
      <c r="H89" s="87">
        <v>60</v>
      </c>
      <c r="I89" s="92" t="s">
        <v>1247</v>
      </c>
      <c r="J89" s="93">
        <v>0.22500000000000001</v>
      </c>
      <c r="K89" s="93">
        <v>0.48055555555555557</v>
      </c>
      <c r="L89" s="93">
        <v>0.59513888888888888</v>
      </c>
      <c r="M89" s="93">
        <v>0.72777777777777775</v>
      </c>
      <c r="N89" s="93">
        <v>0.87152777777777779</v>
      </c>
      <c r="O89" s="93">
        <v>1.0006944444444443</v>
      </c>
      <c r="P89" s="94">
        <v>1.1086805555555557</v>
      </c>
      <c r="R89" s="21"/>
      <c r="S89" s="21"/>
      <c r="T89" s="84"/>
      <c r="U89" s="84"/>
      <c r="V89" s="84"/>
      <c r="W89" s="84"/>
      <c r="X89" s="84"/>
      <c r="Y89" s="84"/>
      <c r="Z89" s="84"/>
    </row>
    <row r="90" spans="1:26" x14ac:dyDescent="0.2">
      <c r="A90" s="4">
        <v>90</v>
      </c>
      <c r="B90" t="s">
        <v>662</v>
      </c>
      <c r="C90" t="s">
        <v>13</v>
      </c>
      <c r="D90" s="2">
        <v>1.3614583333333332</v>
      </c>
      <c r="H90" s="87">
        <v>61</v>
      </c>
      <c r="I90" s="92" t="s">
        <v>1248</v>
      </c>
      <c r="J90" s="93">
        <v>0.22777777777777777</v>
      </c>
      <c r="K90" s="93">
        <v>0.49861111111111112</v>
      </c>
      <c r="L90" s="93">
        <v>0.62152777777777779</v>
      </c>
      <c r="M90" s="93">
        <v>0.75486111111111109</v>
      </c>
      <c r="N90" s="93">
        <v>0.90625</v>
      </c>
      <c r="O90" s="93">
        <v>1.0229166666666667</v>
      </c>
      <c r="P90" s="94">
        <v>1.1200231481481482</v>
      </c>
      <c r="R90" s="21"/>
      <c r="S90" s="21"/>
      <c r="T90" s="84"/>
      <c r="U90" s="84"/>
      <c r="V90" s="84"/>
      <c r="W90" s="84"/>
      <c r="X90" s="84"/>
      <c r="Y90" s="84"/>
      <c r="Z90" s="84"/>
    </row>
    <row r="91" spans="1:26" x14ac:dyDescent="0.2">
      <c r="A91" s="4">
        <v>91</v>
      </c>
      <c r="B91" t="s">
        <v>761</v>
      </c>
      <c r="C91" t="s">
        <v>752</v>
      </c>
      <c r="D91" s="2">
        <v>1.3831249999999999</v>
      </c>
      <c r="H91" s="87">
        <v>62</v>
      </c>
      <c r="I91" s="92" t="s">
        <v>1249</v>
      </c>
      <c r="J91" s="93">
        <v>0.24722222222222223</v>
      </c>
      <c r="K91" s="93">
        <v>0.53541666666666665</v>
      </c>
      <c r="L91" s="93">
        <v>0.63124999999999998</v>
      </c>
      <c r="M91" s="93">
        <v>0.76111111111111107</v>
      </c>
      <c r="N91" s="93">
        <v>0.90416666666666667</v>
      </c>
      <c r="O91" s="93">
        <v>1.0340277777777778</v>
      </c>
      <c r="P91" s="94">
        <v>1.1331597222222223</v>
      </c>
      <c r="R91" s="21"/>
      <c r="S91" s="21"/>
      <c r="T91" s="84"/>
      <c r="U91" s="84"/>
      <c r="V91" s="84"/>
      <c r="W91" s="84"/>
      <c r="X91" s="84"/>
      <c r="Y91" s="84"/>
      <c r="Z91" s="84"/>
    </row>
    <row r="92" spans="1:26" x14ac:dyDescent="0.2">
      <c r="A92" s="4">
        <v>92</v>
      </c>
      <c r="B92" t="s">
        <v>56</v>
      </c>
      <c r="C92" t="s">
        <v>55</v>
      </c>
      <c r="D92" s="2">
        <v>1.4028472222222224</v>
      </c>
      <c r="H92" s="87">
        <v>63</v>
      </c>
      <c r="I92" s="92" t="s">
        <v>1250</v>
      </c>
      <c r="J92" s="93">
        <v>0.23263888888888887</v>
      </c>
      <c r="K92" s="93">
        <v>0.49652777777777773</v>
      </c>
      <c r="L92" s="93">
        <v>0.59166666666666667</v>
      </c>
      <c r="M92" s="93">
        <v>0.75208333333333333</v>
      </c>
      <c r="N92" s="93">
        <v>0.87847222222222221</v>
      </c>
      <c r="O92" s="93">
        <v>1.0430555555555556</v>
      </c>
      <c r="P92" s="94">
        <v>1.1355208333333333</v>
      </c>
      <c r="R92" s="21"/>
      <c r="S92" s="21"/>
      <c r="T92" s="84"/>
      <c r="U92" s="84"/>
      <c r="V92" s="84"/>
      <c r="W92" s="84"/>
      <c r="X92" s="84"/>
      <c r="Y92" s="84"/>
      <c r="Z92" s="84"/>
    </row>
    <row r="93" spans="1:26" x14ac:dyDescent="0.2">
      <c r="A93" s="4">
        <v>92</v>
      </c>
      <c r="B93" t="s">
        <v>561</v>
      </c>
      <c r="C93" t="s">
        <v>57</v>
      </c>
      <c r="D93" s="2">
        <v>1.4028472222222224</v>
      </c>
      <c r="H93" s="87">
        <v>64</v>
      </c>
      <c r="I93" s="92" t="s">
        <v>1251</v>
      </c>
      <c r="J93" s="93">
        <v>0.23472222222222219</v>
      </c>
      <c r="K93" s="93">
        <v>0.51944444444444449</v>
      </c>
      <c r="L93" s="93">
        <v>0.62291666666666667</v>
      </c>
      <c r="M93" s="93">
        <v>0.77361111111111114</v>
      </c>
      <c r="N93" s="93">
        <v>0.90625</v>
      </c>
      <c r="O93" s="93">
        <v>1.0472222222222223</v>
      </c>
      <c r="P93" s="94">
        <v>1.1443287037037038</v>
      </c>
      <c r="R93" s="21"/>
      <c r="S93" s="21"/>
      <c r="T93" s="84"/>
      <c r="U93" s="84"/>
      <c r="V93" s="84"/>
      <c r="W93" s="84"/>
      <c r="X93" s="84"/>
      <c r="Y93" s="84"/>
      <c r="Z93" s="84"/>
    </row>
    <row r="94" spans="1:26" x14ac:dyDescent="0.2">
      <c r="A94" s="4">
        <v>94</v>
      </c>
      <c r="B94" t="s">
        <v>424</v>
      </c>
      <c r="C94" t="s">
        <v>362</v>
      </c>
      <c r="D94" s="2">
        <v>1.4091435185185184</v>
      </c>
      <c r="H94" s="87">
        <v>65</v>
      </c>
      <c r="I94" s="92" t="s">
        <v>1252</v>
      </c>
      <c r="J94" s="93">
        <v>0.25972222222222224</v>
      </c>
      <c r="K94" s="93">
        <v>0.53541666666666665</v>
      </c>
      <c r="L94" s="93">
        <v>0.6381944444444444</v>
      </c>
      <c r="M94" s="93">
        <v>0.79652777777777783</v>
      </c>
      <c r="N94" s="93">
        <v>0.90625</v>
      </c>
      <c r="O94" s="93">
        <v>1.0506944444444444</v>
      </c>
      <c r="P94" s="94">
        <v>1.1496180555555555</v>
      </c>
      <c r="R94" s="21"/>
      <c r="S94" s="21"/>
      <c r="T94" s="84"/>
      <c r="U94" s="84"/>
      <c r="V94" s="84"/>
      <c r="W94" s="84"/>
      <c r="X94" s="84"/>
      <c r="Y94" s="84"/>
      <c r="Z94" s="84"/>
    </row>
    <row r="95" spans="1:26" x14ac:dyDescent="0.2">
      <c r="A95" s="4">
        <v>94</v>
      </c>
      <c r="B95" t="s">
        <v>469</v>
      </c>
      <c r="C95" t="s">
        <v>96</v>
      </c>
      <c r="D95" s="2">
        <v>1.4091435185185184</v>
      </c>
      <c r="H95" s="87">
        <v>66</v>
      </c>
      <c r="I95" s="92" t="s">
        <v>1253</v>
      </c>
      <c r="J95" s="93">
        <v>0.22847222222222222</v>
      </c>
      <c r="K95" s="93">
        <v>0.48055555555555557</v>
      </c>
      <c r="L95" s="93">
        <v>0.5854166666666667</v>
      </c>
      <c r="M95" s="93">
        <v>0.72569444444444453</v>
      </c>
      <c r="N95" s="93">
        <v>0.86041666666666661</v>
      </c>
      <c r="O95" s="93">
        <v>1.0243055555555556</v>
      </c>
      <c r="P95" s="94">
        <v>1.1511574074074074</v>
      </c>
      <c r="R95" s="21"/>
      <c r="S95" s="21"/>
      <c r="T95" s="84"/>
      <c r="U95" s="84"/>
      <c r="V95" s="84"/>
      <c r="W95" s="84"/>
      <c r="X95" s="84"/>
      <c r="Y95" s="84"/>
      <c r="Z95" s="84"/>
    </row>
    <row r="96" spans="1:26" x14ac:dyDescent="0.2">
      <c r="A96" s="4">
        <v>94</v>
      </c>
      <c r="B96" t="s">
        <v>484</v>
      </c>
      <c r="C96" t="s">
        <v>485</v>
      </c>
      <c r="D96" s="2">
        <v>1.4091435185185184</v>
      </c>
      <c r="H96" s="87">
        <v>67</v>
      </c>
      <c r="I96" s="92" t="s">
        <v>1254</v>
      </c>
      <c r="J96" s="93">
        <v>0.24722222222222223</v>
      </c>
      <c r="K96" s="93">
        <v>0.5180555555555556</v>
      </c>
      <c r="L96" s="93">
        <v>0.62152777777777779</v>
      </c>
      <c r="M96" s="93">
        <v>0.7597222222222223</v>
      </c>
      <c r="N96" s="93">
        <v>0.87777777777777777</v>
      </c>
      <c r="O96" s="93">
        <v>1.0472222222222223</v>
      </c>
      <c r="P96" s="94">
        <v>1.1556249999999999</v>
      </c>
      <c r="R96" s="21"/>
      <c r="S96" s="21"/>
      <c r="T96" s="84"/>
      <c r="U96" s="84"/>
      <c r="V96" s="84"/>
      <c r="W96" s="84"/>
      <c r="X96" s="84"/>
      <c r="Y96" s="84"/>
      <c r="Z96" s="84"/>
    </row>
    <row r="97" spans="1:26" x14ac:dyDescent="0.2">
      <c r="A97" s="4">
        <v>97</v>
      </c>
      <c r="B97" t="s">
        <v>97</v>
      </c>
      <c r="C97" t="s">
        <v>637</v>
      </c>
      <c r="D97" s="2">
        <v>1.4264814814814815</v>
      </c>
      <c r="H97" s="87">
        <v>68</v>
      </c>
      <c r="I97" s="92" t="s">
        <v>1255</v>
      </c>
      <c r="J97" s="93">
        <v>0.22500000000000001</v>
      </c>
      <c r="K97" s="93">
        <v>0.46180555555555558</v>
      </c>
      <c r="L97" s="93">
        <v>0.60555555555555551</v>
      </c>
      <c r="M97" s="93">
        <v>0.76111111111111107</v>
      </c>
      <c r="N97" s="93">
        <v>0.91527777777777775</v>
      </c>
      <c r="O97" s="93">
        <v>1.0569444444444445</v>
      </c>
      <c r="P97" s="94">
        <v>1.1644444444444444</v>
      </c>
      <c r="R97" s="21"/>
      <c r="S97" s="21"/>
      <c r="T97" s="84"/>
      <c r="U97" s="84"/>
      <c r="V97" s="84"/>
      <c r="W97" s="84"/>
      <c r="X97" s="84"/>
      <c r="Y97" s="84"/>
      <c r="Z97" s="84"/>
    </row>
    <row r="98" spans="1:26" x14ac:dyDescent="0.2">
      <c r="H98" s="87">
        <v>69</v>
      </c>
      <c r="I98" s="92" t="s">
        <v>1256</v>
      </c>
      <c r="J98" s="93">
        <v>0.24236111111111111</v>
      </c>
      <c r="K98" s="93">
        <v>0.51666666666666672</v>
      </c>
      <c r="L98" s="93">
        <v>0.48680555555555555</v>
      </c>
      <c r="M98" s="93">
        <v>0.78888888888888886</v>
      </c>
      <c r="N98" s="93">
        <v>0.91319444444444453</v>
      </c>
      <c r="O98" s="93">
        <v>1.0659722222222221</v>
      </c>
      <c r="P98" s="94">
        <v>1.1765277777777778</v>
      </c>
      <c r="R98" s="21"/>
      <c r="S98" s="21"/>
      <c r="T98" s="84"/>
      <c r="U98" s="84"/>
      <c r="V98" s="84"/>
      <c r="W98" s="84"/>
      <c r="X98" s="84"/>
      <c r="Y98" s="84"/>
      <c r="Z98" s="84"/>
    </row>
    <row r="99" spans="1:26" x14ac:dyDescent="0.2">
      <c r="H99" s="87">
        <v>70</v>
      </c>
      <c r="I99" s="92" t="s">
        <v>1257</v>
      </c>
      <c r="J99" s="93">
        <v>0.25208333333333333</v>
      </c>
      <c r="K99" s="93">
        <v>0.55000000000000004</v>
      </c>
      <c r="L99" s="93">
        <v>0.66666666666666663</v>
      </c>
      <c r="M99" s="93">
        <v>0.84513888888888899</v>
      </c>
      <c r="N99" s="93">
        <v>0.97569444444444453</v>
      </c>
      <c r="O99" s="93">
        <v>1.0993055555555555</v>
      </c>
      <c r="P99" s="94">
        <v>1.1876851851851853</v>
      </c>
      <c r="R99" s="21"/>
      <c r="S99" s="21"/>
      <c r="T99" s="84"/>
      <c r="U99" s="84"/>
      <c r="V99" s="84"/>
      <c r="W99" s="84"/>
      <c r="X99" s="84"/>
      <c r="Y99" s="84"/>
      <c r="Z99" s="84"/>
    </row>
    <row r="100" spans="1:26" x14ac:dyDescent="0.2">
      <c r="H100" s="87">
        <v>71</v>
      </c>
      <c r="I100" s="92" t="s">
        <v>1258</v>
      </c>
      <c r="J100" s="93">
        <v>0.20624999999999999</v>
      </c>
      <c r="K100" s="93">
        <v>0.44861111111111113</v>
      </c>
      <c r="L100" s="93">
        <v>0.55486111111111114</v>
      </c>
      <c r="M100" s="93">
        <v>0.77500000000000002</v>
      </c>
      <c r="N100" s="93">
        <v>0.91736111111111107</v>
      </c>
      <c r="O100" s="93">
        <v>1.0854166666666667</v>
      </c>
      <c r="P100" s="94">
        <v>1.187835648148148</v>
      </c>
      <c r="R100" s="21"/>
      <c r="S100" s="21"/>
      <c r="T100" s="84"/>
      <c r="U100" s="84"/>
      <c r="V100" s="84"/>
      <c r="W100" s="84"/>
      <c r="X100" s="84"/>
      <c r="Y100" s="84"/>
      <c r="Z100" s="84"/>
    </row>
    <row r="101" spans="1:26" x14ac:dyDescent="0.2">
      <c r="H101" s="87">
        <v>72</v>
      </c>
      <c r="I101" s="92" t="s">
        <v>1259</v>
      </c>
      <c r="J101" s="93">
        <v>0.23541666666666669</v>
      </c>
      <c r="K101" s="93">
        <v>0.52569444444444446</v>
      </c>
      <c r="L101" s="93">
        <v>0.66180555555555554</v>
      </c>
      <c r="M101" s="93">
        <v>0.81736111111111109</v>
      </c>
      <c r="N101" s="93">
        <v>0.95972222222222225</v>
      </c>
      <c r="O101" s="93">
        <v>1.1118055555555555</v>
      </c>
      <c r="P101" s="94">
        <v>1.2021759259259259</v>
      </c>
      <c r="R101" s="21"/>
      <c r="S101" s="21"/>
      <c r="T101" s="84"/>
      <c r="U101" s="84"/>
      <c r="V101" s="84"/>
      <c r="W101" s="84"/>
      <c r="X101" s="84"/>
      <c r="Y101" s="84"/>
      <c r="Z101" s="84"/>
    </row>
    <row r="102" spans="1:26" x14ac:dyDescent="0.2">
      <c r="H102" s="87">
        <v>73</v>
      </c>
      <c r="I102" s="92" t="s">
        <v>1260</v>
      </c>
      <c r="J102" s="93">
        <v>0.2076388888888889</v>
      </c>
      <c r="K102" s="93">
        <v>0.46319444444444446</v>
      </c>
      <c r="L102" s="93">
        <v>0.57152777777777775</v>
      </c>
      <c r="M102" s="93">
        <v>0.7104166666666667</v>
      </c>
      <c r="N102" s="93">
        <v>0.86458333333333337</v>
      </c>
      <c r="O102" s="93">
        <v>1.1006944444444444</v>
      </c>
      <c r="P102" s="94">
        <v>1.2221296296296296</v>
      </c>
      <c r="R102" s="21"/>
      <c r="S102" s="21"/>
      <c r="T102" s="84"/>
      <c r="U102" s="84"/>
      <c r="V102" s="84"/>
      <c r="W102" s="84"/>
      <c r="X102" s="84"/>
      <c r="Y102" s="84"/>
      <c r="Z102" s="84"/>
    </row>
    <row r="103" spans="1:26" x14ac:dyDescent="0.2">
      <c r="H103" s="87">
        <v>73</v>
      </c>
      <c r="I103" s="92" t="s">
        <v>1261</v>
      </c>
      <c r="J103" s="93">
        <v>0.22500000000000001</v>
      </c>
      <c r="K103" s="93">
        <v>0.49444444444444446</v>
      </c>
      <c r="L103" s="93">
        <v>0.61527777777777781</v>
      </c>
      <c r="M103" s="93">
        <v>0.7715277777777777</v>
      </c>
      <c r="N103" s="93">
        <v>0.90625</v>
      </c>
      <c r="O103" s="93">
        <v>1.1006944444444444</v>
      </c>
      <c r="P103" s="94">
        <v>1.2221296296296296</v>
      </c>
      <c r="R103" s="21"/>
      <c r="S103" s="21"/>
      <c r="T103" s="84"/>
      <c r="U103" s="84"/>
      <c r="V103" s="84"/>
      <c r="W103" s="84"/>
      <c r="X103" s="84"/>
      <c r="Y103" s="84"/>
      <c r="Z103" s="84"/>
    </row>
    <row r="104" spans="1:26" x14ac:dyDescent="0.2">
      <c r="H104" s="87">
        <v>75</v>
      </c>
      <c r="I104" s="92" t="s">
        <v>1262</v>
      </c>
      <c r="J104" s="93">
        <v>0.24791666666666667</v>
      </c>
      <c r="K104" s="93">
        <v>0.50347222222222221</v>
      </c>
      <c r="L104" s="93">
        <v>0.62638888888888888</v>
      </c>
      <c r="M104" s="93">
        <v>0.81111111111111101</v>
      </c>
      <c r="N104" s="93">
        <v>0.96875</v>
      </c>
      <c r="O104" s="93">
        <v>1.1145833333333333</v>
      </c>
      <c r="P104" s="94">
        <v>1.2383101851851852</v>
      </c>
      <c r="R104" s="21"/>
      <c r="S104" s="21"/>
      <c r="T104" s="84"/>
      <c r="U104" s="84"/>
      <c r="V104" s="84"/>
      <c r="W104" s="84"/>
      <c r="X104" s="84"/>
      <c r="Y104" s="84"/>
      <c r="Z104" s="84"/>
    </row>
    <row r="105" spans="1:26" x14ac:dyDescent="0.2">
      <c r="H105" s="87">
        <v>76</v>
      </c>
      <c r="I105" s="92" t="s">
        <v>1263</v>
      </c>
      <c r="J105" s="93">
        <v>0.27152777777777776</v>
      </c>
      <c r="K105" s="93">
        <v>0.58680555555555558</v>
      </c>
      <c r="L105" s="93">
        <v>0.69236111111111109</v>
      </c>
      <c r="M105" s="93">
        <v>0.86736111111111114</v>
      </c>
      <c r="N105" s="93">
        <v>1.0104166666666667</v>
      </c>
      <c r="O105" s="93">
        <v>1.1479166666666667</v>
      </c>
      <c r="P105" s="94">
        <v>1.2473379629629628</v>
      </c>
      <c r="R105" s="21"/>
      <c r="S105" s="21"/>
      <c r="T105" s="84"/>
      <c r="U105" s="84"/>
      <c r="V105" s="84"/>
      <c r="W105" s="84"/>
      <c r="X105" s="84"/>
      <c r="Y105" s="84"/>
      <c r="Z105" s="84"/>
    </row>
    <row r="106" spans="1:26" x14ac:dyDescent="0.2">
      <c r="H106" s="87">
        <v>77</v>
      </c>
      <c r="I106" s="92" t="s">
        <v>1264</v>
      </c>
      <c r="J106" s="93">
        <v>0.26250000000000001</v>
      </c>
      <c r="K106" s="93">
        <v>0.56874999999999998</v>
      </c>
      <c r="L106" s="93">
        <v>0.7006944444444444</v>
      </c>
      <c r="M106" s="93">
        <v>0.88541666666666663</v>
      </c>
      <c r="N106" s="93">
        <v>1.03125</v>
      </c>
      <c r="O106" s="93">
        <v>1.15625</v>
      </c>
      <c r="P106" s="94">
        <v>1.2697916666666667</v>
      </c>
      <c r="R106" s="21"/>
      <c r="S106" s="21"/>
      <c r="T106" s="84"/>
      <c r="U106" s="84"/>
      <c r="V106" s="84"/>
      <c r="W106" s="84"/>
      <c r="X106" s="84"/>
      <c r="Y106" s="84"/>
      <c r="Z106" s="84"/>
    </row>
    <row r="107" spans="1:26" x14ac:dyDescent="0.2">
      <c r="H107" s="87">
        <v>78</v>
      </c>
      <c r="I107" s="92" t="s">
        <v>1265</v>
      </c>
      <c r="J107" s="93">
        <v>0.22013888888888888</v>
      </c>
      <c r="K107" s="93">
        <v>0.47986111111111113</v>
      </c>
      <c r="L107" s="93">
        <v>0.60763888888888895</v>
      </c>
      <c r="M107" s="93">
        <v>0.82291666666666663</v>
      </c>
      <c r="N107" s="93">
        <v>0.9604166666666667</v>
      </c>
      <c r="O107" s="93">
        <v>1.1541666666666666</v>
      </c>
      <c r="P107" s="94">
        <v>1.2773263888888888</v>
      </c>
      <c r="R107" s="21"/>
      <c r="S107" s="21"/>
      <c r="T107" s="84"/>
      <c r="U107" s="84"/>
      <c r="V107" s="84"/>
      <c r="W107" s="84"/>
      <c r="X107" s="84"/>
      <c r="Y107" s="84"/>
      <c r="Z107" s="84"/>
    </row>
    <row r="108" spans="1:26" x14ac:dyDescent="0.2">
      <c r="H108" s="87">
        <v>79</v>
      </c>
      <c r="I108" s="92" t="s">
        <v>1266</v>
      </c>
      <c r="J108" s="93">
        <v>0.21111111111111111</v>
      </c>
      <c r="K108" s="93">
        <v>0.49583333333333335</v>
      </c>
      <c r="L108" s="93">
        <v>0.59930555555555554</v>
      </c>
      <c r="M108" s="93">
        <v>0.77847222222222223</v>
      </c>
      <c r="N108" s="93">
        <v>0.9194444444444444</v>
      </c>
      <c r="O108" s="93">
        <v>1.1284722222222221</v>
      </c>
      <c r="P108" s="94">
        <v>1.2816898148148148</v>
      </c>
      <c r="R108" s="21"/>
      <c r="S108" s="21"/>
      <c r="T108" s="84"/>
      <c r="U108" s="84"/>
      <c r="V108" s="84"/>
      <c r="W108" s="84"/>
      <c r="X108" s="84"/>
      <c r="Y108" s="84"/>
      <c r="Z108" s="84"/>
    </row>
    <row r="109" spans="1:26" x14ac:dyDescent="0.2">
      <c r="H109" s="87">
        <v>80</v>
      </c>
      <c r="I109" s="92" t="s">
        <v>1267</v>
      </c>
      <c r="J109" s="93">
        <v>0.25763888888888892</v>
      </c>
      <c r="K109" s="93">
        <v>0.56874999999999998</v>
      </c>
      <c r="L109" s="93">
        <v>0.69652777777777775</v>
      </c>
      <c r="M109" s="93">
        <v>0.86597222222222225</v>
      </c>
      <c r="N109" s="93">
        <v>1.0027777777777778</v>
      </c>
      <c r="O109" s="93">
        <v>1.1770833333333333</v>
      </c>
      <c r="P109" s="94">
        <v>1.2835416666666666</v>
      </c>
      <c r="R109" s="21"/>
      <c r="S109" s="21"/>
      <c r="T109" s="84"/>
      <c r="U109" s="84"/>
      <c r="V109" s="84"/>
      <c r="W109" s="84"/>
      <c r="X109" s="84"/>
      <c r="Y109" s="84"/>
      <c r="Z109" s="84"/>
    </row>
    <row r="110" spans="1:26" x14ac:dyDescent="0.2">
      <c r="H110" s="87">
        <v>81</v>
      </c>
      <c r="I110" s="92" t="s">
        <v>1268</v>
      </c>
      <c r="J110" s="93">
        <v>0.24791666666666667</v>
      </c>
      <c r="K110" s="93">
        <v>0.53819444444444442</v>
      </c>
      <c r="L110" s="93">
        <v>0.66597222222222219</v>
      </c>
      <c r="M110" s="93">
        <v>0.85555555555555562</v>
      </c>
      <c r="N110" s="93">
        <v>1.0104166666666667</v>
      </c>
      <c r="O110" s="93">
        <v>1.1708333333333334</v>
      </c>
      <c r="P110" s="94">
        <v>1.2920601851851852</v>
      </c>
      <c r="R110" s="21"/>
      <c r="S110" s="21"/>
      <c r="T110" s="84"/>
      <c r="U110" s="84"/>
      <c r="V110" s="84"/>
      <c r="W110" s="84"/>
      <c r="X110" s="84"/>
      <c r="Y110" s="84"/>
      <c r="Z110" s="84"/>
    </row>
    <row r="111" spans="1:26" x14ac:dyDescent="0.2">
      <c r="H111" s="87">
        <v>82</v>
      </c>
      <c r="I111" s="92" t="s">
        <v>1269</v>
      </c>
      <c r="J111" s="93">
        <v>0.21180555555555555</v>
      </c>
      <c r="K111" s="93">
        <v>0.57847222222222217</v>
      </c>
      <c r="L111" s="93">
        <v>0.70763888888888893</v>
      </c>
      <c r="M111" s="93">
        <v>0.88402777777777775</v>
      </c>
      <c r="N111" s="93">
        <v>1.04375</v>
      </c>
      <c r="O111" s="93">
        <v>1.2118055555555556</v>
      </c>
      <c r="P111" s="94">
        <v>1.3127777777777778</v>
      </c>
      <c r="R111" s="21"/>
      <c r="S111" s="21"/>
      <c r="T111" s="84"/>
      <c r="U111" s="84"/>
      <c r="V111" s="84"/>
      <c r="W111" s="84"/>
      <c r="X111" s="84"/>
      <c r="Y111" s="84"/>
      <c r="Z111" s="84"/>
    </row>
    <row r="112" spans="1:26" x14ac:dyDescent="0.2">
      <c r="H112" s="87">
        <v>83</v>
      </c>
      <c r="I112" s="92" t="s">
        <v>1270</v>
      </c>
      <c r="J112" s="93">
        <v>0.26250000000000001</v>
      </c>
      <c r="K112" s="93">
        <v>0.57847222222222217</v>
      </c>
      <c r="L112" s="93">
        <v>0.7104166666666667</v>
      </c>
      <c r="M112" s="93">
        <v>0.88402777777777775</v>
      </c>
      <c r="N112" s="93">
        <v>1.0416666666666667</v>
      </c>
      <c r="O112" s="93">
        <v>1.2243055555555555</v>
      </c>
      <c r="P112" s="94">
        <v>1.3392361111111111</v>
      </c>
      <c r="R112" s="21"/>
      <c r="S112" s="21"/>
      <c r="T112" s="84"/>
      <c r="U112" s="84"/>
      <c r="V112" s="84"/>
      <c r="W112" s="84"/>
      <c r="X112" s="84"/>
      <c r="Y112" s="84"/>
      <c r="Z112" s="84"/>
    </row>
    <row r="113" spans="8:26" x14ac:dyDescent="0.2">
      <c r="H113" s="87">
        <v>84</v>
      </c>
      <c r="I113" s="92" t="s">
        <v>1271</v>
      </c>
      <c r="J113" s="93">
        <v>0.25972222222222224</v>
      </c>
      <c r="K113" s="93">
        <v>0.58194444444444449</v>
      </c>
      <c r="L113" s="93">
        <v>0.71180555555555547</v>
      </c>
      <c r="M113" s="93">
        <v>0.89236111111111116</v>
      </c>
      <c r="N113" s="93">
        <v>1.0618055555555557</v>
      </c>
      <c r="O113" s="93">
        <v>1.2319444444444445</v>
      </c>
      <c r="P113" s="94">
        <v>1.3398263888888888</v>
      </c>
      <c r="R113" s="21"/>
      <c r="S113" s="21"/>
      <c r="T113" s="84"/>
      <c r="U113" s="84"/>
      <c r="V113" s="84"/>
      <c r="W113" s="84"/>
      <c r="X113" s="84"/>
      <c r="Y113" s="84"/>
      <c r="Z113" s="84"/>
    </row>
    <row r="114" spans="8:26" x14ac:dyDescent="0.2">
      <c r="H114" s="87">
        <v>85</v>
      </c>
      <c r="I114" s="92" t="s">
        <v>1272</v>
      </c>
      <c r="J114" s="93">
        <v>0.25833333333333336</v>
      </c>
      <c r="K114" s="93">
        <v>0.56874999999999998</v>
      </c>
      <c r="L114" s="93">
        <v>0.69652777777777775</v>
      </c>
      <c r="M114" s="93">
        <v>0.8666666666666667</v>
      </c>
      <c r="N114" s="93">
        <v>1.0444444444444445</v>
      </c>
      <c r="O114" s="93">
        <v>1.2236111111111112</v>
      </c>
      <c r="P114" s="94">
        <v>1.3421296296296295</v>
      </c>
      <c r="R114" s="21"/>
      <c r="S114" s="21"/>
      <c r="T114" s="84"/>
      <c r="U114" s="84"/>
      <c r="V114" s="84"/>
      <c r="W114" s="84"/>
      <c r="X114" s="84"/>
      <c r="Y114" s="84"/>
      <c r="Z114" s="84"/>
    </row>
    <row r="115" spans="8:26" x14ac:dyDescent="0.2">
      <c r="H115" s="87">
        <v>86</v>
      </c>
      <c r="I115" s="92" t="s">
        <v>1273</v>
      </c>
      <c r="J115" s="93">
        <v>0.2590277777777778</v>
      </c>
      <c r="K115" s="93">
        <v>0.59305555555555556</v>
      </c>
      <c r="L115" s="93">
        <v>0.71111111111111114</v>
      </c>
      <c r="M115" s="93">
        <v>0.88541666666666663</v>
      </c>
      <c r="N115" s="93">
        <v>1.0604166666666666</v>
      </c>
      <c r="O115" s="93">
        <v>1.2395833333333333</v>
      </c>
      <c r="P115" s="94">
        <v>1.3457175925925926</v>
      </c>
      <c r="R115" s="21"/>
      <c r="S115" s="21"/>
      <c r="T115" s="84"/>
      <c r="U115" s="84"/>
      <c r="V115" s="84"/>
      <c r="W115" s="84"/>
      <c r="X115" s="84"/>
      <c r="Y115" s="84"/>
      <c r="Z115" s="84"/>
    </row>
    <row r="116" spans="8:26" x14ac:dyDescent="0.2">
      <c r="H116" s="87">
        <v>87</v>
      </c>
      <c r="I116" s="92" t="s">
        <v>1274</v>
      </c>
      <c r="J116" s="93">
        <v>0.27569444444444446</v>
      </c>
      <c r="K116" s="93">
        <v>0.59097222222222223</v>
      </c>
      <c r="L116" s="93">
        <v>0.73263888888888884</v>
      </c>
      <c r="M116" s="93">
        <v>0.91388888888888886</v>
      </c>
      <c r="N116" s="93">
        <v>1.0673611111111112</v>
      </c>
      <c r="O116" s="93">
        <v>1.2097222222222224</v>
      </c>
      <c r="P116" s="94">
        <v>1.3483796296296298</v>
      </c>
      <c r="R116" s="21"/>
      <c r="S116" s="21"/>
      <c r="T116" s="84"/>
      <c r="U116" s="84"/>
      <c r="V116" s="84"/>
      <c r="W116" s="84"/>
      <c r="X116" s="84"/>
      <c r="Y116" s="84"/>
      <c r="Z116" s="84"/>
    </row>
    <row r="117" spans="8:26" x14ac:dyDescent="0.2">
      <c r="H117" s="87">
        <v>88</v>
      </c>
      <c r="I117" s="92" t="s">
        <v>1275</v>
      </c>
      <c r="J117" s="93">
        <v>0.23541666666666669</v>
      </c>
      <c r="K117" s="93">
        <v>0.53055555555555556</v>
      </c>
      <c r="L117" s="93">
        <v>0.69305555555555554</v>
      </c>
      <c r="M117" s="93">
        <v>0.85902777777777783</v>
      </c>
      <c r="N117" s="93">
        <v>1.05</v>
      </c>
      <c r="O117" s="93">
        <v>1.2388888888888889</v>
      </c>
      <c r="P117" s="94">
        <v>1.350300925925926</v>
      </c>
      <c r="R117" s="21"/>
      <c r="S117" s="21"/>
      <c r="T117" s="84"/>
      <c r="U117" s="84"/>
      <c r="V117" s="84"/>
      <c r="W117" s="84"/>
      <c r="X117" s="84"/>
      <c r="Y117" s="84"/>
      <c r="Z117" s="84"/>
    </row>
    <row r="118" spans="8:26" x14ac:dyDescent="0.2">
      <c r="H118" s="87">
        <v>88</v>
      </c>
      <c r="I118" s="92" t="s">
        <v>1276</v>
      </c>
      <c r="J118" s="93">
        <v>0.23541666666666669</v>
      </c>
      <c r="K118" s="93">
        <v>0.52916666666666667</v>
      </c>
      <c r="L118" s="93">
        <v>0.69305555555555554</v>
      </c>
      <c r="M118" s="93">
        <v>0.85902777777777783</v>
      </c>
      <c r="N118" s="93">
        <v>1.05</v>
      </c>
      <c r="O118" s="93">
        <v>1.2388888888888889</v>
      </c>
      <c r="P118" s="94">
        <v>1.350300925925926</v>
      </c>
      <c r="R118" s="21"/>
      <c r="S118" s="21"/>
      <c r="T118" s="84"/>
      <c r="U118" s="84"/>
      <c r="V118" s="84"/>
      <c r="W118" s="84"/>
      <c r="X118" s="84"/>
      <c r="Y118" s="84"/>
      <c r="Z118" s="84"/>
    </row>
    <row r="119" spans="8:26" x14ac:dyDescent="0.2">
      <c r="H119" s="87">
        <v>90</v>
      </c>
      <c r="I119" s="92" t="s">
        <v>1277</v>
      </c>
      <c r="J119" s="93">
        <v>0.26041666666666669</v>
      </c>
      <c r="K119" s="93">
        <v>0.55208333333333337</v>
      </c>
      <c r="L119" s="93">
        <v>0.67500000000000004</v>
      </c>
      <c r="M119" s="93">
        <v>0.82986111111111116</v>
      </c>
      <c r="N119" s="93">
        <v>0.99652777777777779</v>
      </c>
      <c r="O119" s="93">
        <v>1.2319444444444445</v>
      </c>
      <c r="P119" s="94">
        <v>1.3614583333333332</v>
      </c>
      <c r="R119" s="21"/>
      <c r="S119" s="21"/>
      <c r="T119" s="84"/>
      <c r="U119" s="84"/>
      <c r="V119" s="84"/>
      <c r="W119" s="84"/>
      <c r="X119" s="84"/>
      <c r="Y119" s="84"/>
      <c r="Z119" s="84"/>
    </row>
    <row r="120" spans="8:26" x14ac:dyDescent="0.2">
      <c r="H120" s="87">
        <v>91</v>
      </c>
      <c r="I120" s="92" t="s">
        <v>1278</v>
      </c>
      <c r="J120" s="93">
        <v>0.23472222222222219</v>
      </c>
      <c r="K120" s="93">
        <v>0.57847222222222217</v>
      </c>
      <c r="L120" s="93">
        <v>0.70694444444444438</v>
      </c>
      <c r="M120" s="93">
        <v>0.88611111111111107</v>
      </c>
      <c r="N120" s="93">
        <v>1.0652777777777778</v>
      </c>
      <c r="O120" s="93">
        <v>1.2506944444444443</v>
      </c>
      <c r="P120" s="94">
        <v>1.3831249999999999</v>
      </c>
      <c r="R120" s="21"/>
      <c r="S120" s="21"/>
      <c r="T120" s="84"/>
      <c r="U120" s="84"/>
      <c r="V120" s="84"/>
      <c r="W120" s="84"/>
      <c r="X120" s="84"/>
      <c r="Y120" s="84"/>
      <c r="Z120" s="84"/>
    </row>
    <row r="121" spans="8:26" x14ac:dyDescent="0.2">
      <c r="H121" s="87">
        <v>92</v>
      </c>
      <c r="I121" s="92" t="s">
        <v>1279</v>
      </c>
      <c r="J121" s="93">
        <v>0.23680555555555557</v>
      </c>
      <c r="K121" s="93">
        <v>0.53888888888888886</v>
      </c>
      <c r="L121" s="93">
        <v>0.7</v>
      </c>
      <c r="M121" s="93">
        <v>0.87847222222222221</v>
      </c>
      <c r="N121" s="93">
        <v>1.0923611111111111</v>
      </c>
      <c r="O121" s="93">
        <v>1.2784722222222222</v>
      </c>
      <c r="P121" s="94">
        <v>1.4028472222222224</v>
      </c>
      <c r="R121" s="21"/>
      <c r="S121" s="21"/>
      <c r="T121" s="84"/>
      <c r="U121" s="84"/>
      <c r="V121" s="84"/>
      <c r="W121" s="84"/>
      <c r="X121" s="84"/>
      <c r="Y121" s="84"/>
      <c r="Z121" s="84"/>
    </row>
    <row r="122" spans="8:26" x14ac:dyDescent="0.2">
      <c r="H122" s="87">
        <v>92</v>
      </c>
      <c r="I122" s="92" t="s">
        <v>1280</v>
      </c>
      <c r="J122" s="93">
        <v>0.23680555555555557</v>
      </c>
      <c r="K122" s="93">
        <v>0.53888888888888886</v>
      </c>
      <c r="L122" s="93">
        <v>0.7</v>
      </c>
      <c r="M122" s="93">
        <v>0.87847222222222221</v>
      </c>
      <c r="N122" s="93">
        <v>1.0923611111111111</v>
      </c>
      <c r="O122" s="93">
        <v>1.2784722222222222</v>
      </c>
      <c r="P122" s="94">
        <v>1.4028472222222224</v>
      </c>
      <c r="R122" s="21"/>
      <c r="S122" s="21"/>
      <c r="T122" s="84"/>
      <c r="U122" s="84"/>
      <c r="V122" s="84"/>
      <c r="W122" s="84"/>
      <c r="X122" s="84"/>
      <c r="Y122" s="84"/>
      <c r="Z122" s="84"/>
    </row>
    <row r="123" spans="8:26" x14ac:dyDescent="0.2">
      <c r="H123" s="87">
        <v>94</v>
      </c>
      <c r="I123" s="92" t="s">
        <v>1281</v>
      </c>
      <c r="J123" s="93">
        <v>0.2951388888888889</v>
      </c>
      <c r="K123" s="93">
        <v>0.625</v>
      </c>
      <c r="L123" s="93">
        <v>0.75138888888888899</v>
      </c>
      <c r="M123" s="93">
        <v>0.93958333333333333</v>
      </c>
      <c r="N123" s="93">
        <v>1.1215277777777779</v>
      </c>
      <c r="O123" s="93">
        <v>1.3020833333333333</v>
      </c>
      <c r="P123" s="94">
        <v>1.4091435185185184</v>
      </c>
      <c r="R123" s="21"/>
      <c r="S123" s="21"/>
      <c r="T123" s="84"/>
      <c r="U123" s="84"/>
      <c r="V123" s="84"/>
      <c r="W123" s="84"/>
      <c r="X123" s="84"/>
      <c r="Y123" s="84"/>
      <c r="Z123" s="84"/>
    </row>
    <row r="124" spans="8:26" x14ac:dyDescent="0.2">
      <c r="H124" s="87">
        <v>94</v>
      </c>
      <c r="I124" s="92" t="s">
        <v>1282</v>
      </c>
      <c r="J124" s="93">
        <v>0.27708333333333335</v>
      </c>
      <c r="K124" s="93">
        <v>0.625</v>
      </c>
      <c r="L124" s="93">
        <v>0.7583333333333333</v>
      </c>
      <c r="M124" s="93">
        <v>0.93958333333333333</v>
      </c>
      <c r="N124" s="93">
        <v>1.1222222222222222</v>
      </c>
      <c r="O124" s="93">
        <v>1.3020833333333333</v>
      </c>
      <c r="P124" s="94">
        <v>1.4091435185185184</v>
      </c>
      <c r="R124" s="21"/>
      <c r="S124" s="21"/>
      <c r="T124" s="84"/>
      <c r="U124" s="84"/>
      <c r="V124" s="84"/>
      <c r="W124" s="84"/>
      <c r="X124" s="84"/>
      <c r="Y124" s="84"/>
      <c r="Z124" s="84"/>
    </row>
    <row r="125" spans="8:26" x14ac:dyDescent="0.2">
      <c r="H125" s="87">
        <v>94</v>
      </c>
      <c r="I125" s="92" t="s">
        <v>1283</v>
      </c>
      <c r="J125" s="93">
        <v>0.30208333333333331</v>
      </c>
      <c r="K125" s="93">
        <v>0.625</v>
      </c>
      <c r="L125" s="93">
        <v>0.75069444444444444</v>
      </c>
      <c r="M125" s="93">
        <v>0.93958333333333333</v>
      </c>
      <c r="N125" s="93">
        <v>1.1222222222222222</v>
      </c>
      <c r="O125" s="93">
        <v>1.3020833333333333</v>
      </c>
      <c r="P125" s="94">
        <v>1.4091435185185184</v>
      </c>
      <c r="R125" s="21"/>
      <c r="S125" s="21"/>
      <c r="T125" s="84"/>
      <c r="U125" s="84"/>
      <c r="V125" s="84"/>
      <c r="W125" s="84"/>
      <c r="X125" s="84"/>
      <c r="Y125" s="84"/>
      <c r="Z125" s="84"/>
    </row>
    <row r="126" spans="8:26" x14ac:dyDescent="0.2">
      <c r="H126" s="87">
        <v>97</v>
      </c>
      <c r="I126" s="92" t="s">
        <v>1284</v>
      </c>
      <c r="J126" s="93">
        <v>0.27361111111111108</v>
      </c>
      <c r="K126" s="93">
        <v>0.625</v>
      </c>
      <c r="L126" s="93">
        <v>0.71180555555555547</v>
      </c>
      <c r="M126" s="93">
        <v>0.91874999999999996</v>
      </c>
      <c r="N126" s="93">
        <v>1.1256944444444443</v>
      </c>
      <c r="O126" s="93">
        <v>1.29375</v>
      </c>
      <c r="P126" s="94">
        <v>1.4264814814814815</v>
      </c>
      <c r="R126" s="21"/>
      <c r="S126" s="21"/>
      <c r="T126" s="84"/>
      <c r="U126" s="84"/>
      <c r="V126" s="84"/>
      <c r="W126" s="84"/>
      <c r="X126" s="84"/>
      <c r="Y126" s="84"/>
      <c r="Z126" s="84"/>
    </row>
  </sheetData>
  <phoneticPr fontId="0" type="noConversion"/>
  <hyperlinks>
    <hyperlink ref="C11" r:id="rId1"/>
    <hyperlink ref="C43" r:id="rId2"/>
    <hyperlink ref="C79" r:id="rId3"/>
    <hyperlink ref="C18" r:id="rId4"/>
    <hyperlink ref="C10" r:id="rId5"/>
    <hyperlink ref="C46" r:id="rId6"/>
  </hyperlinks>
  <pageMargins left="0.75" right="0.75" top="1" bottom="1" header="0.5" footer="0.5"/>
  <headerFooter alignWithMargins="0"/>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selection activeCell="E38" sqref="E38"/>
    </sheetView>
  </sheetViews>
  <sheetFormatPr defaultColWidth="8.85546875" defaultRowHeight="12.75" x14ac:dyDescent="0.2"/>
  <cols>
    <col min="1" max="1" width="9.140625" style="4" customWidth="1"/>
    <col min="2" max="2" width="8" bestFit="1" customWidth="1"/>
    <col min="3" max="3" width="13.42578125" bestFit="1" customWidth="1"/>
    <col min="5" max="5" width="19.140625" bestFit="1" customWidth="1"/>
    <col min="6" max="6" width="14.42578125" bestFit="1" customWidth="1"/>
    <col min="7" max="7" width="3" style="4" bestFit="1" customWidth="1"/>
    <col min="8" max="8" width="3.42578125" bestFit="1" customWidth="1"/>
    <col min="9" max="9" width="15.28515625" bestFit="1" customWidth="1"/>
    <col min="10" max="10" width="10.85546875" bestFit="1" customWidth="1"/>
    <col min="13" max="13" width="12" bestFit="1" customWidth="1"/>
    <col min="16" max="16" width="7.42578125" bestFit="1" customWidth="1"/>
  </cols>
  <sheetData>
    <row r="1" spans="1:7" x14ac:dyDescent="0.2">
      <c r="A1" s="4">
        <v>1</v>
      </c>
      <c r="B1" t="s">
        <v>533</v>
      </c>
      <c r="C1" s="25" t="s">
        <v>0</v>
      </c>
      <c r="D1" s="1">
        <v>0.71126157407407409</v>
      </c>
      <c r="F1" s="24" t="s">
        <v>1159</v>
      </c>
    </row>
    <row r="2" spans="1:7" x14ac:dyDescent="0.2">
      <c r="A2" s="4">
        <v>2</v>
      </c>
      <c r="B2" t="s">
        <v>2</v>
      </c>
      <c r="C2" s="25" t="s">
        <v>1</v>
      </c>
      <c r="D2" s="1">
        <v>0.71967592592592589</v>
      </c>
      <c r="E2" s="19" t="s">
        <v>58</v>
      </c>
      <c r="F2" s="4" t="s">
        <v>1161</v>
      </c>
    </row>
    <row r="3" spans="1:7" x14ac:dyDescent="0.2">
      <c r="A3" s="4">
        <v>3</v>
      </c>
      <c r="B3" t="s">
        <v>552</v>
      </c>
      <c r="C3" t="s">
        <v>634</v>
      </c>
      <c r="D3" s="1">
        <v>0.73579861111111111</v>
      </c>
      <c r="F3" s="4" t="s">
        <v>1162</v>
      </c>
      <c r="G3" s="4">
        <v>0</v>
      </c>
    </row>
    <row r="4" spans="1:7" x14ac:dyDescent="0.2">
      <c r="A4" s="4">
        <v>4</v>
      </c>
      <c r="B4" t="s">
        <v>495</v>
      </c>
      <c r="C4" t="s">
        <v>494</v>
      </c>
      <c r="D4" s="1">
        <v>0.79074074074074074</v>
      </c>
      <c r="F4" s="4" t="s">
        <v>1163</v>
      </c>
      <c r="G4" s="4">
        <v>0</v>
      </c>
    </row>
    <row r="5" spans="1:7" x14ac:dyDescent="0.2">
      <c r="A5" s="4">
        <v>5</v>
      </c>
      <c r="B5" t="s">
        <v>4</v>
      </c>
      <c r="C5" t="s">
        <v>3</v>
      </c>
      <c r="D5" s="1">
        <v>0.8103935185185186</v>
      </c>
      <c r="F5" s="4" t="s">
        <v>1164</v>
      </c>
      <c r="G5" s="4">
        <v>3</v>
      </c>
    </row>
    <row r="6" spans="1:7" x14ac:dyDescent="0.2">
      <c r="A6" s="4">
        <v>6</v>
      </c>
      <c r="B6" t="s">
        <v>501</v>
      </c>
      <c r="C6" t="s">
        <v>500</v>
      </c>
      <c r="D6" s="1">
        <v>0.82409722222222215</v>
      </c>
      <c r="F6" s="4" t="s">
        <v>1160</v>
      </c>
      <c r="G6" s="4">
        <v>1</v>
      </c>
    </row>
    <row r="7" spans="1:7" x14ac:dyDescent="0.2">
      <c r="A7" s="4">
        <v>7</v>
      </c>
      <c r="B7" t="s">
        <v>417</v>
      </c>
      <c r="C7" t="s">
        <v>749</v>
      </c>
      <c r="D7" s="1">
        <v>0.83946759259259263</v>
      </c>
      <c r="F7" s="4" t="s">
        <v>1165</v>
      </c>
      <c r="G7" s="4">
        <v>2</v>
      </c>
    </row>
    <row r="8" spans="1:7" x14ac:dyDescent="0.2">
      <c r="A8" s="4">
        <v>8</v>
      </c>
      <c r="B8" t="s">
        <v>443</v>
      </c>
      <c r="C8" t="s">
        <v>444</v>
      </c>
      <c r="D8" s="1">
        <v>0.84166666666666667</v>
      </c>
      <c r="F8" s="4" t="s">
        <v>1166</v>
      </c>
      <c r="G8" s="4">
        <v>3</v>
      </c>
    </row>
    <row r="9" spans="1:7" x14ac:dyDescent="0.2">
      <c r="A9" s="4">
        <v>9</v>
      </c>
      <c r="B9" t="s">
        <v>499</v>
      </c>
      <c r="C9" t="s">
        <v>5</v>
      </c>
      <c r="D9" s="1">
        <v>0.8475462962962963</v>
      </c>
      <c r="F9" s="4" t="s">
        <v>1167</v>
      </c>
      <c r="G9" s="4">
        <v>6</v>
      </c>
    </row>
    <row r="10" spans="1:7" x14ac:dyDescent="0.2">
      <c r="A10" s="4">
        <v>10</v>
      </c>
      <c r="B10" t="s">
        <v>654</v>
      </c>
      <c r="C10" t="s">
        <v>6</v>
      </c>
      <c r="D10" s="1">
        <v>0.87765046296296301</v>
      </c>
      <c r="F10" s="4" t="s">
        <v>1168</v>
      </c>
      <c r="G10" s="4">
        <v>12</v>
      </c>
    </row>
    <row r="11" spans="1:7" x14ac:dyDescent="0.2">
      <c r="A11" s="4">
        <v>11</v>
      </c>
      <c r="B11" t="s">
        <v>419</v>
      </c>
      <c r="C11" s="25" t="s">
        <v>511</v>
      </c>
      <c r="D11" s="1">
        <v>0.88307870370370367</v>
      </c>
      <c r="F11" s="4" t="s">
        <v>1169</v>
      </c>
      <c r="G11" s="4">
        <v>6</v>
      </c>
    </row>
    <row r="12" spans="1:7" x14ac:dyDescent="0.2">
      <c r="A12" s="4">
        <v>12</v>
      </c>
      <c r="B12" t="s">
        <v>594</v>
      </c>
      <c r="C12" t="s">
        <v>593</v>
      </c>
      <c r="D12" s="1">
        <v>0.88978009259259261</v>
      </c>
      <c r="F12" s="4" t="s">
        <v>1170</v>
      </c>
      <c r="G12" s="4">
        <v>5</v>
      </c>
    </row>
    <row r="13" spans="1:7" x14ac:dyDescent="0.2">
      <c r="A13" s="4">
        <v>13</v>
      </c>
      <c r="B13" t="s">
        <v>656</v>
      </c>
      <c r="C13" t="s">
        <v>655</v>
      </c>
      <c r="D13" s="1">
        <v>0.89340277777777777</v>
      </c>
      <c r="F13" s="4" t="s">
        <v>1171</v>
      </c>
      <c r="G13" s="4">
        <v>8</v>
      </c>
    </row>
    <row r="14" spans="1:7" x14ac:dyDescent="0.2">
      <c r="A14" s="4">
        <v>14</v>
      </c>
      <c r="B14" t="s">
        <v>561</v>
      </c>
      <c r="C14" t="s">
        <v>7</v>
      </c>
      <c r="D14" s="1">
        <v>0.91093749999999996</v>
      </c>
      <c r="F14" s="4" t="s">
        <v>1180</v>
      </c>
      <c r="G14" s="4">
        <v>5</v>
      </c>
    </row>
    <row r="15" spans="1:7" x14ac:dyDescent="0.2">
      <c r="A15" s="4">
        <v>15</v>
      </c>
      <c r="B15" t="s">
        <v>782</v>
      </c>
      <c r="C15" t="s">
        <v>600</v>
      </c>
      <c r="D15" s="1">
        <v>0.91166666666666663</v>
      </c>
      <c r="F15" s="4" t="s">
        <v>1172</v>
      </c>
      <c r="G15" s="4">
        <v>4</v>
      </c>
    </row>
    <row r="16" spans="1:7" x14ac:dyDescent="0.2">
      <c r="A16" s="4">
        <v>16</v>
      </c>
      <c r="B16" t="s">
        <v>660</v>
      </c>
      <c r="C16" t="s">
        <v>817</v>
      </c>
      <c r="D16" s="1">
        <v>0.92140046296296296</v>
      </c>
      <c r="F16" s="4" t="s">
        <v>1173</v>
      </c>
      <c r="G16" s="4">
        <v>3</v>
      </c>
    </row>
    <row r="17" spans="1:17" x14ac:dyDescent="0.2">
      <c r="A17" s="4">
        <v>17</v>
      </c>
      <c r="B17" t="s">
        <v>9</v>
      </c>
      <c r="C17" t="s">
        <v>8</v>
      </c>
      <c r="D17" s="1">
        <v>0.92210648148148155</v>
      </c>
      <c r="F17" s="4" t="s">
        <v>1174</v>
      </c>
      <c r="G17" s="4">
        <v>2</v>
      </c>
    </row>
    <row r="18" spans="1:17" x14ac:dyDescent="0.2">
      <c r="A18" s="4">
        <v>18</v>
      </c>
      <c r="B18" t="s">
        <v>473</v>
      </c>
      <c r="C18" t="s">
        <v>472</v>
      </c>
      <c r="D18" s="1">
        <v>0.92413194444444446</v>
      </c>
      <c r="F18" s="4" t="s">
        <v>1175</v>
      </c>
      <c r="G18" s="4">
        <v>3</v>
      </c>
    </row>
    <row r="19" spans="1:17" x14ac:dyDescent="0.2">
      <c r="A19" s="4">
        <v>19</v>
      </c>
      <c r="B19" t="s">
        <v>508</v>
      </c>
      <c r="C19" t="s">
        <v>398</v>
      </c>
      <c r="D19" s="1">
        <v>0.92511574074074077</v>
      </c>
      <c r="F19" s="4" t="s">
        <v>1176</v>
      </c>
      <c r="G19" s="4">
        <v>5</v>
      </c>
    </row>
    <row r="20" spans="1:17" x14ac:dyDescent="0.2">
      <c r="A20" s="4">
        <v>20</v>
      </c>
      <c r="B20" t="s">
        <v>453</v>
      </c>
      <c r="C20" t="s">
        <v>10</v>
      </c>
      <c r="D20" s="1">
        <v>0.92766203703703709</v>
      </c>
      <c r="F20" s="4" t="s">
        <v>1177</v>
      </c>
      <c r="G20" s="4">
        <v>8</v>
      </c>
    </row>
    <row r="21" spans="1:17" x14ac:dyDescent="0.2">
      <c r="A21" s="4">
        <v>21</v>
      </c>
      <c r="B21" t="s">
        <v>552</v>
      </c>
      <c r="C21" t="s">
        <v>708</v>
      </c>
      <c r="D21" s="1">
        <v>0.92800925925925926</v>
      </c>
      <c r="F21" s="4" t="s">
        <v>1178</v>
      </c>
      <c r="G21" s="4">
        <v>0</v>
      </c>
    </row>
    <row r="22" spans="1:17" x14ac:dyDescent="0.2">
      <c r="A22" s="4">
        <v>22</v>
      </c>
      <c r="B22" t="s">
        <v>610</v>
      </c>
      <c r="C22" t="s">
        <v>609</v>
      </c>
      <c r="D22" s="1">
        <v>0.93538194444444445</v>
      </c>
      <c r="F22" s="4" t="s">
        <v>1179</v>
      </c>
      <c r="G22" s="4">
        <v>0</v>
      </c>
    </row>
    <row r="23" spans="1:17" x14ac:dyDescent="0.2">
      <c r="A23" s="4">
        <v>23</v>
      </c>
      <c r="B23" t="s">
        <v>407</v>
      </c>
      <c r="C23" t="s">
        <v>11</v>
      </c>
      <c r="D23" s="1">
        <v>0.94062500000000004</v>
      </c>
    </row>
    <row r="24" spans="1:17" x14ac:dyDescent="0.2">
      <c r="A24" s="4">
        <v>24</v>
      </c>
      <c r="B24" t="s">
        <v>515</v>
      </c>
      <c r="C24" t="s">
        <v>514</v>
      </c>
      <c r="D24" s="1">
        <v>0.94644675925925925</v>
      </c>
    </row>
    <row r="25" spans="1:17" x14ac:dyDescent="0.2">
      <c r="A25" s="4">
        <v>25</v>
      </c>
      <c r="B25" t="s">
        <v>425</v>
      </c>
      <c r="C25" s="25" t="s">
        <v>12</v>
      </c>
      <c r="D25" s="1">
        <v>0.94813657407407403</v>
      </c>
    </row>
    <row r="26" spans="1:17" x14ac:dyDescent="0.2">
      <c r="A26" s="4">
        <v>26</v>
      </c>
      <c r="B26" t="s">
        <v>419</v>
      </c>
      <c r="C26" t="s">
        <v>557</v>
      </c>
      <c r="D26" s="1">
        <v>0.95373842592592595</v>
      </c>
    </row>
    <row r="27" spans="1:17" x14ac:dyDescent="0.2">
      <c r="A27" s="4">
        <v>27</v>
      </c>
      <c r="B27" t="s">
        <v>772</v>
      </c>
      <c r="C27" t="s">
        <v>13</v>
      </c>
      <c r="D27" s="1">
        <v>0.95416666666666661</v>
      </c>
    </row>
    <row r="28" spans="1:17" x14ac:dyDescent="0.2">
      <c r="A28" s="4">
        <v>28</v>
      </c>
      <c r="B28" t="s">
        <v>15</v>
      </c>
      <c r="C28" t="s">
        <v>14</v>
      </c>
      <c r="D28" s="1">
        <v>0.96608796296296295</v>
      </c>
      <c r="H28" s="87" t="s">
        <v>1368</v>
      </c>
      <c r="I28" s="102" t="s">
        <v>918</v>
      </c>
      <c r="J28" s="118" t="s">
        <v>1624</v>
      </c>
      <c r="K28" s="118" t="s">
        <v>1531</v>
      </c>
      <c r="L28" s="118" t="s">
        <v>1371</v>
      </c>
      <c r="M28" s="118" t="s">
        <v>1289</v>
      </c>
      <c r="N28" s="118" t="s">
        <v>1184</v>
      </c>
      <c r="O28" s="119" t="s">
        <v>1185</v>
      </c>
      <c r="P28" s="119" t="s">
        <v>1186</v>
      </c>
      <c r="Q28" s="120" t="s">
        <v>1187</v>
      </c>
    </row>
    <row r="29" spans="1:17" x14ac:dyDescent="0.2">
      <c r="A29" s="4">
        <v>29</v>
      </c>
      <c r="B29" t="s">
        <v>484</v>
      </c>
      <c r="C29" t="s">
        <v>485</v>
      </c>
      <c r="D29" s="1">
        <v>0.96680555555555558</v>
      </c>
      <c r="H29" s="87">
        <v>1</v>
      </c>
      <c r="I29" s="92" t="s">
        <v>1625</v>
      </c>
      <c r="J29" s="96">
        <v>0.19375000000000001</v>
      </c>
      <c r="K29" s="96">
        <v>0.33333333333333331</v>
      </c>
      <c r="L29" s="97">
        <v>0.38541666666666669</v>
      </c>
      <c r="M29" s="97">
        <v>0.4458333333333333</v>
      </c>
      <c r="N29" s="97">
        <v>0.52916666666666667</v>
      </c>
      <c r="O29" s="98">
        <v>0.60069444444444442</v>
      </c>
      <c r="P29" s="98">
        <v>0.66527777777777775</v>
      </c>
      <c r="Q29" s="121">
        <v>0.71126157407407409</v>
      </c>
    </row>
    <row r="30" spans="1:17" x14ac:dyDescent="0.2">
      <c r="A30" s="4">
        <v>30</v>
      </c>
      <c r="B30" t="s">
        <v>17</v>
      </c>
      <c r="C30" t="s">
        <v>16</v>
      </c>
      <c r="D30" s="1">
        <v>0.96837962962962953</v>
      </c>
      <c r="H30" s="87">
        <v>2</v>
      </c>
      <c r="I30" s="92" t="s">
        <v>1626</v>
      </c>
      <c r="J30" s="96">
        <v>0.19305555555555554</v>
      </c>
      <c r="K30" s="96">
        <v>0.33333333333333331</v>
      </c>
      <c r="L30" s="96">
        <v>0.38541666666666669</v>
      </c>
      <c r="M30" s="96">
        <v>0.44305555555555554</v>
      </c>
      <c r="N30" s="96">
        <v>0.53611111111111109</v>
      </c>
      <c r="O30" s="98">
        <v>0.60763888888888895</v>
      </c>
      <c r="P30" s="98">
        <v>0.67013888888888884</v>
      </c>
      <c r="Q30" s="121">
        <v>0.71967592592592589</v>
      </c>
    </row>
    <row r="31" spans="1:17" x14ac:dyDescent="0.2">
      <c r="A31" s="4">
        <v>31</v>
      </c>
      <c r="B31" t="s">
        <v>19</v>
      </c>
      <c r="C31" t="s">
        <v>18</v>
      </c>
      <c r="D31" s="1">
        <v>0.97429398148148139</v>
      </c>
      <c r="H31" s="87">
        <v>3</v>
      </c>
      <c r="I31" s="92" t="s">
        <v>1564</v>
      </c>
      <c r="J31" s="96">
        <v>0.19027777777777777</v>
      </c>
      <c r="K31" s="96">
        <v>0.33333333333333331</v>
      </c>
      <c r="L31" s="97">
        <v>0.38541666666666669</v>
      </c>
      <c r="M31" s="97">
        <v>0.45069444444444445</v>
      </c>
      <c r="N31" s="97">
        <v>0.5444444444444444</v>
      </c>
      <c r="O31" s="98">
        <v>0.62222222222222223</v>
      </c>
      <c r="P31" s="98">
        <v>0.68402777777777779</v>
      </c>
      <c r="Q31" s="121">
        <v>0.73579861111111111</v>
      </c>
    </row>
    <row r="32" spans="1:17" x14ac:dyDescent="0.2">
      <c r="A32" s="4">
        <v>32</v>
      </c>
      <c r="B32" t="s">
        <v>465</v>
      </c>
      <c r="C32" t="s">
        <v>20</v>
      </c>
      <c r="D32" s="1">
        <v>0.98332175925925924</v>
      </c>
      <c r="H32" s="87">
        <v>4</v>
      </c>
      <c r="I32" s="92" t="s">
        <v>1307</v>
      </c>
      <c r="J32" s="96">
        <v>0.18611111111111112</v>
      </c>
      <c r="K32" s="96">
        <v>0.33888888888888885</v>
      </c>
      <c r="L32" s="96">
        <v>0.39027777777777778</v>
      </c>
      <c r="M32" s="96">
        <v>0.4597222222222222</v>
      </c>
      <c r="N32" s="96">
        <v>0.56041666666666667</v>
      </c>
      <c r="O32" s="98">
        <v>0.65416666666666667</v>
      </c>
      <c r="P32" s="98">
        <v>0.73333333333333339</v>
      </c>
      <c r="Q32" s="121">
        <v>0.79074074074074074</v>
      </c>
    </row>
    <row r="33" spans="1:17" x14ac:dyDescent="0.2">
      <c r="A33" s="4">
        <v>33</v>
      </c>
      <c r="B33" t="s">
        <v>407</v>
      </c>
      <c r="C33" t="s">
        <v>21</v>
      </c>
      <c r="D33" s="1">
        <v>0.99473379629629621</v>
      </c>
      <c r="H33" s="87">
        <v>5</v>
      </c>
      <c r="I33" s="92" t="s">
        <v>1627</v>
      </c>
      <c r="J33" s="96">
        <v>0.19930555555555554</v>
      </c>
      <c r="K33" s="96">
        <v>0.35625000000000001</v>
      </c>
      <c r="L33" s="97">
        <v>0.40902777777777777</v>
      </c>
      <c r="M33" s="97">
        <v>0.47430555555555554</v>
      </c>
      <c r="N33" s="97">
        <v>0.57986111111111105</v>
      </c>
      <c r="O33" s="98">
        <v>0.66666666666666663</v>
      </c>
      <c r="P33" s="98">
        <v>0.7402777777777777</v>
      </c>
      <c r="Q33" s="121">
        <v>0.8103935185185186</v>
      </c>
    </row>
    <row r="34" spans="1:17" x14ac:dyDescent="0.2">
      <c r="A34" s="4">
        <v>34</v>
      </c>
      <c r="B34" t="s">
        <v>533</v>
      </c>
      <c r="C34" t="s">
        <v>532</v>
      </c>
      <c r="D34" s="2">
        <v>1.015613425925926</v>
      </c>
      <c r="H34" s="87">
        <v>6</v>
      </c>
      <c r="I34" s="92" t="s">
        <v>1190</v>
      </c>
      <c r="J34" s="96">
        <v>0.20347222222222219</v>
      </c>
      <c r="K34" s="96">
        <v>0.35625000000000001</v>
      </c>
      <c r="L34" s="96">
        <v>0.40208333333333335</v>
      </c>
      <c r="M34" s="96">
        <v>0.47638888888888892</v>
      </c>
      <c r="N34" s="96">
        <v>0.59236111111111112</v>
      </c>
      <c r="O34" s="98">
        <v>0.66874999999999996</v>
      </c>
      <c r="P34" s="98">
        <v>0.74791666666666667</v>
      </c>
      <c r="Q34" s="121">
        <v>0.82409722222222215</v>
      </c>
    </row>
    <row r="35" spans="1:17" x14ac:dyDescent="0.2">
      <c r="A35" s="4">
        <v>35</v>
      </c>
      <c r="B35" t="s">
        <v>23</v>
      </c>
      <c r="C35" t="s">
        <v>22</v>
      </c>
      <c r="D35" s="2">
        <v>1.0203240740740742</v>
      </c>
      <c r="H35" s="87">
        <v>7</v>
      </c>
      <c r="I35" s="92" t="s">
        <v>1189</v>
      </c>
      <c r="J35" s="96">
        <v>0.20624999999999999</v>
      </c>
      <c r="K35" s="96">
        <v>0.36041666666666666</v>
      </c>
      <c r="L35" s="97">
        <v>0.41319444444444442</v>
      </c>
      <c r="M35" s="97">
        <v>0.4909722222222222</v>
      </c>
      <c r="N35" s="97">
        <v>0.59930555555555554</v>
      </c>
      <c r="O35" s="98">
        <v>0.69097222222222221</v>
      </c>
      <c r="P35" s="98">
        <v>0.78263888888888899</v>
      </c>
      <c r="Q35" s="121">
        <v>0.83946759259259263</v>
      </c>
    </row>
    <row r="36" spans="1:17" x14ac:dyDescent="0.2">
      <c r="A36" s="4">
        <v>36</v>
      </c>
      <c r="B36" t="s">
        <v>586</v>
      </c>
      <c r="C36" t="s">
        <v>24</v>
      </c>
      <c r="D36" s="2">
        <v>1.0277777777777779</v>
      </c>
      <c r="H36" s="87">
        <v>8</v>
      </c>
      <c r="I36" s="92" t="s">
        <v>1192</v>
      </c>
      <c r="J36" s="96">
        <v>0.20624999999999999</v>
      </c>
      <c r="K36" s="96">
        <v>0.3611111111111111</v>
      </c>
      <c r="L36" s="97">
        <v>0.42430555555555555</v>
      </c>
      <c r="M36" s="97">
        <v>0.50902777777777775</v>
      </c>
      <c r="N36" s="97">
        <v>0.56944444444444442</v>
      </c>
      <c r="O36" s="98">
        <v>0.7090277777777777</v>
      </c>
      <c r="P36" s="98">
        <v>0.78680555555555554</v>
      </c>
      <c r="Q36" s="121">
        <v>0.84166666666666667</v>
      </c>
    </row>
    <row r="37" spans="1:17" x14ac:dyDescent="0.2">
      <c r="A37" s="4">
        <v>37</v>
      </c>
      <c r="B37" t="s">
        <v>426</v>
      </c>
      <c r="C37" t="s">
        <v>485</v>
      </c>
      <c r="D37" s="2">
        <v>1.0354166666666667</v>
      </c>
      <c r="H37" s="87">
        <v>9</v>
      </c>
      <c r="I37" s="92" t="s">
        <v>1628</v>
      </c>
      <c r="J37" s="96">
        <v>0.19027777777777777</v>
      </c>
      <c r="K37" s="96">
        <v>0.3347222222222222</v>
      </c>
      <c r="L37" s="97">
        <v>0.38680555555555557</v>
      </c>
      <c r="M37" s="97">
        <v>0.46250000000000002</v>
      </c>
      <c r="N37" s="97">
        <v>0.57499999999999996</v>
      </c>
      <c r="O37" s="98">
        <v>0.68055555555555547</v>
      </c>
      <c r="P37" s="98">
        <v>0.76666666666666661</v>
      </c>
      <c r="Q37" s="121">
        <v>0.8475462962962963</v>
      </c>
    </row>
    <row r="38" spans="1:17" x14ac:dyDescent="0.2">
      <c r="A38" s="4">
        <v>38</v>
      </c>
      <c r="B38" t="s">
        <v>552</v>
      </c>
      <c r="C38" t="s">
        <v>575</v>
      </c>
      <c r="D38" s="2">
        <v>1.0378125</v>
      </c>
      <c r="H38" s="87">
        <v>10</v>
      </c>
      <c r="I38" s="92" t="s">
        <v>1202</v>
      </c>
      <c r="J38" s="96">
        <v>0.20694444444444446</v>
      </c>
      <c r="K38" s="96">
        <v>0.36388888888888887</v>
      </c>
      <c r="L38" s="97">
        <v>0.41875000000000001</v>
      </c>
      <c r="M38" s="97">
        <v>0.49583333333333335</v>
      </c>
      <c r="N38" s="97">
        <v>0.61319444444444449</v>
      </c>
      <c r="O38" s="98">
        <v>0.71666666666666667</v>
      </c>
      <c r="P38" s="98">
        <v>0.80972222222222223</v>
      </c>
      <c r="Q38" s="121">
        <v>0.87765046296296301</v>
      </c>
    </row>
    <row r="39" spans="1:17" x14ac:dyDescent="0.2">
      <c r="A39" s="4">
        <v>39</v>
      </c>
      <c r="B39" t="s">
        <v>424</v>
      </c>
      <c r="C39" t="s">
        <v>524</v>
      </c>
      <c r="D39" s="2">
        <v>1.0463194444444446</v>
      </c>
      <c r="H39" s="87">
        <v>11</v>
      </c>
      <c r="I39" s="92" t="s">
        <v>1294</v>
      </c>
      <c r="J39" s="96">
        <v>0.21180555555555555</v>
      </c>
      <c r="K39" s="96">
        <v>0.3833333333333333</v>
      </c>
      <c r="L39" s="96">
        <v>0.44305555555555554</v>
      </c>
      <c r="M39" s="96">
        <v>0.52430555555555558</v>
      </c>
      <c r="N39" s="96">
        <v>0.64027777777777783</v>
      </c>
      <c r="O39" s="98">
        <v>0.73611111111111116</v>
      </c>
      <c r="P39" s="98">
        <v>0.81736111111111109</v>
      </c>
      <c r="Q39" s="121">
        <v>0.88307870370370367</v>
      </c>
    </row>
    <row r="40" spans="1:17" x14ac:dyDescent="0.2">
      <c r="A40" s="4">
        <v>40</v>
      </c>
      <c r="B40" t="s">
        <v>552</v>
      </c>
      <c r="C40" t="s">
        <v>25</v>
      </c>
      <c r="D40" s="2">
        <v>1.0559259259259259</v>
      </c>
      <c r="H40" s="87">
        <v>12</v>
      </c>
      <c r="I40" s="92" t="s">
        <v>1292</v>
      </c>
      <c r="J40" s="96">
        <v>0.20624999999999999</v>
      </c>
      <c r="K40" s="96">
        <v>0.35833333333333334</v>
      </c>
      <c r="L40" s="96">
        <v>0.4152777777777778</v>
      </c>
      <c r="M40" s="96">
        <v>0.48819444444444443</v>
      </c>
      <c r="N40" s="96">
        <v>0.58888888888888891</v>
      </c>
      <c r="O40" s="98">
        <v>0.71527777777777779</v>
      </c>
      <c r="P40" s="98">
        <v>0.82499999999999996</v>
      </c>
      <c r="Q40" s="121">
        <v>0.88978009259259261</v>
      </c>
    </row>
    <row r="41" spans="1:17" x14ac:dyDescent="0.2">
      <c r="A41" s="4">
        <v>41</v>
      </c>
      <c r="B41" t="s">
        <v>541</v>
      </c>
      <c r="C41" t="s">
        <v>540</v>
      </c>
      <c r="D41" s="2">
        <v>1.0640046296296297</v>
      </c>
      <c r="H41" s="87">
        <v>13</v>
      </c>
      <c r="I41" s="92" t="s">
        <v>1629</v>
      </c>
      <c r="J41" s="96">
        <v>0.20069444444444443</v>
      </c>
      <c r="K41" s="96">
        <v>0.3520833333333333</v>
      </c>
      <c r="L41" s="97">
        <v>0.4145833333333333</v>
      </c>
      <c r="M41" s="97">
        <v>0.50138888888888888</v>
      </c>
      <c r="N41" s="97">
        <v>0.62083333333333335</v>
      </c>
      <c r="O41" s="98">
        <v>0.73263888888888884</v>
      </c>
      <c r="P41" s="98">
        <v>0.8208333333333333</v>
      </c>
      <c r="Q41" s="121">
        <v>0.89340277777777777</v>
      </c>
    </row>
    <row r="42" spans="1:17" x14ac:dyDescent="0.2">
      <c r="A42" s="4">
        <v>42</v>
      </c>
      <c r="B42" t="s">
        <v>407</v>
      </c>
      <c r="C42" t="s">
        <v>671</v>
      </c>
      <c r="D42" s="2">
        <v>1.0726388888888889</v>
      </c>
      <c r="H42" s="87">
        <v>14</v>
      </c>
      <c r="I42" s="92" t="s">
        <v>1630</v>
      </c>
      <c r="J42" s="96">
        <v>0.21736111111111112</v>
      </c>
      <c r="K42" s="96">
        <v>0.3840277777777778</v>
      </c>
      <c r="L42" s="96">
        <v>0.44722222222222219</v>
      </c>
      <c r="M42" s="96">
        <v>0.53125</v>
      </c>
      <c r="N42" s="96">
        <v>0.65138888888888891</v>
      </c>
      <c r="O42" s="98">
        <v>0.7583333333333333</v>
      </c>
      <c r="P42" s="98">
        <v>0.84305555555555556</v>
      </c>
      <c r="Q42" s="121">
        <v>0.91093749999999996</v>
      </c>
    </row>
    <row r="43" spans="1:17" x14ac:dyDescent="0.2">
      <c r="A43" s="4">
        <v>43</v>
      </c>
      <c r="B43" t="s">
        <v>469</v>
      </c>
      <c r="C43" t="s">
        <v>468</v>
      </c>
      <c r="D43" s="2">
        <v>1.0749884259259259</v>
      </c>
      <c r="H43" s="87">
        <v>15</v>
      </c>
      <c r="I43" s="92" t="s">
        <v>1631</v>
      </c>
      <c r="J43" s="96">
        <v>0.22708333333333333</v>
      </c>
      <c r="K43" s="96">
        <v>0.39374999999999999</v>
      </c>
      <c r="L43" s="97">
        <v>0.45694444444444443</v>
      </c>
      <c r="M43" s="97">
        <v>0.5493055555555556</v>
      </c>
      <c r="N43" s="97">
        <v>0.67083333333333339</v>
      </c>
      <c r="O43" s="98">
        <v>0.77222222222222225</v>
      </c>
      <c r="P43" s="98">
        <v>0.85763888888888884</v>
      </c>
      <c r="Q43" s="121">
        <v>0.91166666666666663</v>
      </c>
    </row>
    <row r="44" spans="1:17" x14ac:dyDescent="0.2">
      <c r="A44" s="4">
        <v>44</v>
      </c>
      <c r="B44" t="s">
        <v>546</v>
      </c>
      <c r="C44" t="s">
        <v>26</v>
      </c>
      <c r="D44" s="2">
        <v>1.0753587962962963</v>
      </c>
      <c r="H44" s="87">
        <v>16</v>
      </c>
      <c r="I44" s="92" t="s">
        <v>1199</v>
      </c>
      <c r="J44" s="96">
        <v>0.21458333333333335</v>
      </c>
      <c r="K44" s="96">
        <v>0.3979166666666667</v>
      </c>
      <c r="L44" s="97">
        <v>0.44930555555555557</v>
      </c>
      <c r="M44" s="97">
        <v>0.5444444444444444</v>
      </c>
      <c r="N44" s="97">
        <v>0.69791666666666663</v>
      </c>
      <c r="O44" s="98">
        <v>0.76875000000000004</v>
      </c>
      <c r="P44" s="98">
        <v>0.86388888888888893</v>
      </c>
      <c r="Q44" s="121">
        <v>0.92140046296296296</v>
      </c>
    </row>
    <row r="45" spans="1:17" x14ac:dyDescent="0.2">
      <c r="A45" s="4">
        <v>44</v>
      </c>
      <c r="B45" t="s">
        <v>424</v>
      </c>
      <c r="C45" t="s">
        <v>534</v>
      </c>
      <c r="D45" s="2">
        <v>1.0753587962962963</v>
      </c>
      <c r="H45" s="87">
        <v>17</v>
      </c>
      <c r="I45" s="92" t="s">
        <v>1203</v>
      </c>
      <c r="J45" s="96">
        <v>0.23263888888888887</v>
      </c>
      <c r="K45" s="96">
        <v>0.39861111111111108</v>
      </c>
      <c r="L45" s="96">
        <v>0.46319444444444446</v>
      </c>
      <c r="M45" s="96">
        <v>0.55138888888888882</v>
      </c>
      <c r="N45" s="96">
        <v>0.67013888888888884</v>
      </c>
      <c r="O45" s="98">
        <v>0.77430555555555547</v>
      </c>
      <c r="P45" s="98">
        <v>0.85555555555555562</v>
      </c>
      <c r="Q45" s="121">
        <v>0.92210648148148155</v>
      </c>
    </row>
    <row r="46" spans="1:17" x14ac:dyDescent="0.2">
      <c r="A46" s="4">
        <v>46</v>
      </c>
      <c r="B46" t="s">
        <v>666</v>
      </c>
      <c r="C46" t="s">
        <v>27</v>
      </c>
      <c r="D46" s="2">
        <v>1.0831018518518518</v>
      </c>
      <c r="H46" s="87">
        <v>18</v>
      </c>
      <c r="I46" s="92" t="s">
        <v>1204</v>
      </c>
      <c r="J46" s="96">
        <v>0.22500000000000001</v>
      </c>
      <c r="K46" s="96">
        <v>0.39861111111111108</v>
      </c>
      <c r="L46" s="97">
        <v>0.50624999999999998</v>
      </c>
      <c r="M46" s="97">
        <v>0.55208333333333337</v>
      </c>
      <c r="N46" s="97">
        <v>0.66388888888888886</v>
      </c>
      <c r="O46" s="98">
        <v>0.77569444444444446</v>
      </c>
      <c r="P46" s="98">
        <v>0.86041666666666661</v>
      </c>
      <c r="Q46" s="121">
        <v>0.92413194444444446</v>
      </c>
    </row>
    <row r="47" spans="1:17" x14ac:dyDescent="0.2">
      <c r="A47" s="4">
        <v>47</v>
      </c>
      <c r="B47" t="s">
        <v>397</v>
      </c>
      <c r="C47" t="s">
        <v>449</v>
      </c>
      <c r="D47" s="2">
        <v>1.0840277777777778</v>
      </c>
      <c r="H47" s="87">
        <v>19</v>
      </c>
      <c r="I47" s="92" t="s">
        <v>1302</v>
      </c>
      <c r="J47" s="96">
        <v>0.19305555555555554</v>
      </c>
      <c r="K47" s="96">
        <v>0.35694444444444445</v>
      </c>
      <c r="L47" s="97">
        <v>0.4368055555555555</v>
      </c>
      <c r="M47" s="97">
        <v>0.53194444444444444</v>
      </c>
      <c r="N47" s="97">
        <v>0.65</v>
      </c>
      <c r="O47" s="98">
        <v>0.76041666666666663</v>
      </c>
      <c r="P47" s="98">
        <v>0.85972222222222217</v>
      </c>
      <c r="Q47" s="121">
        <v>0.92511574074074077</v>
      </c>
    </row>
    <row r="48" spans="1:17" x14ac:dyDescent="0.2">
      <c r="A48" s="4">
        <v>48</v>
      </c>
      <c r="B48" t="s">
        <v>28</v>
      </c>
      <c r="C48" t="s">
        <v>809</v>
      </c>
      <c r="D48" s="2">
        <v>1.0930092592592593</v>
      </c>
      <c r="H48" s="87">
        <v>20</v>
      </c>
      <c r="I48" s="92" t="s">
        <v>1632</v>
      </c>
      <c r="J48" s="96">
        <v>0.23611111111111113</v>
      </c>
      <c r="K48" s="96">
        <v>0.39166666666666666</v>
      </c>
      <c r="L48" s="97">
        <v>0.44791666666666669</v>
      </c>
      <c r="M48" s="97">
        <v>0.53194444444444444</v>
      </c>
      <c r="N48" s="97">
        <v>0.68472222222222223</v>
      </c>
      <c r="O48" s="98">
        <v>0.78055555555555556</v>
      </c>
      <c r="P48" s="98">
        <v>0.85</v>
      </c>
      <c r="Q48" s="121">
        <v>0.92766203703703709</v>
      </c>
    </row>
    <row r="49" spans="1:17" x14ac:dyDescent="0.2">
      <c r="A49" s="4">
        <v>49</v>
      </c>
      <c r="B49" t="s">
        <v>566</v>
      </c>
      <c r="C49" t="s">
        <v>565</v>
      </c>
      <c r="D49" s="2">
        <v>1.0936111111111111</v>
      </c>
      <c r="H49" s="87">
        <v>21</v>
      </c>
      <c r="I49" s="92" t="s">
        <v>1633</v>
      </c>
      <c r="J49" s="96">
        <v>0.20624999999999999</v>
      </c>
      <c r="K49" s="96">
        <v>0.3756944444444445</v>
      </c>
      <c r="L49" s="97">
        <v>0.44027777777777777</v>
      </c>
      <c r="M49" s="97">
        <v>0.52916666666666667</v>
      </c>
      <c r="N49" s="97">
        <v>0.65833333333333333</v>
      </c>
      <c r="O49" s="98">
        <v>0.7680555555555556</v>
      </c>
      <c r="P49" s="98">
        <v>0.84791666666666676</v>
      </c>
      <c r="Q49" s="121">
        <v>0.92800925925925926</v>
      </c>
    </row>
    <row r="50" spans="1:17" x14ac:dyDescent="0.2">
      <c r="A50" s="4">
        <v>50</v>
      </c>
      <c r="B50" t="s">
        <v>30</v>
      </c>
      <c r="C50" t="s">
        <v>29</v>
      </c>
      <c r="D50" s="2">
        <v>1.0985995370370369</v>
      </c>
      <c r="H50" s="87">
        <v>22</v>
      </c>
      <c r="I50" s="92" t="s">
        <v>1330</v>
      </c>
      <c r="J50" s="96">
        <v>0.23611111111111113</v>
      </c>
      <c r="K50" s="96">
        <v>0.41805555555555557</v>
      </c>
      <c r="L50" s="97">
        <v>0.48680555555555555</v>
      </c>
      <c r="M50" s="97">
        <v>0.58263888888888882</v>
      </c>
      <c r="N50" s="97">
        <v>0.7</v>
      </c>
      <c r="O50" s="98">
        <v>0.7895833333333333</v>
      </c>
      <c r="P50" s="98">
        <v>0.8666666666666667</v>
      </c>
      <c r="Q50" s="121">
        <v>0.93538194444444445</v>
      </c>
    </row>
    <row r="51" spans="1:17" x14ac:dyDescent="0.2">
      <c r="A51" s="4">
        <v>51</v>
      </c>
      <c r="B51" t="s">
        <v>397</v>
      </c>
      <c r="C51" t="s">
        <v>398</v>
      </c>
      <c r="D51" s="2">
        <v>1.1050694444444444</v>
      </c>
      <c r="H51" s="87">
        <v>23</v>
      </c>
      <c r="I51" s="92" t="s">
        <v>1634</v>
      </c>
      <c r="J51" s="96">
        <v>0.23263888888888887</v>
      </c>
      <c r="K51" s="96">
        <v>0.4</v>
      </c>
      <c r="L51" s="97">
        <v>0.47222222222222227</v>
      </c>
      <c r="M51" s="97">
        <v>0.58125000000000004</v>
      </c>
      <c r="N51" s="97">
        <v>0.70416666666666661</v>
      </c>
      <c r="O51" s="98">
        <v>0.79305555555555562</v>
      </c>
      <c r="P51" s="98">
        <v>0.87430555555555556</v>
      </c>
      <c r="Q51" s="121">
        <v>0.94062500000000004</v>
      </c>
    </row>
    <row r="52" spans="1:17" x14ac:dyDescent="0.2">
      <c r="A52" s="4">
        <v>52</v>
      </c>
      <c r="B52" t="s">
        <v>425</v>
      </c>
      <c r="C52" t="s">
        <v>13</v>
      </c>
      <c r="D52" s="2">
        <v>1.1262847222222223</v>
      </c>
      <c r="H52" s="87">
        <v>24</v>
      </c>
      <c r="I52" s="92" t="s">
        <v>1214</v>
      </c>
      <c r="J52" s="96">
        <v>0.2298611111111111</v>
      </c>
      <c r="K52" s="96">
        <v>0.39513888888888887</v>
      </c>
      <c r="L52" s="97">
        <v>0.45555555555555555</v>
      </c>
      <c r="M52" s="97">
        <v>0.55069444444444449</v>
      </c>
      <c r="N52" s="97">
        <v>0.66527777777777775</v>
      </c>
      <c r="O52" s="98">
        <v>0.77777777777777779</v>
      </c>
      <c r="P52" s="98">
        <v>0.87569444444444444</v>
      </c>
      <c r="Q52" s="121">
        <v>0.94644675925925925</v>
      </c>
    </row>
    <row r="53" spans="1:17" x14ac:dyDescent="0.2">
      <c r="A53" s="4">
        <v>53</v>
      </c>
      <c r="B53" t="s">
        <v>628</v>
      </c>
      <c r="C53" t="s">
        <v>627</v>
      </c>
      <c r="D53" s="2">
        <v>1.1289583333333333</v>
      </c>
      <c r="H53" s="87">
        <v>25</v>
      </c>
      <c r="I53" s="92" t="s">
        <v>1198</v>
      </c>
      <c r="J53" s="96">
        <v>0.20902777777777778</v>
      </c>
      <c r="K53" s="96">
        <v>0.37638888888888888</v>
      </c>
      <c r="L53" s="97">
        <v>0.44166666666666665</v>
      </c>
      <c r="M53" s="97">
        <v>0.52222222222222225</v>
      </c>
      <c r="N53" s="97">
        <v>0.63958333333333328</v>
      </c>
      <c r="O53" s="98">
        <v>0.76249999999999996</v>
      </c>
      <c r="P53" s="98">
        <v>0.86111111111111116</v>
      </c>
      <c r="Q53" s="121">
        <v>0.94813657407407403</v>
      </c>
    </row>
    <row r="54" spans="1:17" x14ac:dyDescent="0.2">
      <c r="A54" s="4">
        <v>54</v>
      </c>
      <c r="B54" t="s">
        <v>424</v>
      </c>
      <c r="C54" t="s">
        <v>31</v>
      </c>
      <c r="D54" s="2">
        <v>1.144837962962963</v>
      </c>
      <c r="H54" s="87">
        <v>26</v>
      </c>
      <c r="I54" s="92" t="s">
        <v>1260</v>
      </c>
      <c r="J54" s="96">
        <v>0.22708333333333333</v>
      </c>
      <c r="K54" s="96">
        <v>0.39513888888888887</v>
      </c>
      <c r="L54" s="96">
        <v>0.45555555555555555</v>
      </c>
      <c r="M54" s="96">
        <v>0.55347222222222225</v>
      </c>
      <c r="N54" s="96">
        <v>0.6743055555555556</v>
      </c>
      <c r="O54" s="98">
        <v>0.7895833333333333</v>
      </c>
      <c r="P54" s="98">
        <v>0.87777777777777777</v>
      </c>
      <c r="Q54" s="121">
        <v>0.95373842592592595</v>
      </c>
    </row>
    <row r="55" spans="1:17" x14ac:dyDescent="0.2">
      <c r="A55" s="4">
        <v>55</v>
      </c>
      <c r="B55" t="s">
        <v>580</v>
      </c>
      <c r="C55" t="s">
        <v>881</v>
      </c>
      <c r="D55" s="2">
        <v>1.1477893518518518</v>
      </c>
      <c r="H55" s="87">
        <v>27</v>
      </c>
      <c r="I55" s="92" t="s">
        <v>1635</v>
      </c>
      <c r="J55" s="96">
        <v>0.22500000000000001</v>
      </c>
      <c r="K55" s="96">
        <v>0.39861111111111108</v>
      </c>
      <c r="L55" s="97">
        <v>0.4680555555555555</v>
      </c>
      <c r="M55" s="97">
        <v>0.56111111111111112</v>
      </c>
      <c r="N55" s="97">
        <v>0.68611111111111101</v>
      </c>
      <c r="O55" s="98">
        <v>0.79166666666666663</v>
      </c>
      <c r="P55" s="98">
        <v>0.87916666666666676</v>
      </c>
      <c r="Q55" s="121">
        <v>0.95416666666666661</v>
      </c>
    </row>
    <row r="56" spans="1:17" x14ac:dyDescent="0.2">
      <c r="A56" s="4">
        <v>56</v>
      </c>
      <c r="B56" t="s">
        <v>603</v>
      </c>
      <c r="C56" t="s">
        <v>32</v>
      </c>
      <c r="D56" s="2">
        <v>1.1723958333333333</v>
      </c>
      <c r="H56" s="87">
        <v>28</v>
      </c>
      <c r="I56" s="92" t="s">
        <v>1207</v>
      </c>
      <c r="J56" s="96">
        <v>0.23680555555555557</v>
      </c>
      <c r="K56" s="96">
        <v>0.42777777777777781</v>
      </c>
      <c r="L56" s="97">
        <v>0.49652777777777773</v>
      </c>
      <c r="M56" s="97">
        <v>0.59236111111111112</v>
      </c>
      <c r="N56" s="97">
        <v>0.72986111111111107</v>
      </c>
      <c r="O56" s="98">
        <v>0.82499999999999996</v>
      </c>
      <c r="P56" s="98">
        <v>0.90347222222222223</v>
      </c>
      <c r="Q56" s="121">
        <v>0.96608796296296295</v>
      </c>
    </row>
    <row r="57" spans="1:17" x14ac:dyDescent="0.2">
      <c r="A57" s="4">
        <v>57</v>
      </c>
      <c r="B57" t="s">
        <v>33</v>
      </c>
      <c r="C57" t="s">
        <v>485</v>
      </c>
      <c r="D57" s="2">
        <v>1.1801273148148148</v>
      </c>
      <c r="H57" s="87">
        <v>29</v>
      </c>
      <c r="I57" s="92" t="s">
        <v>1283</v>
      </c>
      <c r="J57" s="96">
        <v>0.22361111111111109</v>
      </c>
      <c r="K57" s="96">
        <v>0.40277777777777773</v>
      </c>
      <c r="L57" s="97">
        <v>0.47986111111111113</v>
      </c>
      <c r="M57" s="97">
        <v>0.57291666666666663</v>
      </c>
      <c r="N57" s="97">
        <v>0.69791666666666663</v>
      </c>
      <c r="O57" s="98">
        <v>0.80208333333333337</v>
      </c>
      <c r="P57" s="98">
        <v>0.89097222222222217</v>
      </c>
      <c r="Q57" s="121">
        <v>0.96680555555555558</v>
      </c>
    </row>
    <row r="58" spans="1:17" x14ac:dyDescent="0.2">
      <c r="A58" s="4">
        <v>58</v>
      </c>
      <c r="B58" t="s">
        <v>412</v>
      </c>
      <c r="C58" t="s">
        <v>581</v>
      </c>
      <c r="D58" s="2">
        <v>1.1877083333333334</v>
      </c>
      <c r="H58" s="87">
        <v>30</v>
      </c>
      <c r="I58" s="92" t="s">
        <v>1225</v>
      </c>
      <c r="J58" s="96">
        <v>0.24027777777777778</v>
      </c>
      <c r="K58" s="96">
        <v>0.41666666666666669</v>
      </c>
      <c r="L58" s="97">
        <v>0.48680555555555555</v>
      </c>
      <c r="M58" s="97">
        <v>0.57916666666666672</v>
      </c>
      <c r="N58" s="97">
        <v>0.69791666666666663</v>
      </c>
      <c r="O58" s="98">
        <v>0.80694444444444446</v>
      </c>
      <c r="P58" s="98">
        <v>0.8881944444444444</v>
      </c>
      <c r="Q58" s="121">
        <v>0.96837962962962953</v>
      </c>
    </row>
    <row r="59" spans="1:17" x14ac:dyDescent="0.2">
      <c r="A59" s="4">
        <v>59</v>
      </c>
      <c r="B59" t="s">
        <v>791</v>
      </c>
      <c r="C59" t="s">
        <v>22</v>
      </c>
      <c r="D59" s="2">
        <v>1.2302662037037038</v>
      </c>
      <c r="H59" s="87">
        <v>31</v>
      </c>
      <c r="I59" s="92" t="s">
        <v>1636</v>
      </c>
      <c r="J59" s="96">
        <v>0.20624999999999999</v>
      </c>
      <c r="K59" s="96">
        <v>0.36388888888888887</v>
      </c>
      <c r="L59" s="97">
        <v>0.4284722222222222</v>
      </c>
      <c r="M59" s="97">
        <v>0.52569444444444446</v>
      </c>
      <c r="N59" s="97">
        <v>0.66597222222222219</v>
      </c>
      <c r="O59" s="98">
        <v>0.78055555555555556</v>
      </c>
      <c r="P59" s="98">
        <v>0.87638888888888899</v>
      </c>
      <c r="Q59" s="121">
        <v>0.97429398148148139</v>
      </c>
    </row>
    <row r="60" spans="1:17" x14ac:dyDescent="0.2">
      <c r="A60" s="4">
        <v>60</v>
      </c>
      <c r="B60" t="s">
        <v>35</v>
      </c>
      <c r="C60" t="s">
        <v>34</v>
      </c>
      <c r="D60" s="2">
        <v>1.2443171296296296</v>
      </c>
      <c r="H60" s="87">
        <v>32</v>
      </c>
      <c r="I60" s="92" t="s">
        <v>1637</v>
      </c>
      <c r="J60" s="96">
        <v>0.22083333333333333</v>
      </c>
      <c r="K60" s="96">
        <v>0.39027777777777778</v>
      </c>
      <c r="L60" s="97">
        <v>0.45416666666666666</v>
      </c>
      <c r="M60" s="97">
        <v>0.54027777777777775</v>
      </c>
      <c r="N60" s="97">
        <v>0.65555555555555556</v>
      </c>
      <c r="O60" s="98">
        <v>0.78125</v>
      </c>
      <c r="P60" s="98">
        <v>0.89375000000000004</v>
      </c>
      <c r="Q60" s="121">
        <v>0.98332175925925924</v>
      </c>
    </row>
    <row r="61" spans="1:17" x14ac:dyDescent="0.2">
      <c r="A61" s="4">
        <v>61</v>
      </c>
      <c r="B61" t="s">
        <v>37</v>
      </c>
      <c r="C61" t="s">
        <v>36</v>
      </c>
      <c r="D61" s="2">
        <v>1.2615740740740742</v>
      </c>
      <c r="H61" s="87">
        <v>33</v>
      </c>
      <c r="I61" s="92" t="s">
        <v>1638</v>
      </c>
      <c r="J61" s="96">
        <v>0.21249999999999999</v>
      </c>
      <c r="K61" s="96">
        <v>0.37777777777777777</v>
      </c>
      <c r="L61" s="97">
        <v>0.44305555555555554</v>
      </c>
      <c r="M61" s="97">
        <v>0.54236111111111118</v>
      </c>
      <c r="N61" s="97">
        <v>0.6743055555555556</v>
      </c>
      <c r="O61" s="98">
        <v>0.8041666666666667</v>
      </c>
      <c r="P61" s="98">
        <v>0.90625</v>
      </c>
      <c r="Q61" s="121">
        <v>0.99473379629629621</v>
      </c>
    </row>
    <row r="62" spans="1:17" x14ac:dyDescent="0.2">
      <c r="A62" s="4">
        <v>62</v>
      </c>
      <c r="B62" t="s">
        <v>559</v>
      </c>
      <c r="C62" t="s">
        <v>558</v>
      </c>
      <c r="D62" s="2">
        <v>1.2655439814814815</v>
      </c>
      <c r="H62" s="87">
        <v>34</v>
      </c>
      <c r="I62" s="92" t="s">
        <v>1242</v>
      </c>
      <c r="J62" s="96">
        <v>0.2298611111111111</v>
      </c>
      <c r="K62" s="96">
        <v>0.41875000000000001</v>
      </c>
      <c r="L62" s="96">
        <v>0.4861111111111111</v>
      </c>
      <c r="M62" s="96">
        <v>0.58750000000000002</v>
      </c>
      <c r="N62" s="96">
        <v>0.72152777777777777</v>
      </c>
      <c r="O62" s="98">
        <v>0.83125000000000004</v>
      </c>
      <c r="P62" s="98">
        <v>0.9243055555555556</v>
      </c>
      <c r="Q62" s="121">
        <v>1.015613425925926</v>
      </c>
    </row>
    <row r="63" spans="1:17" x14ac:dyDescent="0.2">
      <c r="A63" s="4">
        <v>63</v>
      </c>
      <c r="B63" t="s">
        <v>38</v>
      </c>
      <c r="C63" t="s">
        <v>1</v>
      </c>
      <c r="D63" s="2">
        <v>1.2689699074074074</v>
      </c>
      <c r="H63" s="87">
        <v>35</v>
      </c>
      <c r="I63" s="92" t="s">
        <v>1235</v>
      </c>
      <c r="J63" s="96">
        <v>0.22569444444444445</v>
      </c>
      <c r="K63" s="96">
        <v>0.40625</v>
      </c>
      <c r="L63" s="97">
        <v>0.47152777777777777</v>
      </c>
      <c r="M63" s="97">
        <v>0.56944444444444442</v>
      </c>
      <c r="N63" s="97">
        <v>0.69236111111111109</v>
      </c>
      <c r="O63" s="98">
        <v>0.80972222222222223</v>
      </c>
      <c r="P63" s="98">
        <v>0.91874999999999996</v>
      </c>
      <c r="Q63" s="121">
        <v>1.0203240740740742</v>
      </c>
    </row>
    <row r="64" spans="1:17" x14ac:dyDescent="0.2">
      <c r="A64" s="4">
        <v>64</v>
      </c>
      <c r="B64" t="s">
        <v>707</v>
      </c>
      <c r="C64" t="s">
        <v>357</v>
      </c>
      <c r="D64" s="2">
        <v>1.3065972222222222</v>
      </c>
      <c r="H64" s="87">
        <v>36</v>
      </c>
      <c r="I64" s="92" t="s">
        <v>1639</v>
      </c>
      <c r="J64" s="96">
        <v>0.21249999999999999</v>
      </c>
      <c r="K64" s="96">
        <v>0.37361111111111112</v>
      </c>
      <c r="L64" s="97">
        <v>0.4375</v>
      </c>
      <c r="M64" s="97">
        <v>0.52638888888888891</v>
      </c>
      <c r="N64" s="97">
        <v>0.67222222222222217</v>
      </c>
      <c r="O64" s="98">
        <v>0.82152777777777775</v>
      </c>
      <c r="P64" s="98">
        <v>0.94027777777777777</v>
      </c>
      <c r="Q64" s="121">
        <v>1.0277777777777779</v>
      </c>
    </row>
    <row r="65" spans="1:17" x14ac:dyDescent="0.2">
      <c r="A65" s="4">
        <v>65</v>
      </c>
      <c r="B65" t="s">
        <v>458</v>
      </c>
      <c r="C65" t="s">
        <v>39</v>
      </c>
      <c r="D65" s="2">
        <v>1.3165972222222222</v>
      </c>
      <c r="H65" s="87">
        <v>37</v>
      </c>
      <c r="I65" s="92" t="s">
        <v>1246</v>
      </c>
      <c r="J65" s="96">
        <v>0.23680555555555557</v>
      </c>
      <c r="K65" s="96">
        <v>0.42777777777777781</v>
      </c>
      <c r="L65" s="96">
        <v>0.49652777777777773</v>
      </c>
      <c r="M65" s="96">
        <v>0.59236111111111112</v>
      </c>
      <c r="N65" s="96">
        <v>0.72986111111111107</v>
      </c>
      <c r="O65" s="98">
        <v>0.83263888888888893</v>
      </c>
      <c r="P65" s="98">
        <v>0.93194444444444446</v>
      </c>
      <c r="Q65" s="121">
        <v>1.0354166666666667</v>
      </c>
    </row>
    <row r="66" spans="1:17" x14ac:dyDescent="0.2">
      <c r="A66" s="4">
        <v>66</v>
      </c>
      <c r="B66" t="s">
        <v>41</v>
      </c>
      <c r="C66" t="s">
        <v>40</v>
      </c>
      <c r="D66" s="2">
        <v>1.3183333333333334</v>
      </c>
      <c r="H66" s="87">
        <v>38</v>
      </c>
      <c r="I66" s="92" t="s">
        <v>1640</v>
      </c>
      <c r="J66" s="96">
        <v>0.24583333333333335</v>
      </c>
      <c r="K66" s="96">
        <v>0.43888888888888888</v>
      </c>
      <c r="L66" s="97">
        <v>0.50138888888888888</v>
      </c>
      <c r="M66" s="97">
        <v>0.60347222222222219</v>
      </c>
      <c r="N66" s="97">
        <v>0.75416666666666676</v>
      </c>
      <c r="O66" s="98">
        <v>0.85555555555555562</v>
      </c>
      <c r="P66" s="98">
        <v>0.9604166666666667</v>
      </c>
      <c r="Q66" s="121">
        <v>1.0378125</v>
      </c>
    </row>
    <row r="67" spans="1:17" x14ac:dyDescent="0.2">
      <c r="A67" s="4">
        <v>66</v>
      </c>
      <c r="B67" t="s">
        <v>42</v>
      </c>
      <c r="C67" t="s">
        <v>560</v>
      </c>
      <c r="D67" s="2">
        <v>1.3183333333333334</v>
      </c>
      <c r="H67" s="87">
        <v>39</v>
      </c>
      <c r="I67" s="92" t="s">
        <v>1641</v>
      </c>
      <c r="J67" s="96">
        <v>0.2298611111111111</v>
      </c>
      <c r="K67" s="96">
        <v>0.44861111111111113</v>
      </c>
      <c r="L67" s="97">
        <v>0.50972222222222219</v>
      </c>
      <c r="M67" s="97">
        <v>0.60555555555555551</v>
      </c>
      <c r="N67" s="97">
        <v>0.73472222222222217</v>
      </c>
      <c r="O67" s="98">
        <v>0.8652777777777777</v>
      </c>
      <c r="P67" s="98">
        <v>0.96944444444444444</v>
      </c>
      <c r="Q67" s="121">
        <v>1.0463194444444446</v>
      </c>
    </row>
    <row r="68" spans="1:17" x14ac:dyDescent="0.2">
      <c r="A68" s="4">
        <v>68</v>
      </c>
      <c r="B68" t="s">
        <v>425</v>
      </c>
      <c r="C68" t="s">
        <v>587</v>
      </c>
      <c r="D68" s="2">
        <v>1.3247337962962964</v>
      </c>
      <c r="H68" s="87">
        <v>40</v>
      </c>
      <c r="I68" s="92" t="s">
        <v>1642</v>
      </c>
      <c r="J68" s="96">
        <v>0.24513888888888888</v>
      </c>
      <c r="K68" s="96">
        <v>0.44513888888888892</v>
      </c>
      <c r="L68" s="97">
        <v>0.52083333333333337</v>
      </c>
      <c r="M68" s="97">
        <v>0.60138888888888886</v>
      </c>
      <c r="N68" s="97">
        <v>0.72499999999999998</v>
      </c>
      <c r="O68" s="98">
        <v>0.8569444444444444</v>
      </c>
      <c r="P68" s="98">
        <v>0.95694444444444438</v>
      </c>
      <c r="Q68" s="121">
        <v>1.0559259259259259</v>
      </c>
    </row>
    <row r="69" spans="1:17" x14ac:dyDescent="0.2">
      <c r="A69" s="4">
        <v>69</v>
      </c>
      <c r="B69" t="s">
        <v>409</v>
      </c>
      <c r="C69" t="s">
        <v>688</v>
      </c>
      <c r="D69" s="2">
        <v>1.3373842592592593</v>
      </c>
      <c r="H69" s="87">
        <v>41</v>
      </c>
      <c r="I69" s="92" t="s">
        <v>1262</v>
      </c>
      <c r="J69" s="96">
        <v>0.24513888888888888</v>
      </c>
      <c r="K69" s="96">
        <v>0.43055555555555558</v>
      </c>
      <c r="L69" s="96">
        <v>0.49652777777777773</v>
      </c>
      <c r="M69" s="96">
        <v>0.5854166666666667</v>
      </c>
      <c r="N69" s="96">
        <v>0.71875</v>
      </c>
      <c r="O69" s="98">
        <v>0.84305555555555556</v>
      </c>
      <c r="P69" s="98">
        <v>0.9472222222222223</v>
      </c>
      <c r="Q69" s="121">
        <v>1.0640046296296297</v>
      </c>
    </row>
    <row r="70" spans="1:17" x14ac:dyDescent="0.2">
      <c r="A70" s="4">
        <v>69</v>
      </c>
      <c r="B70" t="s">
        <v>561</v>
      </c>
      <c r="C70" t="s">
        <v>688</v>
      </c>
      <c r="D70" s="2">
        <v>1.3373842592592593</v>
      </c>
      <c r="H70" s="87">
        <v>42</v>
      </c>
      <c r="I70" s="92" t="s">
        <v>1643</v>
      </c>
      <c r="J70" s="96">
        <v>0.24305555555555555</v>
      </c>
      <c r="K70" s="96">
        <v>0.4368055555555555</v>
      </c>
      <c r="L70" s="97">
        <v>0.50208333333333333</v>
      </c>
      <c r="M70" s="97">
        <v>0.59791666666666665</v>
      </c>
      <c r="N70" s="97">
        <v>0.72777777777777775</v>
      </c>
      <c r="O70" s="98">
        <v>0.85069444444444453</v>
      </c>
      <c r="P70" s="98">
        <v>0.96250000000000002</v>
      </c>
      <c r="Q70" s="121">
        <v>1.0726388888888889</v>
      </c>
    </row>
    <row r="71" spans="1:17" x14ac:dyDescent="0.2">
      <c r="A71" s="4">
        <v>71</v>
      </c>
      <c r="B71" t="s">
        <v>584</v>
      </c>
      <c r="C71" t="s">
        <v>43</v>
      </c>
      <c r="D71" s="2">
        <v>1.3524305555555556</v>
      </c>
      <c r="H71" s="87">
        <v>43</v>
      </c>
      <c r="I71" s="92" t="s">
        <v>1228</v>
      </c>
      <c r="J71" s="96">
        <v>0.23472222222222219</v>
      </c>
      <c r="K71" s="96">
        <v>0.43194444444444446</v>
      </c>
      <c r="L71" s="97">
        <v>0.49652777777777773</v>
      </c>
      <c r="M71" s="97">
        <v>0.61111111111111105</v>
      </c>
      <c r="N71" s="97">
        <v>0.73124999999999996</v>
      </c>
      <c r="O71" s="98">
        <v>0.875</v>
      </c>
      <c r="P71" s="98">
        <v>0.98750000000000004</v>
      </c>
      <c r="Q71" s="121">
        <v>1.0749884259259259</v>
      </c>
    </row>
    <row r="72" spans="1:17" x14ac:dyDescent="0.2">
      <c r="A72" s="4">
        <v>72</v>
      </c>
      <c r="B72" t="s">
        <v>45</v>
      </c>
      <c r="C72" t="s">
        <v>44</v>
      </c>
      <c r="D72" s="2">
        <v>1.3527893518518519</v>
      </c>
      <c r="H72" s="87">
        <v>44</v>
      </c>
      <c r="I72" s="92" t="s">
        <v>1224</v>
      </c>
      <c r="J72" s="96">
        <v>0.24374999999999999</v>
      </c>
      <c r="K72" s="96">
        <v>0.4284722222222222</v>
      </c>
      <c r="L72" s="97">
        <v>0.46458333333333335</v>
      </c>
      <c r="M72" s="97">
        <v>0.60069444444444442</v>
      </c>
      <c r="N72" s="97">
        <v>0.72291666666666676</v>
      </c>
      <c r="O72" s="98">
        <v>0.85763888888888884</v>
      </c>
      <c r="P72" s="98">
        <v>0.96250000000000002</v>
      </c>
      <c r="Q72" s="121">
        <v>1.0753587962962963</v>
      </c>
    </row>
    <row r="73" spans="1:17" x14ac:dyDescent="0.2">
      <c r="A73" s="4">
        <v>72</v>
      </c>
      <c r="B73" t="s">
        <v>407</v>
      </c>
      <c r="C73" t="s">
        <v>572</v>
      </c>
      <c r="D73" s="2">
        <v>1.3527893518518519</v>
      </c>
      <c r="H73" s="87">
        <v>44</v>
      </c>
      <c r="I73" s="92" t="s">
        <v>1644</v>
      </c>
      <c r="J73" s="96">
        <v>0.24374999999999999</v>
      </c>
      <c r="K73" s="96">
        <v>0.4284722222222222</v>
      </c>
      <c r="L73" s="97">
        <v>0.46458333333333335</v>
      </c>
      <c r="M73" s="97">
        <v>0.60069444444444442</v>
      </c>
      <c r="N73" s="97">
        <v>0.72361111111111109</v>
      </c>
      <c r="O73" s="98">
        <v>0.8569444444444444</v>
      </c>
      <c r="P73" s="98">
        <v>0.96250000000000002</v>
      </c>
      <c r="Q73" s="121">
        <v>1.0753587962962963</v>
      </c>
    </row>
    <row r="74" spans="1:17" x14ac:dyDescent="0.2">
      <c r="A74" s="4">
        <v>74</v>
      </c>
      <c r="B74" t="s">
        <v>407</v>
      </c>
      <c r="C74" t="s">
        <v>46</v>
      </c>
      <c r="D74" s="2">
        <v>1.3640509259259259</v>
      </c>
      <c r="H74" s="87">
        <v>46</v>
      </c>
      <c r="I74" s="92" t="s">
        <v>1359</v>
      </c>
      <c r="J74" s="96">
        <v>0.21666666666666667</v>
      </c>
      <c r="K74" s="96">
        <v>0.39930555555555558</v>
      </c>
      <c r="L74" s="97">
        <v>0.47916666666666669</v>
      </c>
      <c r="M74" s="97">
        <v>0.57847222222222217</v>
      </c>
      <c r="N74" s="97">
        <v>0.72152777777777777</v>
      </c>
      <c r="O74" s="98">
        <v>0.8652777777777777</v>
      </c>
      <c r="P74" s="98">
        <v>0.98124999999999996</v>
      </c>
      <c r="Q74" s="121">
        <v>1.0831018518518518</v>
      </c>
    </row>
    <row r="75" spans="1:17" x14ac:dyDescent="0.2">
      <c r="A75" s="4">
        <v>75</v>
      </c>
      <c r="B75" t="s">
        <v>552</v>
      </c>
      <c r="C75" t="s">
        <v>840</v>
      </c>
      <c r="D75" s="2">
        <v>1.3670717592592592</v>
      </c>
      <c r="H75" s="87">
        <v>47</v>
      </c>
      <c r="I75" s="92" t="s">
        <v>1299</v>
      </c>
      <c r="J75" s="96">
        <v>0.23749999999999999</v>
      </c>
      <c r="K75" s="96">
        <v>0.4284722222222222</v>
      </c>
      <c r="L75" s="96">
        <v>0.50347222222222221</v>
      </c>
      <c r="M75" s="96">
        <v>0.60624999999999996</v>
      </c>
      <c r="N75" s="96">
        <v>0.74513888888888891</v>
      </c>
      <c r="O75" s="98">
        <v>0.86805555555555547</v>
      </c>
      <c r="P75" s="98">
        <v>0.99583333333333324</v>
      </c>
      <c r="Q75" s="121">
        <v>1.0840277777777778</v>
      </c>
    </row>
    <row r="76" spans="1:17" x14ac:dyDescent="0.2">
      <c r="A76" s="4">
        <v>76</v>
      </c>
      <c r="B76" t="s">
        <v>48</v>
      </c>
      <c r="C76" t="s">
        <v>47</v>
      </c>
      <c r="D76" s="2">
        <v>1.3733796296296295</v>
      </c>
      <c r="H76" s="87">
        <v>48</v>
      </c>
      <c r="I76" s="92" t="s">
        <v>1238</v>
      </c>
      <c r="J76" s="96">
        <v>0.23819444444444446</v>
      </c>
      <c r="K76" s="96">
        <v>0.4458333333333333</v>
      </c>
      <c r="L76" s="97">
        <v>0.52708333333333335</v>
      </c>
      <c r="M76" s="97">
        <v>0.63124999999999998</v>
      </c>
      <c r="N76" s="97">
        <v>0.76111111111111107</v>
      </c>
      <c r="O76" s="98">
        <v>0.88402777777777775</v>
      </c>
      <c r="P76" s="98">
        <v>1.0055555555555555</v>
      </c>
      <c r="Q76" s="121">
        <v>1.0930092592592593</v>
      </c>
    </row>
    <row r="77" spans="1:17" x14ac:dyDescent="0.2">
      <c r="H77" s="87">
        <v>49</v>
      </c>
      <c r="I77" s="92" t="s">
        <v>1249</v>
      </c>
      <c r="J77" s="96">
        <v>0.26041666666666669</v>
      </c>
      <c r="K77" s="96">
        <v>0.4694444444444445</v>
      </c>
      <c r="L77" s="96">
        <v>0.54722222222222217</v>
      </c>
      <c r="M77" s="96">
        <v>0.64375000000000004</v>
      </c>
      <c r="N77" s="96">
        <v>0.78194444444444444</v>
      </c>
      <c r="O77" s="98">
        <v>0.90069444444444446</v>
      </c>
      <c r="P77" s="98">
        <v>1.0131944444444445</v>
      </c>
      <c r="Q77" s="121">
        <v>1.0936111111111111</v>
      </c>
    </row>
    <row r="78" spans="1:17" x14ac:dyDescent="0.2">
      <c r="H78" s="87">
        <v>50</v>
      </c>
      <c r="I78" s="92" t="s">
        <v>1645</v>
      </c>
      <c r="J78" s="96">
        <v>0.24513888888888888</v>
      </c>
      <c r="K78" s="96">
        <v>0.43541666666666662</v>
      </c>
      <c r="L78" s="97">
        <v>0.50624999999999998</v>
      </c>
      <c r="M78" s="97">
        <v>0.60902777777777783</v>
      </c>
      <c r="N78" s="97">
        <v>0.74652777777777779</v>
      </c>
      <c r="O78" s="98">
        <v>0.88611111111111107</v>
      </c>
      <c r="P78" s="98">
        <v>1.0222222222222224</v>
      </c>
      <c r="Q78" s="121">
        <v>1.0985995370370369</v>
      </c>
    </row>
    <row r="79" spans="1:17" x14ac:dyDescent="0.2">
      <c r="H79" s="87">
        <v>51</v>
      </c>
      <c r="I79" s="92" t="s">
        <v>1646</v>
      </c>
      <c r="J79" s="96">
        <v>0.23194444444444443</v>
      </c>
      <c r="K79" s="96">
        <v>0.41666666666666669</v>
      </c>
      <c r="L79" s="97">
        <v>0.48819444444444443</v>
      </c>
      <c r="M79" s="97">
        <v>0.59583333333333333</v>
      </c>
      <c r="N79" s="97">
        <v>0.74097222222222225</v>
      </c>
      <c r="O79" s="98">
        <v>0.86805555555555547</v>
      </c>
      <c r="P79" s="98">
        <v>0.98888888888888893</v>
      </c>
      <c r="Q79" s="121">
        <v>1.1050694444444444</v>
      </c>
    </row>
    <row r="80" spans="1:17" x14ac:dyDescent="0.2">
      <c r="H80" s="87">
        <v>52</v>
      </c>
      <c r="I80" s="92" t="s">
        <v>1647</v>
      </c>
      <c r="J80" s="96">
        <v>0.25555555555555559</v>
      </c>
      <c r="K80" s="96">
        <v>0.46458333333333335</v>
      </c>
      <c r="L80" s="97">
        <v>0.54027777777777775</v>
      </c>
      <c r="M80" s="97">
        <v>0.6479166666666667</v>
      </c>
      <c r="N80" s="97">
        <v>0.77777777777777779</v>
      </c>
      <c r="O80" s="98">
        <v>0.8979166666666667</v>
      </c>
      <c r="P80" s="98">
        <v>1.0298611111111111</v>
      </c>
      <c r="Q80" s="121">
        <v>1.1262847222222223</v>
      </c>
    </row>
    <row r="81" spans="8:17" x14ac:dyDescent="0.2">
      <c r="H81" s="87">
        <v>53</v>
      </c>
      <c r="I81" s="92" t="s">
        <v>1336</v>
      </c>
      <c r="J81" s="96">
        <v>0.24166666666666667</v>
      </c>
      <c r="K81" s="96">
        <v>0.43888888888888888</v>
      </c>
      <c r="L81" s="97">
        <v>0.50972222222222219</v>
      </c>
      <c r="M81" s="97">
        <v>0.60763888888888895</v>
      </c>
      <c r="N81" s="97">
        <v>0.74722222222222223</v>
      </c>
      <c r="O81" s="98">
        <v>0.88611111111111107</v>
      </c>
      <c r="P81" s="98">
        <v>0.94652777777777775</v>
      </c>
      <c r="Q81" s="121">
        <v>1.1289583333333333</v>
      </c>
    </row>
    <row r="82" spans="8:17" x14ac:dyDescent="0.2">
      <c r="H82" s="87">
        <v>54</v>
      </c>
      <c r="I82" s="92" t="s">
        <v>1648</v>
      </c>
      <c r="J82" s="96">
        <v>0.25277777777777777</v>
      </c>
      <c r="K82" s="96">
        <v>0.4548611111111111</v>
      </c>
      <c r="L82" s="96">
        <v>0.53472222222222221</v>
      </c>
      <c r="M82" s="96">
        <v>0.63611111111111118</v>
      </c>
      <c r="N82" s="96">
        <v>0.77847222222222223</v>
      </c>
      <c r="O82" s="98">
        <v>0.91180555555555554</v>
      </c>
      <c r="P82" s="98">
        <v>1.0430555555555556</v>
      </c>
      <c r="Q82" s="121">
        <v>1.144837962962963</v>
      </c>
    </row>
    <row r="83" spans="8:17" x14ac:dyDescent="0.2">
      <c r="H83" s="87">
        <v>55</v>
      </c>
      <c r="I83" s="92" t="s">
        <v>1349</v>
      </c>
      <c r="J83" s="96">
        <v>0.23680555555555557</v>
      </c>
      <c r="K83" s="96">
        <v>0.42777777777777781</v>
      </c>
      <c r="L83" s="96">
        <v>0.49652777777777773</v>
      </c>
      <c r="M83" s="96">
        <v>0.59513888888888888</v>
      </c>
      <c r="N83" s="96">
        <v>0.73263888888888884</v>
      </c>
      <c r="O83" s="98">
        <v>0.90972222222222221</v>
      </c>
      <c r="P83" s="98">
        <v>1.0361111111111112</v>
      </c>
      <c r="Q83" s="121">
        <v>1.1477893518518518</v>
      </c>
    </row>
    <row r="84" spans="8:17" x14ac:dyDescent="0.2">
      <c r="H84" s="87">
        <v>56</v>
      </c>
      <c r="I84" s="92" t="s">
        <v>1649</v>
      </c>
      <c r="J84" s="96">
        <v>0.23611111111111113</v>
      </c>
      <c r="K84" s="96">
        <v>0.44027777777777777</v>
      </c>
      <c r="L84" s="96">
        <v>0.50763888888888886</v>
      </c>
      <c r="M84" s="96">
        <v>0.62291666666666667</v>
      </c>
      <c r="N84" s="96">
        <v>0.7597222222222223</v>
      </c>
      <c r="O84" s="98">
        <v>0.90763888888888899</v>
      </c>
      <c r="P84" s="98">
        <v>1.0652777777777778</v>
      </c>
      <c r="Q84" s="121">
        <v>1.1723958333333333</v>
      </c>
    </row>
    <row r="85" spans="8:17" x14ac:dyDescent="0.2">
      <c r="H85" s="87">
        <v>57</v>
      </c>
      <c r="I85" s="92" t="s">
        <v>1650</v>
      </c>
      <c r="J85" s="96">
        <v>0.24374999999999999</v>
      </c>
      <c r="K85" s="96">
        <v>0.44166666666666665</v>
      </c>
      <c r="L85" s="97">
        <v>0.51944444444444449</v>
      </c>
      <c r="M85" s="97">
        <v>0.62986111111111109</v>
      </c>
      <c r="N85" s="97">
        <v>0.7715277777777777</v>
      </c>
      <c r="O85" s="98">
        <v>0.91666666666666663</v>
      </c>
      <c r="P85" s="98">
        <v>1.0618055555555557</v>
      </c>
      <c r="Q85" s="121">
        <v>1.1801273148148148</v>
      </c>
    </row>
    <row r="86" spans="8:17" x14ac:dyDescent="0.2">
      <c r="H86" s="87">
        <v>58</v>
      </c>
      <c r="I86" s="92" t="s">
        <v>1231</v>
      </c>
      <c r="J86" s="96">
        <v>0.24444444444444446</v>
      </c>
      <c r="K86" s="96">
        <v>0.44097222222222227</v>
      </c>
      <c r="L86" s="96">
        <v>0.52500000000000002</v>
      </c>
      <c r="M86" s="96">
        <v>0.64097222222222217</v>
      </c>
      <c r="N86" s="96">
        <v>0.78819444444444453</v>
      </c>
      <c r="O86" s="98">
        <v>0.92847222222222225</v>
      </c>
      <c r="P86" s="98">
        <v>1.0868055555555556</v>
      </c>
      <c r="Q86" s="121">
        <v>1.1877083333333334</v>
      </c>
    </row>
    <row r="87" spans="8:17" x14ac:dyDescent="0.2">
      <c r="H87" s="87">
        <v>59</v>
      </c>
      <c r="I87" s="92" t="s">
        <v>1651</v>
      </c>
      <c r="J87" s="96">
        <v>0.25277777777777777</v>
      </c>
      <c r="K87" s="96">
        <v>0.4694444444444445</v>
      </c>
      <c r="L87" s="96">
        <v>0.54861111111111105</v>
      </c>
      <c r="M87" s="96">
        <v>0.65763888888888888</v>
      </c>
      <c r="N87" s="96">
        <v>0.83125000000000004</v>
      </c>
      <c r="O87" s="98">
        <v>0.98402777777777783</v>
      </c>
      <c r="P87" s="98">
        <v>1.1298611111111112</v>
      </c>
      <c r="Q87" s="121">
        <v>1.2302662037037038</v>
      </c>
    </row>
    <row r="88" spans="8:17" x14ac:dyDescent="0.2">
      <c r="H88" s="87">
        <v>60</v>
      </c>
      <c r="I88" s="92" t="s">
        <v>1652</v>
      </c>
      <c r="J88" s="96">
        <v>0.24513888888888888</v>
      </c>
      <c r="K88" s="96">
        <v>0.44513888888888892</v>
      </c>
      <c r="L88" s="97">
        <v>0.52083333333333337</v>
      </c>
      <c r="M88" s="97">
        <v>0.63472222222222219</v>
      </c>
      <c r="N88" s="97">
        <v>0.81597222222222221</v>
      </c>
      <c r="O88" s="98">
        <v>0.97916666666666663</v>
      </c>
      <c r="P88" s="98">
        <v>1.1298611111111112</v>
      </c>
      <c r="Q88" s="121">
        <v>1.2443171296296296</v>
      </c>
    </row>
    <row r="89" spans="8:17" x14ac:dyDescent="0.2">
      <c r="H89" s="87">
        <v>61</v>
      </c>
      <c r="I89" s="92" t="s">
        <v>1653</v>
      </c>
      <c r="J89" s="96">
        <v>0.24513888888888888</v>
      </c>
      <c r="K89" s="96">
        <v>0.44722222222222219</v>
      </c>
      <c r="L89" s="96">
        <v>0.52430555555555558</v>
      </c>
      <c r="M89" s="96">
        <v>0.63124999999999998</v>
      </c>
      <c r="N89" s="96">
        <v>0.79027777777777775</v>
      </c>
      <c r="O89" s="98">
        <v>0.93958333333333333</v>
      </c>
      <c r="P89" s="98">
        <v>1.0909722222222222</v>
      </c>
      <c r="Q89" s="121">
        <v>1.2615740740740742</v>
      </c>
    </row>
    <row r="90" spans="8:17" x14ac:dyDescent="0.2">
      <c r="H90" s="87">
        <v>62</v>
      </c>
      <c r="I90" s="92" t="s">
        <v>1311</v>
      </c>
      <c r="J90" s="96">
        <v>0.29097222222222224</v>
      </c>
      <c r="K90" s="96">
        <v>0.49444444444444446</v>
      </c>
      <c r="L90" s="96">
        <v>0.57638888888888895</v>
      </c>
      <c r="M90" s="96">
        <v>0.70416666666666661</v>
      </c>
      <c r="N90" s="96">
        <v>0.8666666666666667</v>
      </c>
      <c r="O90" s="98">
        <v>1.038888888888889</v>
      </c>
      <c r="P90" s="98">
        <v>1.1812499999999999</v>
      </c>
      <c r="Q90" s="121">
        <v>1.2655439814814815</v>
      </c>
    </row>
    <row r="91" spans="8:17" x14ac:dyDescent="0.2">
      <c r="H91" s="87">
        <v>63</v>
      </c>
      <c r="I91" s="92" t="s">
        <v>1252</v>
      </c>
      <c r="J91" s="96">
        <v>0.26458333333333334</v>
      </c>
      <c r="K91" s="96">
        <v>0.46388888888888885</v>
      </c>
      <c r="L91" s="97">
        <v>0.5444444444444444</v>
      </c>
      <c r="M91" s="97">
        <v>0.66666666666666663</v>
      </c>
      <c r="N91" s="97">
        <v>0.84722222222222221</v>
      </c>
      <c r="O91" s="98">
        <v>0.99861111111111101</v>
      </c>
      <c r="P91" s="98">
        <v>1.1451388888888889</v>
      </c>
      <c r="Q91" s="121">
        <v>1.2689699074074074</v>
      </c>
    </row>
    <row r="92" spans="8:17" x14ac:dyDescent="0.2">
      <c r="H92" s="87">
        <v>64</v>
      </c>
      <c r="I92" s="92" t="s">
        <v>1579</v>
      </c>
      <c r="J92" s="96">
        <v>0.23749999999999999</v>
      </c>
      <c r="K92" s="96">
        <v>0.46388888888888885</v>
      </c>
      <c r="L92" s="97">
        <v>0.5444444444444444</v>
      </c>
      <c r="M92" s="97">
        <v>0.6743055555555556</v>
      </c>
      <c r="N92" s="97">
        <v>0.82986111111111116</v>
      </c>
      <c r="O92" s="98">
        <v>1.0006944444444443</v>
      </c>
      <c r="P92" s="98">
        <v>1.1812499999999999</v>
      </c>
      <c r="Q92" s="121">
        <v>1.3065972222222222</v>
      </c>
    </row>
    <row r="93" spans="8:17" x14ac:dyDescent="0.2">
      <c r="H93" s="87">
        <v>65</v>
      </c>
      <c r="I93" s="92" t="s">
        <v>1257</v>
      </c>
      <c r="J93" s="96">
        <v>0.25416666666666665</v>
      </c>
      <c r="K93" s="96">
        <v>0.48472222222222222</v>
      </c>
      <c r="L93" s="97">
        <v>0.56597222222222221</v>
      </c>
      <c r="M93" s="97">
        <v>0.6958333333333333</v>
      </c>
      <c r="N93" s="97">
        <v>0.90902777777777777</v>
      </c>
      <c r="O93" s="98">
        <v>1.0604166666666666</v>
      </c>
      <c r="P93" s="98">
        <v>1.2326388888888888</v>
      </c>
      <c r="Q93" s="121">
        <v>1.3165972222222222</v>
      </c>
    </row>
    <row r="94" spans="8:17" x14ac:dyDescent="0.2">
      <c r="H94" s="87">
        <v>66</v>
      </c>
      <c r="I94" s="92" t="s">
        <v>1654</v>
      </c>
      <c r="J94" s="96">
        <v>0.26250000000000001</v>
      </c>
      <c r="K94" s="96">
        <v>0.47499999999999998</v>
      </c>
      <c r="L94" s="97">
        <v>0.55555555555555558</v>
      </c>
      <c r="M94" s="97">
        <v>0.68819444444444444</v>
      </c>
      <c r="N94" s="97">
        <v>0.85833333333333339</v>
      </c>
      <c r="O94" s="98">
        <v>1.0208333333333333</v>
      </c>
      <c r="P94" s="98">
        <v>1.2069444444444444</v>
      </c>
      <c r="Q94" s="121">
        <v>1.3183333333333334</v>
      </c>
    </row>
    <row r="95" spans="8:17" x14ac:dyDescent="0.2">
      <c r="H95" s="87">
        <v>66</v>
      </c>
      <c r="I95" s="92" t="s">
        <v>1259</v>
      </c>
      <c r="J95" s="96">
        <v>0.26250000000000001</v>
      </c>
      <c r="K95" s="96">
        <v>0.47499999999999998</v>
      </c>
      <c r="L95" s="97">
        <v>0.55555555555555558</v>
      </c>
      <c r="M95" s="97">
        <v>0.68819444444444444</v>
      </c>
      <c r="N95" s="97">
        <v>0.85902777777777783</v>
      </c>
      <c r="O95" s="98">
        <v>1.0208333333333333</v>
      </c>
      <c r="P95" s="98">
        <v>1.20625</v>
      </c>
      <c r="Q95" s="121">
        <v>1.3183333333333334</v>
      </c>
    </row>
    <row r="96" spans="8:17" x14ac:dyDescent="0.2">
      <c r="H96" s="87">
        <v>68</v>
      </c>
      <c r="I96" s="92" t="s">
        <v>1264</v>
      </c>
      <c r="J96" s="96">
        <v>0.27569444444444446</v>
      </c>
      <c r="K96" s="96">
        <v>0.50277777777777777</v>
      </c>
      <c r="L96" s="96">
        <v>0.59236111111111112</v>
      </c>
      <c r="M96" s="96">
        <v>0.7055555555555556</v>
      </c>
      <c r="N96" s="96">
        <v>0.88541666666666663</v>
      </c>
      <c r="O96" s="98">
        <v>1.0381944444444444</v>
      </c>
      <c r="P96" s="98">
        <v>1.2104166666666667</v>
      </c>
      <c r="Q96" s="121">
        <v>1.3247337962962964</v>
      </c>
    </row>
    <row r="97" spans="8:17" x14ac:dyDescent="0.2">
      <c r="H97" s="87">
        <v>69</v>
      </c>
      <c r="I97" s="92" t="s">
        <v>1603</v>
      </c>
      <c r="J97" s="96">
        <v>0.25972222222222224</v>
      </c>
      <c r="K97" s="96">
        <v>0.48194444444444445</v>
      </c>
      <c r="L97" s="97">
        <v>0.55902777777777779</v>
      </c>
      <c r="M97" s="97">
        <v>0.67152777777777783</v>
      </c>
      <c r="N97" s="97">
        <v>0.82291666666666663</v>
      </c>
      <c r="O97" s="98">
        <v>1.01875</v>
      </c>
      <c r="P97" s="98">
        <v>1.1812499999999999</v>
      </c>
      <c r="Q97" s="121">
        <v>1.3373842592592593</v>
      </c>
    </row>
    <row r="98" spans="8:17" x14ac:dyDescent="0.2">
      <c r="H98" s="87">
        <v>69</v>
      </c>
      <c r="I98" s="92" t="s">
        <v>1605</v>
      </c>
      <c r="J98" s="96">
        <v>0.25972222222222224</v>
      </c>
      <c r="K98" s="96">
        <v>0.48194444444444445</v>
      </c>
      <c r="L98" s="97">
        <v>0.55902777777777779</v>
      </c>
      <c r="M98" s="97">
        <v>0.67152777777777783</v>
      </c>
      <c r="N98" s="97">
        <v>0.82361111111111107</v>
      </c>
      <c r="O98" s="98">
        <v>1.01875</v>
      </c>
      <c r="P98" s="98">
        <v>1.1812499999999999</v>
      </c>
      <c r="Q98" s="121">
        <v>1.3373842592592593</v>
      </c>
    </row>
    <row r="99" spans="8:17" x14ac:dyDescent="0.2">
      <c r="H99" s="87">
        <v>71</v>
      </c>
      <c r="I99" s="92" t="s">
        <v>1247</v>
      </c>
      <c r="J99" s="96">
        <v>0.25624999999999998</v>
      </c>
      <c r="K99" s="96">
        <v>0.46250000000000002</v>
      </c>
      <c r="L99" s="96">
        <v>0.53749999999999998</v>
      </c>
      <c r="M99" s="96">
        <v>0.66736111111111107</v>
      </c>
      <c r="N99" s="96">
        <v>0.84722222222222221</v>
      </c>
      <c r="O99" s="98">
        <v>1.0381944444444444</v>
      </c>
      <c r="P99" s="98">
        <v>1.2298611111111111</v>
      </c>
      <c r="Q99" s="121">
        <v>1.3524305555555556</v>
      </c>
    </row>
    <row r="100" spans="8:17" x14ac:dyDescent="0.2">
      <c r="H100" s="87">
        <v>72</v>
      </c>
      <c r="I100" s="92" t="s">
        <v>1655</v>
      </c>
      <c r="J100" s="96">
        <v>0.25694444444444448</v>
      </c>
      <c r="K100" s="96">
        <v>0.4861111111111111</v>
      </c>
      <c r="L100" s="97">
        <v>0.57361111111111118</v>
      </c>
      <c r="M100" s="97">
        <v>0.69236111111111109</v>
      </c>
      <c r="N100" s="97">
        <v>0.87569444444444444</v>
      </c>
      <c r="O100" s="98">
        <v>1.0625</v>
      </c>
      <c r="P100" s="98">
        <v>1.2284722222222222</v>
      </c>
      <c r="Q100" s="121">
        <v>1.3527893518518519</v>
      </c>
    </row>
    <row r="101" spans="8:17" x14ac:dyDescent="0.2">
      <c r="H101" s="87">
        <v>72</v>
      </c>
      <c r="I101" s="92" t="s">
        <v>1656</v>
      </c>
      <c r="J101" s="96">
        <v>0.25833333333333336</v>
      </c>
      <c r="K101" s="96">
        <v>0.4861111111111111</v>
      </c>
      <c r="L101" s="97">
        <v>0.57638888888888895</v>
      </c>
      <c r="M101" s="97">
        <v>0.69166666666666676</v>
      </c>
      <c r="N101" s="97">
        <v>0.875</v>
      </c>
      <c r="O101" s="98">
        <v>1.054861111111111</v>
      </c>
      <c r="P101" s="98">
        <v>1.2256944444444444</v>
      </c>
      <c r="Q101" s="121">
        <v>1.3527893518518519</v>
      </c>
    </row>
    <row r="102" spans="8:17" x14ac:dyDescent="0.2">
      <c r="H102" s="87">
        <v>74</v>
      </c>
      <c r="I102" s="92" t="s">
        <v>1657</v>
      </c>
      <c r="J102" s="96">
        <v>0.2590277777777778</v>
      </c>
      <c r="K102" s="96">
        <v>0.48194444444444445</v>
      </c>
      <c r="L102" s="97">
        <v>0.56458333333333333</v>
      </c>
      <c r="M102" s="97">
        <v>0.69652777777777775</v>
      </c>
      <c r="N102" s="97">
        <v>0.85763888888888884</v>
      </c>
      <c r="O102" s="98">
        <v>1.05</v>
      </c>
      <c r="P102" s="98">
        <v>1.2631944444444445</v>
      </c>
      <c r="Q102" s="121">
        <v>1.3640509259259259</v>
      </c>
    </row>
    <row r="103" spans="8:17" x14ac:dyDescent="0.2">
      <c r="H103" s="87">
        <v>75</v>
      </c>
      <c r="I103" s="92" t="s">
        <v>1658</v>
      </c>
      <c r="J103" s="96">
        <v>0.27847222222222223</v>
      </c>
      <c r="K103" s="96">
        <v>0.51041666666666663</v>
      </c>
      <c r="L103" s="97">
        <v>0.60902777777777783</v>
      </c>
      <c r="M103" s="97">
        <v>0.74791666666666667</v>
      </c>
      <c r="N103" s="97">
        <v>0.91874999999999996</v>
      </c>
      <c r="O103" s="98">
        <v>1.0826388888888889</v>
      </c>
      <c r="P103" s="98">
        <v>1.2631944444444445</v>
      </c>
      <c r="Q103" s="121">
        <v>1.3670717592592592</v>
      </c>
    </row>
    <row r="104" spans="8:17" x14ac:dyDescent="0.2">
      <c r="H104" s="87">
        <v>76</v>
      </c>
      <c r="I104" s="92" t="s">
        <v>1308</v>
      </c>
      <c r="J104" s="96">
        <v>0.2388888888888889</v>
      </c>
      <c r="K104" s="96">
        <v>0.45</v>
      </c>
      <c r="L104" s="97">
        <v>0.53749999999999998</v>
      </c>
      <c r="M104" s="97">
        <v>0.65763888888888888</v>
      </c>
      <c r="N104" s="97">
        <v>0.85486111111111107</v>
      </c>
      <c r="O104" s="98">
        <v>1.0493055555555555</v>
      </c>
      <c r="P104" s="98">
        <v>1.2562500000000001</v>
      </c>
      <c r="Q104" s="121">
        <v>1.3733796296296295</v>
      </c>
    </row>
    <row r="105" spans="8:17" x14ac:dyDescent="0.2">
      <c r="H105" s="87"/>
      <c r="I105" s="92" t="s">
        <v>1253</v>
      </c>
      <c r="J105" s="96">
        <v>0.23611111111111113</v>
      </c>
      <c r="K105" s="96">
        <v>0.4145833333333333</v>
      </c>
      <c r="L105" s="97">
        <v>0.48472222222222222</v>
      </c>
      <c r="M105" s="97">
        <v>0.58819444444444446</v>
      </c>
      <c r="N105" s="97">
        <v>0.71180555555555547</v>
      </c>
      <c r="O105" s="98">
        <v>0.83680555555555547</v>
      </c>
      <c r="P105" s="98">
        <v>1.0055555555555555</v>
      </c>
      <c r="Q105" s="121"/>
    </row>
    <row r="106" spans="8:17" x14ac:dyDescent="0.2">
      <c r="H106" s="87"/>
      <c r="I106" s="92" t="s">
        <v>1659</v>
      </c>
      <c r="J106" s="96">
        <v>0.23611111111111113</v>
      </c>
      <c r="K106" s="96">
        <v>0.44027777777777777</v>
      </c>
      <c r="L106" s="96">
        <v>0.51875000000000004</v>
      </c>
      <c r="M106" s="96">
        <v>0.63263888888888886</v>
      </c>
      <c r="N106" s="96">
        <v>0.75624999999999998</v>
      </c>
      <c r="O106" s="98">
        <v>0.91736111111111107</v>
      </c>
      <c r="P106" s="98">
        <v>1.0798611111111112</v>
      </c>
      <c r="Q106" s="121"/>
    </row>
    <row r="107" spans="8:17" x14ac:dyDescent="0.2">
      <c r="H107" s="87"/>
      <c r="I107" s="92" t="s">
        <v>1660</v>
      </c>
      <c r="J107" s="96">
        <v>0.23611111111111113</v>
      </c>
      <c r="K107" s="96">
        <v>0.44027777777777777</v>
      </c>
      <c r="L107" s="96">
        <v>0.51875000000000004</v>
      </c>
      <c r="M107" s="96">
        <v>0.63263888888888886</v>
      </c>
      <c r="N107" s="96">
        <v>0.76111111111111107</v>
      </c>
      <c r="O107" s="98">
        <v>0.91736111111111107</v>
      </c>
      <c r="P107" s="98">
        <v>1.08125</v>
      </c>
      <c r="Q107" s="121"/>
    </row>
    <row r="108" spans="8:17" x14ac:dyDescent="0.2">
      <c r="H108" s="87"/>
      <c r="I108" s="92" t="s">
        <v>1211</v>
      </c>
      <c r="J108" s="96">
        <v>0.21249999999999999</v>
      </c>
      <c r="K108" s="96">
        <v>0.38611111111111113</v>
      </c>
      <c r="L108" s="96">
        <v>0.44722222222222219</v>
      </c>
      <c r="M108" s="96">
        <v>0.5395833333333333</v>
      </c>
      <c r="N108" s="96">
        <v>0.6777777777777777</v>
      </c>
      <c r="O108" s="98">
        <v>0.88541666666666663</v>
      </c>
      <c r="P108" s="98"/>
      <c r="Q108" s="121"/>
    </row>
    <row r="109" spans="8:17" x14ac:dyDescent="0.2">
      <c r="H109" s="87"/>
      <c r="I109" s="92" t="s">
        <v>1254</v>
      </c>
      <c r="J109" s="96">
        <v>0.29097222222222224</v>
      </c>
      <c r="K109" s="96">
        <v>0.49444444444444446</v>
      </c>
      <c r="L109" s="96">
        <v>0.57361111111111118</v>
      </c>
      <c r="M109" s="96">
        <v>0.70416666666666661</v>
      </c>
      <c r="N109" s="96">
        <v>0.8666666666666667</v>
      </c>
      <c r="O109" s="98">
        <v>1.0541666666666667</v>
      </c>
      <c r="P109" s="98"/>
      <c r="Q109" s="121"/>
    </row>
    <row r="110" spans="8:17" x14ac:dyDescent="0.2">
      <c r="H110" s="87"/>
      <c r="I110" s="92" t="s">
        <v>1661</v>
      </c>
      <c r="J110" s="96">
        <v>0.25694444444444448</v>
      </c>
      <c r="K110" s="96">
        <v>0.48402777777777778</v>
      </c>
      <c r="L110" s="97">
        <v>0.57777777777777783</v>
      </c>
      <c r="M110" s="97">
        <v>0.69166666666666676</v>
      </c>
      <c r="N110" s="97">
        <v>0.88541666666666663</v>
      </c>
      <c r="O110" s="98">
        <v>1.0951388888888889</v>
      </c>
      <c r="P110" s="98"/>
      <c r="Q110" s="121"/>
    </row>
    <row r="111" spans="8:17" x14ac:dyDescent="0.2">
      <c r="H111" s="87"/>
      <c r="I111" s="92" t="s">
        <v>1265</v>
      </c>
      <c r="J111" s="96">
        <v>0.22708333333333333</v>
      </c>
      <c r="K111" s="96">
        <v>0.40833333333333338</v>
      </c>
      <c r="L111" s="97">
        <v>0.48402777777777778</v>
      </c>
      <c r="M111" s="97">
        <v>0.59513888888888888</v>
      </c>
      <c r="N111" s="97">
        <v>0.66736111111111107</v>
      </c>
      <c r="O111" s="98"/>
      <c r="P111" s="98"/>
      <c r="Q111" s="121"/>
    </row>
    <row r="112" spans="8:17" x14ac:dyDescent="0.2">
      <c r="H112" s="87"/>
      <c r="I112" s="92" t="s">
        <v>1339</v>
      </c>
      <c r="J112" s="96">
        <v>0.22708333333333333</v>
      </c>
      <c r="K112" s="96">
        <v>0.40833333333333338</v>
      </c>
      <c r="L112" s="97">
        <v>0.48402777777777778</v>
      </c>
      <c r="M112" s="97">
        <v>0.59513888888888888</v>
      </c>
      <c r="N112" s="97">
        <v>0.66736111111111107</v>
      </c>
      <c r="O112" s="98"/>
      <c r="P112" s="98"/>
      <c r="Q112" s="121"/>
    </row>
    <row r="113" spans="8:17" x14ac:dyDescent="0.2">
      <c r="H113" s="87"/>
      <c r="I113" s="92" t="s">
        <v>1306</v>
      </c>
      <c r="J113" s="96">
        <v>0.25347222222222221</v>
      </c>
      <c r="K113" s="96">
        <v>0.46111111111111108</v>
      </c>
      <c r="L113" s="97">
        <v>0.5444444444444444</v>
      </c>
      <c r="M113" s="97">
        <v>0.6694444444444444</v>
      </c>
      <c r="N113" s="97">
        <v>0.8256944444444444</v>
      </c>
      <c r="O113" s="98"/>
      <c r="P113" s="98"/>
      <c r="Q113" s="121"/>
    </row>
    <row r="114" spans="8:17" x14ac:dyDescent="0.2">
      <c r="H114" s="87"/>
      <c r="I114" s="92" t="s">
        <v>1662</v>
      </c>
      <c r="J114" s="96">
        <v>0.24791666666666667</v>
      </c>
      <c r="K114" s="96">
        <v>0.45624999999999999</v>
      </c>
      <c r="L114" s="97">
        <v>0.55763888888888891</v>
      </c>
      <c r="M114" s="97">
        <v>0.7006944444444444</v>
      </c>
      <c r="N114" s="97">
        <v>0.8930555555555556</v>
      </c>
      <c r="O114" s="98"/>
      <c r="P114" s="98"/>
      <c r="Q114" s="121"/>
    </row>
    <row r="115" spans="8:17" x14ac:dyDescent="0.2">
      <c r="H115" s="87"/>
      <c r="I115" s="92" t="s">
        <v>1278</v>
      </c>
      <c r="J115" s="96">
        <v>0.24791666666666667</v>
      </c>
      <c r="K115" s="96">
        <v>0.47916666666666669</v>
      </c>
      <c r="L115" s="97">
        <v>0.57777777777777783</v>
      </c>
      <c r="M115" s="97">
        <v>0.7090277777777777</v>
      </c>
      <c r="N115" s="97">
        <v>0.89583333333333337</v>
      </c>
      <c r="O115" s="98"/>
      <c r="P115" s="98"/>
      <c r="Q115" s="121"/>
    </row>
    <row r="116" spans="8:17" x14ac:dyDescent="0.2">
      <c r="H116" s="87"/>
      <c r="I116" s="92" t="s">
        <v>1293</v>
      </c>
      <c r="J116" s="96">
        <v>0.20277777777777781</v>
      </c>
      <c r="K116" s="96">
        <v>0.36388888888888887</v>
      </c>
      <c r="L116" s="97">
        <v>0.44861111111111113</v>
      </c>
      <c r="M116" s="97">
        <v>0.56805555555555554</v>
      </c>
      <c r="N116" s="96"/>
      <c r="O116" s="98"/>
      <c r="P116" s="98"/>
      <c r="Q116" s="121"/>
    </row>
    <row r="117" spans="8:17" x14ac:dyDescent="0.2">
      <c r="H117" s="87"/>
      <c r="I117" s="92" t="s">
        <v>1663</v>
      </c>
      <c r="J117" s="96">
        <v>0.24583333333333335</v>
      </c>
      <c r="K117" s="96">
        <v>0.45763888888888887</v>
      </c>
      <c r="L117" s="96">
        <v>0.54236111111111118</v>
      </c>
      <c r="M117" s="96">
        <v>0.66527777777777775</v>
      </c>
      <c r="N117" s="96"/>
      <c r="O117" s="98"/>
      <c r="P117" s="98"/>
      <c r="Q117" s="121"/>
    </row>
    <row r="118" spans="8:17" x14ac:dyDescent="0.2">
      <c r="H118" s="87"/>
      <c r="I118" s="92" t="s">
        <v>1664</v>
      </c>
      <c r="J118" s="96">
        <v>0.27013888888888887</v>
      </c>
      <c r="K118" s="96">
        <v>0.5229166666666667</v>
      </c>
      <c r="L118" s="96">
        <v>0.61527777777777781</v>
      </c>
      <c r="M118" s="96">
        <v>0.73611111111111116</v>
      </c>
      <c r="N118" s="96"/>
      <c r="O118" s="98"/>
      <c r="P118" s="98"/>
      <c r="Q118" s="121"/>
    </row>
    <row r="119" spans="8:17" x14ac:dyDescent="0.2">
      <c r="H119" s="87"/>
      <c r="I119" s="92" t="s">
        <v>1274</v>
      </c>
      <c r="J119" s="96">
        <v>0.27708333333333335</v>
      </c>
      <c r="K119" s="96">
        <v>0.51736111111111105</v>
      </c>
      <c r="L119" s="97">
        <v>0.61597222222222225</v>
      </c>
      <c r="M119" s="97">
        <v>0.74861111111111101</v>
      </c>
      <c r="N119" s="96"/>
      <c r="O119" s="98"/>
      <c r="P119" s="98"/>
      <c r="Q119" s="121"/>
    </row>
    <row r="120" spans="8:17" x14ac:dyDescent="0.2">
      <c r="H120" s="87"/>
      <c r="I120" s="92" t="s">
        <v>1357</v>
      </c>
      <c r="J120" s="96">
        <v>0.22708333333333333</v>
      </c>
      <c r="K120" s="96">
        <v>0.39374999999999999</v>
      </c>
      <c r="L120" s="97">
        <v>0.46111111111111108</v>
      </c>
      <c r="M120" s="96"/>
      <c r="N120" s="96"/>
      <c r="O120" s="98"/>
      <c r="P120" s="98"/>
      <c r="Q120" s="121"/>
    </row>
    <row r="121" spans="8:17" x14ac:dyDescent="0.2">
      <c r="H121" s="87"/>
      <c r="I121" s="92" t="s">
        <v>1665</v>
      </c>
      <c r="J121" s="96">
        <v>0.21111111111111111</v>
      </c>
      <c r="K121" s="96">
        <v>0.38263888888888892</v>
      </c>
      <c r="L121" s="97">
        <v>0.48819444444444443</v>
      </c>
      <c r="M121" s="96"/>
      <c r="N121" s="97"/>
      <c r="O121" s="98"/>
      <c r="P121" s="98"/>
      <c r="Q121" s="121"/>
    </row>
    <row r="122" spans="8:17" x14ac:dyDescent="0.2">
      <c r="H122" s="87"/>
      <c r="I122" s="92" t="s">
        <v>1341</v>
      </c>
      <c r="J122" s="96">
        <v>0.22500000000000001</v>
      </c>
      <c r="K122" s="96">
        <v>0.41041666666666665</v>
      </c>
      <c r="L122" s="97">
        <v>0.50416666666666665</v>
      </c>
      <c r="M122" s="96"/>
      <c r="N122" s="97"/>
      <c r="O122" s="98"/>
      <c r="P122" s="98"/>
      <c r="Q122" s="121"/>
    </row>
    <row r="123" spans="8:17" x14ac:dyDescent="0.2">
      <c r="H123" s="87"/>
      <c r="I123" s="92" t="s">
        <v>1666</v>
      </c>
      <c r="J123" s="96">
        <v>0.23680555555555557</v>
      </c>
      <c r="K123" s="96">
        <v>0.46250000000000002</v>
      </c>
      <c r="L123" s="96">
        <v>0.58958333333333335</v>
      </c>
      <c r="M123" s="97"/>
      <c r="N123" s="97"/>
      <c r="O123" s="98"/>
      <c r="P123" s="98"/>
      <c r="Q123" s="121"/>
    </row>
    <row r="124" spans="8:17" x14ac:dyDescent="0.2">
      <c r="H124" s="87"/>
      <c r="I124" s="92" t="s">
        <v>1667</v>
      </c>
      <c r="J124" s="96">
        <v>0.27430555555555552</v>
      </c>
      <c r="K124" s="96">
        <v>0.51180555555555551</v>
      </c>
      <c r="L124" s="96">
        <v>0.61250000000000004</v>
      </c>
      <c r="M124" s="97"/>
      <c r="N124" s="97"/>
      <c r="O124" s="98"/>
      <c r="P124" s="98"/>
      <c r="Q124" s="121"/>
    </row>
    <row r="125" spans="8:17" x14ac:dyDescent="0.2">
      <c r="H125" s="87"/>
      <c r="I125" s="92" t="s">
        <v>1668</v>
      </c>
      <c r="J125" s="96">
        <v>0.27638888888888885</v>
      </c>
      <c r="K125" s="96">
        <v>0.52361111111111114</v>
      </c>
      <c r="L125" s="97">
        <v>0.625</v>
      </c>
      <c r="M125" s="97"/>
      <c r="N125" s="97"/>
      <c r="O125" s="98"/>
      <c r="P125" s="98"/>
      <c r="Q125" s="121"/>
    </row>
    <row r="126" spans="8:17" x14ac:dyDescent="0.2">
      <c r="H126" s="87"/>
      <c r="I126" s="92" t="s">
        <v>1279</v>
      </c>
      <c r="J126" s="96">
        <v>0.28194444444444444</v>
      </c>
      <c r="K126" s="96">
        <v>0.52361111111111114</v>
      </c>
      <c r="L126" s="96"/>
      <c r="M126" s="97"/>
      <c r="N126" s="97"/>
      <c r="O126" s="98"/>
      <c r="P126" s="98"/>
      <c r="Q126" s="121"/>
    </row>
    <row r="127" spans="8:17" x14ac:dyDescent="0.2">
      <c r="H127" s="87"/>
      <c r="I127" s="92" t="s">
        <v>1303</v>
      </c>
      <c r="J127" s="96">
        <v>0.26250000000000001</v>
      </c>
      <c r="K127" s="96"/>
      <c r="L127" s="97"/>
      <c r="M127" s="97"/>
      <c r="N127" s="97"/>
      <c r="O127" s="98"/>
      <c r="P127" s="98"/>
      <c r="Q127" s="121"/>
    </row>
    <row r="128" spans="8:17" x14ac:dyDescent="0.2">
      <c r="H128" s="87"/>
      <c r="I128" s="92" t="s">
        <v>1669</v>
      </c>
      <c r="J128" s="96">
        <v>0.20555555555555557</v>
      </c>
      <c r="K128" s="96"/>
      <c r="L128" s="97"/>
      <c r="M128" s="97"/>
      <c r="N128" s="97"/>
      <c r="O128" s="98"/>
      <c r="P128" s="98"/>
      <c r="Q128" s="121"/>
    </row>
    <row r="129" spans="8:17" x14ac:dyDescent="0.2">
      <c r="H129" s="87"/>
      <c r="I129" s="92" t="s">
        <v>1280</v>
      </c>
      <c r="J129" s="96">
        <v>0.28194444444444444</v>
      </c>
      <c r="K129" s="96"/>
      <c r="L129" s="97"/>
      <c r="M129" s="97"/>
      <c r="N129" s="97"/>
      <c r="O129" s="98"/>
      <c r="P129" s="98"/>
      <c r="Q129" s="121"/>
    </row>
  </sheetData>
  <phoneticPr fontId="0" type="noConversion"/>
  <hyperlinks>
    <hyperlink ref="C25" r:id="rId1"/>
    <hyperlink ref="C11" r:id="rId2"/>
    <hyperlink ref="C1" r:id="rId3"/>
    <hyperlink ref="C2" r:id="rId4"/>
  </hyperlinks>
  <pageMargins left="0.75" right="0.75" top="1" bottom="1" header="0.5" footer="0.5"/>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opLeftCell="B7" workbookViewId="0">
      <selection activeCell="Q29" sqref="Q29"/>
    </sheetView>
  </sheetViews>
  <sheetFormatPr defaultColWidth="8.85546875" defaultRowHeight="12.75" x14ac:dyDescent="0.2"/>
  <cols>
    <col min="1" max="1" width="9.140625" style="4" customWidth="1"/>
    <col min="2" max="2" width="8.42578125" bestFit="1" customWidth="1"/>
    <col min="3" max="3" width="14.42578125" bestFit="1" customWidth="1"/>
    <col min="5" max="5" width="17.42578125" bestFit="1" customWidth="1"/>
    <col min="6" max="6" width="14.42578125" bestFit="1" customWidth="1"/>
    <col min="7" max="7" width="2" style="4" bestFit="1" customWidth="1"/>
    <col min="8" max="8" width="4" bestFit="1" customWidth="1"/>
    <col min="9" max="9" width="16.140625" bestFit="1" customWidth="1"/>
    <col min="10" max="10" width="11.85546875" bestFit="1" customWidth="1"/>
    <col min="11" max="11" width="11.42578125" bestFit="1" customWidth="1"/>
    <col min="12" max="12" width="8.140625" bestFit="1" customWidth="1"/>
    <col min="13" max="13" width="13.28515625" bestFit="1" customWidth="1"/>
    <col min="14" max="14" width="10.42578125" bestFit="1" customWidth="1"/>
    <col min="15" max="15" width="11" bestFit="1" customWidth="1"/>
  </cols>
  <sheetData>
    <row r="1" spans="1:7" x14ac:dyDescent="0.2">
      <c r="A1" s="4">
        <v>1</v>
      </c>
      <c r="B1" t="s">
        <v>491</v>
      </c>
      <c r="C1" s="25" t="s">
        <v>490</v>
      </c>
      <c r="D1" s="1">
        <v>0.65613425925925928</v>
      </c>
      <c r="E1" s="19" t="s">
        <v>885</v>
      </c>
      <c r="F1" s="24" t="s">
        <v>1159</v>
      </c>
    </row>
    <row r="2" spans="1:7" x14ac:dyDescent="0.2">
      <c r="A2" s="4">
        <v>2</v>
      </c>
      <c r="B2" t="s">
        <v>493</v>
      </c>
      <c r="C2" t="s">
        <v>492</v>
      </c>
      <c r="D2" s="1">
        <v>0.70436342592592593</v>
      </c>
      <c r="F2" s="4" t="s">
        <v>1161</v>
      </c>
    </row>
    <row r="3" spans="1:7" x14ac:dyDescent="0.2">
      <c r="A3" s="4">
        <v>3</v>
      </c>
      <c r="B3" t="s">
        <v>495</v>
      </c>
      <c r="C3" t="s">
        <v>494</v>
      </c>
      <c r="D3" s="1">
        <v>0.7381712962962963</v>
      </c>
      <c r="F3" s="4" t="s">
        <v>1162</v>
      </c>
      <c r="G3" s="4">
        <v>1</v>
      </c>
    </row>
    <row r="4" spans="1:7" x14ac:dyDescent="0.2">
      <c r="A4" s="4">
        <v>4</v>
      </c>
      <c r="B4" t="s">
        <v>497</v>
      </c>
      <c r="C4" t="s">
        <v>496</v>
      </c>
      <c r="D4" s="1">
        <v>0.77280092592592586</v>
      </c>
      <c r="F4" s="4" t="s">
        <v>1163</v>
      </c>
      <c r="G4" s="4">
        <v>1</v>
      </c>
    </row>
    <row r="5" spans="1:7" x14ac:dyDescent="0.2">
      <c r="A5" s="4">
        <v>5</v>
      </c>
      <c r="B5" t="s">
        <v>499</v>
      </c>
      <c r="C5" t="s">
        <v>498</v>
      </c>
      <c r="D5" s="1">
        <v>0.78364583333333337</v>
      </c>
      <c r="F5" s="4" t="s">
        <v>1164</v>
      </c>
      <c r="G5" s="4">
        <v>1</v>
      </c>
    </row>
    <row r="6" spans="1:7" x14ac:dyDescent="0.2">
      <c r="A6" s="4">
        <v>6</v>
      </c>
      <c r="B6" t="s">
        <v>501</v>
      </c>
      <c r="C6" t="s">
        <v>500</v>
      </c>
      <c r="D6" s="1">
        <v>0.78437500000000004</v>
      </c>
      <c r="F6" s="4" t="s">
        <v>1160</v>
      </c>
      <c r="G6" s="4">
        <v>3</v>
      </c>
    </row>
    <row r="7" spans="1:7" x14ac:dyDescent="0.2">
      <c r="A7" s="4">
        <v>7</v>
      </c>
      <c r="B7" t="s">
        <v>503</v>
      </c>
      <c r="C7" t="s">
        <v>502</v>
      </c>
      <c r="D7" s="1">
        <v>0.82968750000000002</v>
      </c>
      <c r="F7" s="4" t="s">
        <v>1165</v>
      </c>
      <c r="G7" s="4">
        <v>1</v>
      </c>
    </row>
    <row r="8" spans="1:7" x14ac:dyDescent="0.2">
      <c r="A8" s="4">
        <v>8</v>
      </c>
      <c r="B8" t="s">
        <v>443</v>
      </c>
      <c r="C8" t="s">
        <v>444</v>
      </c>
      <c r="D8" s="1">
        <v>0.84111111111111114</v>
      </c>
      <c r="F8" s="4" t="s">
        <v>1166</v>
      </c>
      <c r="G8" s="4">
        <v>1</v>
      </c>
    </row>
    <row r="9" spans="1:7" x14ac:dyDescent="0.2">
      <c r="A9" s="4">
        <v>9</v>
      </c>
      <c r="B9" t="s">
        <v>407</v>
      </c>
      <c r="C9" t="s">
        <v>504</v>
      </c>
      <c r="D9" s="1">
        <v>0.89177083333333329</v>
      </c>
      <c r="F9" s="4" t="s">
        <v>1167</v>
      </c>
      <c r="G9" s="4">
        <v>4</v>
      </c>
    </row>
    <row r="10" spans="1:7" x14ac:dyDescent="0.2">
      <c r="A10" s="4">
        <v>10</v>
      </c>
      <c r="B10" t="s">
        <v>506</v>
      </c>
      <c r="C10" s="25" t="s">
        <v>505</v>
      </c>
      <c r="D10" s="1">
        <v>0.89880787037037047</v>
      </c>
      <c r="F10" s="4" t="s">
        <v>1168</v>
      </c>
      <c r="G10" s="4">
        <v>7</v>
      </c>
    </row>
    <row r="11" spans="1:7" x14ac:dyDescent="0.2">
      <c r="A11" s="4">
        <v>11</v>
      </c>
      <c r="B11" t="s">
        <v>507</v>
      </c>
      <c r="C11" t="s">
        <v>482</v>
      </c>
      <c r="D11" s="1">
        <v>0.90375000000000005</v>
      </c>
      <c r="F11" s="4" t="s">
        <v>1169</v>
      </c>
      <c r="G11" s="4">
        <v>6</v>
      </c>
    </row>
    <row r="12" spans="1:7" x14ac:dyDescent="0.2">
      <c r="A12" s="4">
        <v>12</v>
      </c>
      <c r="B12" t="s">
        <v>508</v>
      </c>
      <c r="C12" t="s">
        <v>398</v>
      </c>
      <c r="D12" s="1">
        <v>0.90615740740740736</v>
      </c>
      <c r="F12" s="4" t="s">
        <v>1170</v>
      </c>
      <c r="G12" s="4">
        <v>4</v>
      </c>
    </row>
    <row r="13" spans="1:7" x14ac:dyDescent="0.2">
      <c r="A13" s="4">
        <v>13</v>
      </c>
      <c r="B13" t="s">
        <v>510</v>
      </c>
      <c r="C13" t="s">
        <v>509</v>
      </c>
      <c r="D13" s="1">
        <v>0.92334490740740749</v>
      </c>
      <c r="F13" s="4" t="s">
        <v>1171</v>
      </c>
      <c r="G13" s="4">
        <v>9</v>
      </c>
    </row>
    <row r="14" spans="1:7" x14ac:dyDescent="0.2">
      <c r="A14" s="4">
        <v>14</v>
      </c>
      <c r="B14" t="s">
        <v>419</v>
      </c>
      <c r="C14" t="s">
        <v>511</v>
      </c>
      <c r="D14" s="1">
        <v>0.92643518518518519</v>
      </c>
      <c r="F14" s="4" t="s">
        <v>1180</v>
      </c>
      <c r="G14" s="4">
        <v>8</v>
      </c>
    </row>
    <row r="15" spans="1:7" x14ac:dyDescent="0.2">
      <c r="A15" s="4">
        <v>15</v>
      </c>
      <c r="B15" t="s">
        <v>513</v>
      </c>
      <c r="C15" t="s">
        <v>512</v>
      </c>
      <c r="D15" s="1">
        <v>0.92730324074074078</v>
      </c>
      <c r="F15" s="4" t="s">
        <v>1172</v>
      </c>
      <c r="G15" s="4">
        <v>2</v>
      </c>
    </row>
    <row r="16" spans="1:7" x14ac:dyDescent="0.2">
      <c r="A16" s="4">
        <v>16</v>
      </c>
      <c r="B16" t="s">
        <v>515</v>
      </c>
      <c r="C16" t="s">
        <v>514</v>
      </c>
      <c r="D16" s="1">
        <v>0.92791666666666661</v>
      </c>
      <c r="F16" s="4" t="s">
        <v>1173</v>
      </c>
      <c r="G16" s="4">
        <v>1</v>
      </c>
    </row>
    <row r="17" spans="1:17" x14ac:dyDescent="0.2">
      <c r="A17" s="4">
        <v>17</v>
      </c>
      <c r="B17" t="s">
        <v>517</v>
      </c>
      <c r="C17" t="s">
        <v>516</v>
      </c>
      <c r="D17" s="1">
        <v>0.93562500000000004</v>
      </c>
      <c r="F17" s="4" t="s">
        <v>1174</v>
      </c>
      <c r="G17" s="4">
        <v>3</v>
      </c>
    </row>
    <row r="18" spans="1:17" x14ac:dyDescent="0.2">
      <c r="A18" s="4">
        <v>18</v>
      </c>
      <c r="B18" t="s">
        <v>518</v>
      </c>
      <c r="C18" t="s">
        <v>351</v>
      </c>
      <c r="D18" s="1">
        <v>0.94216435185185177</v>
      </c>
      <c r="F18" s="4" t="s">
        <v>1175</v>
      </c>
      <c r="G18" s="4">
        <v>3</v>
      </c>
    </row>
    <row r="19" spans="1:17" x14ac:dyDescent="0.2">
      <c r="A19" s="4">
        <v>19</v>
      </c>
      <c r="B19" t="s">
        <v>473</v>
      </c>
      <c r="C19" t="s">
        <v>472</v>
      </c>
      <c r="D19" s="1">
        <v>0.95100694444444445</v>
      </c>
      <c r="F19" s="4" t="s">
        <v>1176</v>
      </c>
      <c r="G19" s="4">
        <v>3</v>
      </c>
    </row>
    <row r="20" spans="1:17" x14ac:dyDescent="0.2">
      <c r="A20" s="4">
        <v>20</v>
      </c>
      <c r="B20" t="s">
        <v>519</v>
      </c>
      <c r="C20" t="s">
        <v>588</v>
      </c>
      <c r="D20" s="1">
        <v>0.95721064814814805</v>
      </c>
      <c r="F20" s="4" t="s">
        <v>1177</v>
      </c>
      <c r="G20" s="4">
        <v>4</v>
      </c>
    </row>
    <row r="21" spans="1:17" x14ac:dyDescent="0.2">
      <c r="A21" s="4">
        <v>21</v>
      </c>
      <c r="B21" t="s">
        <v>460</v>
      </c>
      <c r="C21" t="s">
        <v>461</v>
      </c>
      <c r="D21" s="1">
        <v>0.97645833333333332</v>
      </c>
      <c r="F21" s="4" t="s">
        <v>1178</v>
      </c>
      <c r="G21" s="4">
        <v>7</v>
      </c>
    </row>
    <row r="22" spans="1:17" x14ac:dyDescent="0.2">
      <c r="A22" s="4">
        <v>22</v>
      </c>
      <c r="B22" t="s">
        <v>521</v>
      </c>
      <c r="C22" t="s">
        <v>520</v>
      </c>
      <c r="D22" s="1">
        <v>0.97737268518518527</v>
      </c>
      <c r="F22" s="4" t="s">
        <v>1179</v>
      </c>
      <c r="G22" s="4">
        <v>0</v>
      </c>
    </row>
    <row r="23" spans="1:17" x14ac:dyDescent="0.2">
      <c r="A23" s="4">
        <v>22</v>
      </c>
      <c r="B23" t="s">
        <v>523</v>
      </c>
      <c r="C23" t="s">
        <v>522</v>
      </c>
      <c r="D23" s="1">
        <v>0.97737268518518527</v>
      </c>
    </row>
    <row r="24" spans="1:17" x14ac:dyDescent="0.2">
      <c r="A24" s="4">
        <v>24</v>
      </c>
      <c r="B24" t="s">
        <v>469</v>
      </c>
      <c r="C24" t="s">
        <v>468</v>
      </c>
      <c r="D24" s="1">
        <v>0.98873842592592587</v>
      </c>
    </row>
    <row r="25" spans="1:17" x14ac:dyDescent="0.2">
      <c r="A25" s="4">
        <v>25</v>
      </c>
      <c r="B25" t="s">
        <v>424</v>
      </c>
      <c r="C25" t="s">
        <v>524</v>
      </c>
      <c r="D25" s="1">
        <v>0.99149305555555556</v>
      </c>
    </row>
    <row r="26" spans="1:17" x14ac:dyDescent="0.2">
      <c r="A26" s="4">
        <v>26</v>
      </c>
      <c r="B26" t="s">
        <v>407</v>
      </c>
      <c r="C26" t="s">
        <v>525</v>
      </c>
      <c r="D26" s="1">
        <v>0.99381944444444448</v>
      </c>
    </row>
    <row r="27" spans="1:17" x14ac:dyDescent="0.2">
      <c r="A27" s="4">
        <v>27</v>
      </c>
      <c r="B27" t="s">
        <v>527</v>
      </c>
      <c r="C27" t="s">
        <v>526</v>
      </c>
      <c r="D27" s="2">
        <v>1.0024074074074074</v>
      </c>
    </row>
    <row r="28" spans="1:17" x14ac:dyDescent="0.2">
      <c r="A28" s="4">
        <v>28</v>
      </c>
      <c r="B28" t="s">
        <v>501</v>
      </c>
      <c r="C28" t="s">
        <v>528</v>
      </c>
      <c r="D28" s="2">
        <v>1.006550925925926</v>
      </c>
      <c r="H28" s="127" t="s">
        <v>1743</v>
      </c>
      <c r="I28" s="128" t="s">
        <v>918</v>
      </c>
      <c r="J28" s="129" t="s">
        <v>1624</v>
      </c>
      <c r="K28" s="129" t="s">
        <v>1531</v>
      </c>
      <c r="L28" s="129" t="s">
        <v>1288</v>
      </c>
      <c r="M28" s="129" t="s">
        <v>1289</v>
      </c>
      <c r="N28" s="129" t="s">
        <v>1184</v>
      </c>
      <c r="O28" s="130" t="s">
        <v>1185</v>
      </c>
      <c r="P28" s="130" t="s">
        <v>1186</v>
      </c>
      <c r="Q28" s="131" t="s">
        <v>1187</v>
      </c>
    </row>
    <row r="29" spans="1:17" x14ac:dyDescent="0.2">
      <c r="A29" s="4">
        <v>29</v>
      </c>
      <c r="B29" t="s">
        <v>530</v>
      </c>
      <c r="C29" t="s">
        <v>529</v>
      </c>
      <c r="D29" s="2">
        <v>1.0285300925925926</v>
      </c>
      <c r="H29" s="132">
        <v>1</v>
      </c>
      <c r="I29" s="133" t="s">
        <v>1744</v>
      </c>
      <c r="J29" s="134">
        <v>0.17152777777777775</v>
      </c>
      <c r="K29" s="134">
        <v>0.2902777777777778</v>
      </c>
      <c r="L29" s="135">
        <v>0.35</v>
      </c>
      <c r="M29" s="96">
        <v>0.39166666666666666</v>
      </c>
      <c r="N29" s="135">
        <v>0.47638888888888892</v>
      </c>
      <c r="O29" s="98">
        <v>0.54722222222222217</v>
      </c>
      <c r="P29" s="98">
        <v>0.60972222222222217</v>
      </c>
      <c r="Q29" s="136">
        <v>0.65613425925925928</v>
      </c>
    </row>
    <row r="30" spans="1:17" x14ac:dyDescent="0.2">
      <c r="A30" s="4">
        <v>30</v>
      </c>
      <c r="B30" t="s">
        <v>433</v>
      </c>
      <c r="C30" t="s">
        <v>531</v>
      </c>
      <c r="D30" s="2">
        <v>1.0307291666666667</v>
      </c>
      <c r="H30" s="132">
        <v>2</v>
      </c>
      <c r="I30" s="133" t="s">
        <v>1745</v>
      </c>
      <c r="J30" s="134">
        <v>0.17361111111111113</v>
      </c>
      <c r="K30" s="134">
        <v>0.30625000000000002</v>
      </c>
      <c r="L30" s="135">
        <v>0.3743055555555555</v>
      </c>
      <c r="M30" s="96">
        <v>0.42291666666666666</v>
      </c>
      <c r="N30" s="135">
        <v>0.51111111111111118</v>
      </c>
      <c r="O30" s="98">
        <v>0.58888888888888891</v>
      </c>
      <c r="P30" s="98">
        <v>0.65763888888888888</v>
      </c>
      <c r="Q30" s="136">
        <v>0.70436342592592593</v>
      </c>
    </row>
    <row r="31" spans="1:17" x14ac:dyDescent="0.2">
      <c r="A31" s="4">
        <v>31</v>
      </c>
      <c r="B31" t="s">
        <v>533</v>
      </c>
      <c r="C31" t="s">
        <v>532</v>
      </c>
      <c r="D31" s="2">
        <v>1.0447916666666666</v>
      </c>
      <c r="H31" s="132">
        <v>3</v>
      </c>
      <c r="I31" s="133" t="s">
        <v>1307</v>
      </c>
      <c r="J31" s="134">
        <v>0.17361111111111113</v>
      </c>
      <c r="K31" s="134">
        <v>0.30972222222222223</v>
      </c>
      <c r="L31" s="135">
        <v>0.38124999999999998</v>
      </c>
      <c r="M31" s="96">
        <v>0.42708333333333331</v>
      </c>
      <c r="N31" s="135">
        <v>0.52222222222222225</v>
      </c>
      <c r="O31" s="98">
        <v>0.60486111111111118</v>
      </c>
      <c r="P31" s="98">
        <v>0.68055555555555547</v>
      </c>
      <c r="Q31" s="136">
        <v>0.7381712962962963</v>
      </c>
    </row>
    <row r="32" spans="1:17" x14ac:dyDescent="0.2">
      <c r="A32" s="4">
        <v>32</v>
      </c>
      <c r="B32" t="s">
        <v>424</v>
      </c>
      <c r="C32" t="s">
        <v>534</v>
      </c>
      <c r="D32" s="2">
        <v>1.0555555555555556</v>
      </c>
      <c r="H32" s="132">
        <v>4</v>
      </c>
      <c r="I32" s="133" t="s">
        <v>1290</v>
      </c>
      <c r="J32" s="134">
        <v>0.19583333333333333</v>
      </c>
      <c r="K32" s="134">
        <v>0.33055555555555555</v>
      </c>
      <c r="L32" s="134">
        <v>0.40208333333333335</v>
      </c>
      <c r="M32" s="96">
        <v>0.45347222222222222</v>
      </c>
      <c r="N32" s="134">
        <v>0.55902777777777779</v>
      </c>
      <c r="O32" s="98">
        <v>0.64652777777777781</v>
      </c>
      <c r="P32" s="98">
        <v>0.72013888888888899</v>
      </c>
      <c r="Q32" s="136">
        <v>0.77280092592592586</v>
      </c>
    </row>
    <row r="33" spans="1:17" x14ac:dyDescent="0.2">
      <c r="A33" s="4">
        <v>33</v>
      </c>
      <c r="B33" t="s">
        <v>536</v>
      </c>
      <c r="C33" t="s">
        <v>535</v>
      </c>
      <c r="D33" s="2">
        <v>1.058287037037037</v>
      </c>
      <c r="H33" s="132">
        <v>5</v>
      </c>
      <c r="I33" s="133" t="s">
        <v>1746</v>
      </c>
      <c r="J33" s="134">
        <v>0.20208333333333331</v>
      </c>
      <c r="K33" s="134">
        <v>0.3430555555555555</v>
      </c>
      <c r="L33" s="135">
        <v>0.41597222222222219</v>
      </c>
      <c r="M33" s="96">
        <v>0.4694444444444445</v>
      </c>
      <c r="N33" s="135">
        <v>0.57152777777777775</v>
      </c>
      <c r="O33" s="98">
        <v>0.64722222222222225</v>
      </c>
      <c r="P33" s="98">
        <v>0.72152777777777777</v>
      </c>
      <c r="Q33" s="136">
        <v>0.78364583333333337</v>
      </c>
    </row>
    <row r="34" spans="1:17" x14ac:dyDescent="0.2">
      <c r="A34" s="4">
        <v>34</v>
      </c>
      <c r="B34" t="s">
        <v>424</v>
      </c>
      <c r="C34" t="s">
        <v>537</v>
      </c>
      <c r="D34" s="2">
        <v>1.0605439814814814</v>
      </c>
      <c r="H34" s="132">
        <v>6</v>
      </c>
      <c r="I34" s="133" t="s">
        <v>1190</v>
      </c>
      <c r="J34" s="134">
        <v>0.20347222222222219</v>
      </c>
      <c r="K34" s="134">
        <v>0.34513888888888888</v>
      </c>
      <c r="L34" s="135">
        <v>0.4145833333333333</v>
      </c>
      <c r="M34" s="96">
        <v>0.45902777777777781</v>
      </c>
      <c r="N34" s="135">
        <v>0.57638888888888895</v>
      </c>
      <c r="O34" s="98">
        <v>0.65</v>
      </c>
      <c r="P34" s="98">
        <v>0.72569444444444453</v>
      </c>
      <c r="Q34" s="136">
        <v>0.78437500000000004</v>
      </c>
    </row>
    <row r="35" spans="1:17" x14ac:dyDescent="0.2">
      <c r="A35" s="4">
        <v>35</v>
      </c>
      <c r="B35" t="s">
        <v>539</v>
      </c>
      <c r="C35" t="s">
        <v>538</v>
      </c>
      <c r="D35" s="2">
        <v>1.062164351851852</v>
      </c>
      <c r="H35" s="132">
        <v>7</v>
      </c>
      <c r="I35" s="133" t="s">
        <v>1747</v>
      </c>
      <c r="J35" s="134">
        <v>0.20624999999999999</v>
      </c>
      <c r="K35" s="134">
        <v>0.36527777777777781</v>
      </c>
      <c r="L35" s="135">
        <v>0.44236111111111115</v>
      </c>
      <c r="M35" s="96">
        <v>0.49652777777777773</v>
      </c>
      <c r="N35" s="135">
        <v>0.60416666666666663</v>
      </c>
      <c r="O35" s="98">
        <v>0.7006944444444444</v>
      </c>
      <c r="P35" s="98">
        <v>0.77569444444444446</v>
      </c>
      <c r="Q35" s="136">
        <v>0.82968750000000002</v>
      </c>
    </row>
    <row r="36" spans="1:17" x14ac:dyDescent="0.2">
      <c r="A36" s="4">
        <v>36</v>
      </c>
      <c r="B36" t="s">
        <v>541</v>
      </c>
      <c r="C36" t="s">
        <v>540</v>
      </c>
      <c r="D36" s="2">
        <v>1.070138888888889</v>
      </c>
      <c r="H36" s="132">
        <v>8</v>
      </c>
      <c r="I36" s="133" t="s">
        <v>1192</v>
      </c>
      <c r="J36" s="134">
        <v>0.19583333333333333</v>
      </c>
      <c r="K36" s="134">
        <v>0.3354166666666667</v>
      </c>
      <c r="L36" s="135">
        <v>0.41388888888888892</v>
      </c>
      <c r="M36" s="96">
        <v>0.4597222222222222</v>
      </c>
      <c r="N36" s="135">
        <v>0.60833333333333328</v>
      </c>
      <c r="O36" s="98">
        <v>0.70625000000000004</v>
      </c>
      <c r="P36" s="98">
        <v>0.78402777777777777</v>
      </c>
      <c r="Q36" s="136">
        <v>0.84111111111111114</v>
      </c>
    </row>
    <row r="37" spans="1:17" x14ac:dyDescent="0.2">
      <c r="A37" s="4">
        <v>37</v>
      </c>
      <c r="B37" t="s">
        <v>481</v>
      </c>
      <c r="C37" s="25" t="s">
        <v>542</v>
      </c>
      <c r="D37" s="2">
        <v>1.0726388888888889</v>
      </c>
      <c r="H37" s="132">
        <v>9</v>
      </c>
      <c r="I37" s="133" t="s">
        <v>1748</v>
      </c>
      <c r="J37" s="134">
        <v>0.18333333333333335</v>
      </c>
      <c r="K37" s="134">
        <v>0.3430555555555555</v>
      </c>
      <c r="L37" s="135">
        <v>0.41180555555555554</v>
      </c>
      <c r="M37" s="96">
        <v>0.45902777777777781</v>
      </c>
      <c r="N37" s="135">
        <v>0.57777777777777783</v>
      </c>
      <c r="O37" s="98">
        <v>0.70486111111111116</v>
      </c>
      <c r="P37" s="98">
        <v>0.80208333333333337</v>
      </c>
      <c r="Q37" s="136">
        <v>0.89177083333333329</v>
      </c>
    </row>
    <row r="38" spans="1:17" x14ac:dyDescent="0.2">
      <c r="A38" s="4">
        <v>38</v>
      </c>
      <c r="B38" t="s">
        <v>428</v>
      </c>
      <c r="C38" t="s">
        <v>543</v>
      </c>
      <c r="D38" s="2">
        <v>1.0821759259259258</v>
      </c>
      <c r="H38" s="132">
        <v>10</v>
      </c>
      <c r="I38" s="133" t="s">
        <v>1749</v>
      </c>
      <c r="J38" s="134">
        <v>0.21111111111111111</v>
      </c>
      <c r="K38" s="134">
        <v>0.37013888888888885</v>
      </c>
      <c r="L38" s="134">
        <v>0.45069444444444445</v>
      </c>
      <c r="M38" s="96">
        <v>0.50416666666666665</v>
      </c>
      <c r="N38" s="134">
        <v>0.62361111111111112</v>
      </c>
      <c r="O38" s="98">
        <v>0.72499999999999998</v>
      </c>
      <c r="P38" s="98">
        <v>0.82638888888888884</v>
      </c>
      <c r="Q38" s="136">
        <v>0.89880787037037047</v>
      </c>
    </row>
    <row r="39" spans="1:17" x14ac:dyDescent="0.2">
      <c r="A39" s="4">
        <v>38</v>
      </c>
      <c r="B39" t="s">
        <v>428</v>
      </c>
      <c r="C39" t="s">
        <v>544</v>
      </c>
      <c r="D39" s="2">
        <v>1.0821759259259258</v>
      </c>
      <c r="H39" s="132">
        <v>11</v>
      </c>
      <c r="I39" s="133" t="s">
        <v>1334</v>
      </c>
      <c r="J39" s="134">
        <v>0.20555555555555557</v>
      </c>
      <c r="K39" s="134">
        <v>0.37222222222222223</v>
      </c>
      <c r="L39" s="135">
        <v>0.46180555555555558</v>
      </c>
      <c r="M39" s="96">
        <v>0.52013888888888882</v>
      </c>
      <c r="N39" s="135">
        <v>0.64236111111111105</v>
      </c>
      <c r="O39" s="98">
        <v>0.74930555555555556</v>
      </c>
      <c r="P39" s="98">
        <v>0.83819444444444446</v>
      </c>
      <c r="Q39" s="136">
        <v>0.90375000000000005</v>
      </c>
    </row>
    <row r="40" spans="1:17" x14ac:dyDescent="0.2">
      <c r="A40" s="4">
        <v>40</v>
      </c>
      <c r="B40" t="s">
        <v>546</v>
      </c>
      <c r="C40" t="s">
        <v>545</v>
      </c>
      <c r="D40" s="2">
        <v>1.0944560185185186</v>
      </c>
      <c r="H40" s="132">
        <v>12</v>
      </c>
      <c r="I40" s="133" t="s">
        <v>1302</v>
      </c>
      <c r="J40" s="134">
        <v>0.20069444444444443</v>
      </c>
      <c r="K40" s="134">
        <v>0.36805555555555558</v>
      </c>
      <c r="L40" s="135">
        <v>0.46666666666666662</v>
      </c>
      <c r="M40" s="96">
        <v>0.53541666666666665</v>
      </c>
      <c r="N40" s="135">
        <v>0.65347222222222223</v>
      </c>
      <c r="O40" s="98">
        <v>0.7583333333333333</v>
      </c>
      <c r="P40" s="98">
        <v>0.83958333333333324</v>
      </c>
      <c r="Q40" s="136">
        <v>0.90615740740740736</v>
      </c>
    </row>
    <row r="41" spans="1:17" x14ac:dyDescent="0.2">
      <c r="A41" s="4">
        <v>41</v>
      </c>
      <c r="B41" t="s">
        <v>547</v>
      </c>
      <c r="C41" t="s">
        <v>369</v>
      </c>
      <c r="D41" s="2">
        <v>1.0993055555555555</v>
      </c>
      <c r="H41" s="132">
        <v>13</v>
      </c>
      <c r="I41" s="133" t="s">
        <v>1210</v>
      </c>
      <c r="J41" s="134">
        <v>0.20486111111111113</v>
      </c>
      <c r="K41" s="134">
        <v>0.3666666666666667</v>
      </c>
      <c r="L41" s="135">
        <v>0.45555555555555555</v>
      </c>
      <c r="M41" s="96">
        <v>0.51944444444444449</v>
      </c>
      <c r="N41" s="135">
        <v>0.65347222222222223</v>
      </c>
      <c r="O41" s="98">
        <v>0.74722222222222223</v>
      </c>
      <c r="P41" s="98">
        <v>0.83888888888888891</v>
      </c>
      <c r="Q41" s="136">
        <v>0.92334490740740749</v>
      </c>
    </row>
    <row r="42" spans="1:17" x14ac:dyDescent="0.2">
      <c r="A42" s="4">
        <v>42</v>
      </c>
      <c r="B42" t="s">
        <v>397</v>
      </c>
      <c r="C42" t="s">
        <v>449</v>
      </c>
      <c r="D42" s="2">
        <v>1.1006481481481483</v>
      </c>
      <c r="H42" s="132">
        <v>14</v>
      </c>
      <c r="I42" s="133" t="s">
        <v>1294</v>
      </c>
      <c r="J42" s="134">
        <v>0.21527777777777779</v>
      </c>
      <c r="K42" s="134">
        <v>0.38263888888888892</v>
      </c>
      <c r="L42" s="134">
        <v>0.47569444444444442</v>
      </c>
      <c r="M42" s="96">
        <v>0.52986111111111112</v>
      </c>
      <c r="N42" s="134">
        <v>0.65763888888888888</v>
      </c>
      <c r="O42" s="98">
        <v>0.76527777777777783</v>
      </c>
      <c r="P42" s="98">
        <v>0.8569444444444444</v>
      </c>
      <c r="Q42" s="136">
        <v>0.92643518518518519</v>
      </c>
    </row>
    <row r="43" spans="1:17" x14ac:dyDescent="0.2">
      <c r="A43" s="4">
        <v>43</v>
      </c>
      <c r="B43" t="s">
        <v>548</v>
      </c>
      <c r="C43" t="s">
        <v>545</v>
      </c>
      <c r="D43" s="2">
        <v>1.1011226851851852</v>
      </c>
      <c r="H43" s="132">
        <v>15</v>
      </c>
      <c r="I43" s="133" t="s">
        <v>1750</v>
      </c>
      <c r="J43" s="134">
        <v>0.2076388888888889</v>
      </c>
      <c r="K43" s="134">
        <v>0.3888888888888889</v>
      </c>
      <c r="L43" s="135">
        <v>0.47222222222222227</v>
      </c>
      <c r="M43" s="96">
        <v>0.54236111111111118</v>
      </c>
      <c r="N43" s="135">
        <v>0.66180555555555554</v>
      </c>
      <c r="O43" s="98">
        <v>0.76458333333333339</v>
      </c>
      <c r="P43" s="98">
        <v>0.85972222222222217</v>
      </c>
      <c r="Q43" s="136">
        <v>0.92730324074074078</v>
      </c>
    </row>
    <row r="44" spans="1:17" x14ac:dyDescent="0.2">
      <c r="A44" s="4">
        <v>44</v>
      </c>
      <c r="B44" t="s">
        <v>550</v>
      </c>
      <c r="C44" t="s">
        <v>549</v>
      </c>
      <c r="D44" s="2">
        <v>1.102326388888889</v>
      </c>
      <c r="H44" s="132">
        <v>16</v>
      </c>
      <c r="I44" s="133" t="s">
        <v>1214</v>
      </c>
      <c r="J44" s="134">
        <v>0.22430555555555556</v>
      </c>
      <c r="K44" s="134">
        <v>0.40138888888888885</v>
      </c>
      <c r="L44" s="135">
        <v>0.49027777777777781</v>
      </c>
      <c r="M44" s="96">
        <v>0.56597222222222221</v>
      </c>
      <c r="N44" s="135">
        <v>0.6777777777777777</v>
      </c>
      <c r="O44" s="98">
        <v>0.77847222222222223</v>
      </c>
      <c r="P44" s="98">
        <v>0.83611111111111114</v>
      </c>
      <c r="Q44" s="136">
        <v>0.92791666666666661</v>
      </c>
    </row>
    <row r="45" spans="1:17" x14ac:dyDescent="0.2">
      <c r="A45" s="4">
        <v>45</v>
      </c>
      <c r="B45" t="s">
        <v>552</v>
      </c>
      <c r="C45" t="s">
        <v>551</v>
      </c>
      <c r="D45" s="2">
        <v>1.1154629629629629</v>
      </c>
      <c r="H45" s="132">
        <v>17</v>
      </c>
      <c r="I45" s="133" t="s">
        <v>1751</v>
      </c>
      <c r="J45" s="134">
        <v>0.2076388888888889</v>
      </c>
      <c r="K45" s="134">
        <v>0.3888888888888889</v>
      </c>
      <c r="L45" s="135">
        <v>0.47222222222222227</v>
      </c>
      <c r="M45" s="96">
        <v>0.54236111111111118</v>
      </c>
      <c r="N45" s="135">
        <v>0.66180555555555554</v>
      </c>
      <c r="O45" s="98">
        <v>0.76458333333333339</v>
      </c>
      <c r="P45" s="98">
        <v>0.85972222222222217</v>
      </c>
      <c r="Q45" s="136">
        <v>0.93562500000000004</v>
      </c>
    </row>
    <row r="46" spans="1:17" x14ac:dyDescent="0.2">
      <c r="A46" s="4">
        <v>45</v>
      </c>
      <c r="B46" t="s">
        <v>554</v>
      </c>
      <c r="C46" t="s">
        <v>553</v>
      </c>
      <c r="D46" s="2">
        <v>1.1154629629629629</v>
      </c>
      <c r="H46" s="132">
        <v>18</v>
      </c>
      <c r="I46" s="133" t="s">
        <v>1227</v>
      </c>
      <c r="J46" s="134">
        <v>0.21597222222222223</v>
      </c>
      <c r="K46" s="134">
        <v>0.39166666666666666</v>
      </c>
      <c r="L46" s="134">
        <v>0.48055555555555557</v>
      </c>
      <c r="M46" s="96">
        <v>0.53819444444444442</v>
      </c>
      <c r="N46" s="134">
        <v>0.67222222222222217</v>
      </c>
      <c r="O46" s="98">
        <v>0.78055555555555556</v>
      </c>
      <c r="P46" s="98">
        <v>0.8666666666666667</v>
      </c>
      <c r="Q46" s="136">
        <v>0.94216435185185177</v>
      </c>
    </row>
    <row r="47" spans="1:17" x14ac:dyDescent="0.2">
      <c r="A47" s="4">
        <v>47</v>
      </c>
      <c r="B47" t="s">
        <v>556</v>
      </c>
      <c r="C47" t="s">
        <v>555</v>
      </c>
      <c r="D47" s="2">
        <v>1.1215856481481481</v>
      </c>
      <c r="H47" s="132">
        <v>19</v>
      </c>
      <c r="I47" s="137" t="s">
        <v>1204</v>
      </c>
      <c r="J47" s="134">
        <v>0.22708333333333333</v>
      </c>
      <c r="K47" s="134">
        <v>0.4069444444444445</v>
      </c>
      <c r="L47" s="135">
        <v>0.49791666666666662</v>
      </c>
      <c r="M47" s="96">
        <v>0.56736111111111109</v>
      </c>
      <c r="N47" s="135">
        <v>0.68263888888888891</v>
      </c>
      <c r="O47" s="98">
        <v>0.79513888888888884</v>
      </c>
      <c r="P47" s="98">
        <v>0.88124999999999998</v>
      </c>
      <c r="Q47" s="136">
        <v>0.95100694444444445</v>
      </c>
    </row>
    <row r="48" spans="1:17" x14ac:dyDescent="0.2">
      <c r="A48" s="4">
        <v>48</v>
      </c>
      <c r="B48" t="s">
        <v>419</v>
      </c>
      <c r="C48" t="s">
        <v>557</v>
      </c>
      <c r="D48" s="2">
        <v>1.1647569444444443</v>
      </c>
      <c r="H48" s="132">
        <v>20</v>
      </c>
      <c r="I48" s="133" t="s">
        <v>1752</v>
      </c>
      <c r="J48" s="134">
        <v>0.21388888888888891</v>
      </c>
      <c r="K48" s="134">
        <v>0.37847222222222227</v>
      </c>
      <c r="L48" s="134">
        <v>0.47222222222222227</v>
      </c>
      <c r="M48" s="96">
        <v>0.53402777777777777</v>
      </c>
      <c r="N48" s="134">
        <v>0.67152777777777783</v>
      </c>
      <c r="O48" s="98">
        <v>0.77430555555555547</v>
      </c>
      <c r="P48" s="98">
        <v>0.87569444444444444</v>
      </c>
      <c r="Q48" s="136">
        <v>0.95721064814814805</v>
      </c>
    </row>
    <row r="49" spans="1:17" x14ac:dyDescent="0.2">
      <c r="A49" s="4">
        <v>49</v>
      </c>
      <c r="B49" t="s">
        <v>559</v>
      </c>
      <c r="C49" s="25" t="s">
        <v>558</v>
      </c>
      <c r="D49" s="2">
        <v>1.1648842592592592</v>
      </c>
      <c r="H49" s="132">
        <v>21</v>
      </c>
      <c r="I49" s="137" t="s">
        <v>1213</v>
      </c>
      <c r="J49" s="134">
        <v>0.20694444444444446</v>
      </c>
      <c r="K49" s="134">
        <v>0.36944444444444446</v>
      </c>
      <c r="L49" s="135">
        <v>0.46250000000000002</v>
      </c>
      <c r="M49" s="96">
        <v>0.52986111111111112</v>
      </c>
      <c r="N49" s="135">
        <v>0.66527777777777775</v>
      </c>
      <c r="O49" s="98">
        <v>0.78263888888888899</v>
      </c>
      <c r="P49" s="98">
        <v>0.8965277777777777</v>
      </c>
      <c r="Q49" s="136">
        <v>0.97645833333333332</v>
      </c>
    </row>
    <row r="50" spans="1:17" x14ac:dyDescent="0.2">
      <c r="A50" s="4">
        <v>50</v>
      </c>
      <c r="B50" t="s">
        <v>561</v>
      </c>
      <c r="C50" t="s">
        <v>560</v>
      </c>
      <c r="D50" s="2">
        <v>1.2037731481481482</v>
      </c>
      <c r="H50" s="132">
        <v>22</v>
      </c>
      <c r="I50" s="133" t="s">
        <v>1753</v>
      </c>
      <c r="J50" s="134">
        <v>0.22500000000000001</v>
      </c>
      <c r="K50" s="134">
        <v>0.39861111111111108</v>
      </c>
      <c r="L50" s="135">
        <v>0.4916666666666667</v>
      </c>
      <c r="M50" s="96">
        <v>0.57361111111111118</v>
      </c>
      <c r="N50" s="135">
        <v>0.69166666666666676</v>
      </c>
      <c r="O50" s="98">
        <v>0.81180555555555556</v>
      </c>
      <c r="P50" s="98">
        <v>0.87777777777777777</v>
      </c>
      <c r="Q50" s="136">
        <v>0.97737268518518527</v>
      </c>
    </row>
    <row r="51" spans="1:17" x14ac:dyDescent="0.2">
      <c r="A51" s="4">
        <v>51</v>
      </c>
      <c r="B51" t="s">
        <v>406</v>
      </c>
      <c r="C51" t="s">
        <v>346</v>
      </c>
      <c r="D51" s="2">
        <v>1.2133564814814815</v>
      </c>
      <c r="H51" s="132">
        <v>23</v>
      </c>
      <c r="I51" s="133" t="s">
        <v>1293</v>
      </c>
      <c r="J51" s="134">
        <v>0.19930555555555554</v>
      </c>
      <c r="K51" s="134">
        <v>0.37708333333333338</v>
      </c>
      <c r="L51" s="134">
        <v>0.49583333333333335</v>
      </c>
      <c r="M51" s="96">
        <v>0.57499999999999996</v>
      </c>
      <c r="N51" s="134">
        <v>0.71527777777777779</v>
      </c>
      <c r="O51" s="98">
        <v>0.80625000000000002</v>
      </c>
      <c r="P51" s="98">
        <v>0.90416666666666667</v>
      </c>
      <c r="Q51" s="136">
        <v>0.97737268518518527</v>
      </c>
    </row>
    <row r="52" spans="1:17" x14ac:dyDescent="0.2">
      <c r="A52" s="4">
        <v>52</v>
      </c>
      <c r="B52" t="s">
        <v>552</v>
      </c>
      <c r="C52" t="s">
        <v>562</v>
      </c>
      <c r="D52" s="2">
        <v>1.2340277777777777</v>
      </c>
      <c r="H52" s="132">
        <v>24</v>
      </c>
      <c r="I52" s="133" t="s">
        <v>1228</v>
      </c>
      <c r="J52" s="134">
        <v>0.22916666666666666</v>
      </c>
      <c r="K52" s="134">
        <v>0.42152777777777778</v>
      </c>
      <c r="L52" s="135">
        <v>0.51388888888888895</v>
      </c>
      <c r="M52" s="96">
        <v>0.59791666666666665</v>
      </c>
      <c r="N52" s="135">
        <v>0.70763888888888893</v>
      </c>
      <c r="O52" s="98">
        <v>0.82152777777777775</v>
      </c>
      <c r="P52" s="98">
        <v>0.91736111111111107</v>
      </c>
      <c r="Q52" s="136">
        <v>0.98873842592592587</v>
      </c>
    </row>
    <row r="53" spans="1:17" x14ac:dyDescent="0.2">
      <c r="A53" s="4">
        <v>53</v>
      </c>
      <c r="B53" t="s">
        <v>564</v>
      </c>
      <c r="C53" t="s">
        <v>563</v>
      </c>
      <c r="D53" s="2">
        <v>1.2353587962962964</v>
      </c>
      <c r="H53" s="132">
        <v>25</v>
      </c>
      <c r="I53" s="133" t="s">
        <v>1641</v>
      </c>
      <c r="J53" s="134">
        <v>0.22916666666666666</v>
      </c>
      <c r="K53" s="134">
        <v>0.40972222222222227</v>
      </c>
      <c r="L53" s="134">
        <v>0.47361111111111115</v>
      </c>
      <c r="M53" s="96">
        <v>0.57499999999999996</v>
      </c>
      <c r="N53" s="134">
        <v>0.68333333333333324</v>
      </c>
      <c r="O53" s="98">
        <v>0.81319444444444444</v>
      </c>
      <c r="P53" s="98">
        <v>0.90694444444444444</v>
      </c>
      <c r="Q53" s="136">
        <v>0.99149305555555556</v>
      </c>
    </row>
    <row r="54" spans="1:17" x14ac:dyDescent="0.2">
      <c r="A54" s="4">
        <v>54</v>
      </c>
      <c r="B54" t="s">
        <v>566</v>
      </c>
      <c r="C54" s="25" t="s">
        <v>565</v>
      </c>
      <c r="D54" s="2">
        <v>1.2502314814814814</v>
      </c>
      <c r="H54" s="132">
        <v>26</v>
      </c>
      <c r="I54" s="133" t="s">
        <v>1665</v>
      </c>
      <c r="J54" s="134">
        <v>0.19652777777777777</v>
      </c>
      <c r="K54" s="134">
        <v>0.34930555555555554</v>
      </c>
      <c r="L54" s="135">
        <v>0.43194444444444446</v>
      </c>
      <c r="M54" s="96">
        <v>0.49513888888888885</v>
      </c>
      <c r="N54" s="135">
        <v>0.62847222222222221</v>
      </c>
      <c r="O54" s="98">
        <v>0.73124999999999996</v>
      </c>
      <c r="P54" s="98">
        <v>0.86944444444444446</v>
      </c>
      <c r="Q54" s="136">
        <v>0.99381944444444448</v>
      </c>
    </row>
    <row r="55" spans="1:17" x14ac:dyDescent="0.2">
      <c r="A55" s="4">
        <v>55</v>
      </c>
      <c r="B55" t="s">
        <v>568</v>
      </c>
      <c r="C55" t="s">
        <v>567</v>
      </c>
      <c r="D55" s="2">
        <v>1.2566666666666666</v>
      </c>
      <c r="H55" s="132">
        <v>27</v>
      </c>
      <c r="I55" s="133" t="s">
        <v>1253</v>
      </c>
      <c r="J55" s="134">
        <v>0.22777777777777777</v>
      </c>
      <c r="K55" s="134">
        <v>0.4145833333333333</v>
      </c>
      <c r="L55" s="135">
        <v>0.50763888888888886</v>
      </c>
      <c r="M55" s="96">
        <v>0.58263888888888882</v>
      </c>
      <c r="N55" s="135">
        <v>0.70694444444444438</v>
      </c>
      <c r="O55" s="98">
        <v>0.8222222222222223</v>
      </c>
      <c r="P55" s="98">
        <v>0.92708333333333337</v>
      </c>
      <c r="Q55" s="136">
        <v>1.0024074074074074</v>
      </c>
    </row>
    <row r="56" spans="1:17" x14ac:dyDescent="0.2">
      <c r="A56" s="4">
        <v>56</v>
      </c>
      <c r="B56" t="s">
        <v>570</v>
      </c>
      <c r="C56" s="25" t="s">
        <v>569</v>
      </c>
      <c r="D56" s="2">
        <v>1.2584953703703705</v>
      </c>
      <c r="H56" s="132">
        <v>28</v>
      </c>
      <c r="I56" s="133" t="s">
        <v>1659</v>
      </c>
      <c r="J56" s="134">
        <v>0.25972222222222224</v>
      </c>
      <c r="K56" s="134">
        <v>0.4201388888888889</v>
      </c>
      <c r="L56" s="135">
        <v>0.5229166666666667</v>
      </c>
      <c r="M56" s="96">
        <v>0.60347222222222219</v>
      </c>
      <c r="N56" s="135">
        <v>0.72986111111111107</v>
      </c>
      <c r="O56" s="98">
        <v>0.8354166666666667</v>
      </c>
      <c r="P56" s="98">
        <v>0.91666666666666663</v>
      </c>
      <c r="Q56" s="136">
        <v>1.006550925925926</v>
      </c>
    </row>
    <row r="57" spans="1:17" x14ac:dyDescent="0.2">
      <c r="A57" s="4">
        <v>57</v>
      </c>
      <c r="B57" t="s">
        <v>407</v>
      </c>
      <c r="C57" t="s">
        <v>571</v>
      </c>
      <c r="D57" s="2">
        <v>1.3031944444444445</v>
      </c>
      <c r="H57" s="132">
        <v>29</v>
      </c>
      <c r="I57" s="133" t="s">
        <v>1360</v>
      </c>
      <c r="J57" s="134">
        <v>0.2298611111111111</v>
      </c>
      <c r="K57" s="134">
        <v>0.42708333333333331</v>
      </c>
      <c r="L57" s="135">
        <v>0.5180555555555556</v>
      </c>
      <c r="M57" s="96">
        <v>0.58402777777777781</v>
      </c>
      <c r="N57" s="135">
        <v>0.74305555555555547</v>
      </c>
      <c r="O57" s="98">
        <v>0.85277777777777775</v>
      </c>
      <c r="P57" s="98">
        <v>0.94861111111111107</v>
      </c>
      <c r="Q57" s="136">
        <v>1.0285300925925926</v>
      </c>
    </row>
    <row r="58" spans="1:17" x14ac:dyDescent="0.2">
      <c r="A58" s="4">
        <v>58</v>
      </c>
      <c r="B58" t="s">
        <v>407</v>
      </c>
      <c r="C58" s="25" t="s">
        <v>572</v>
      </c>
      <c r="D58" s="2">
        <v>1.3103472222222223</v>
      </c>
      <c r="H58" s="132">
        <v>30</v>
      </c>
      <c r="I58" s="137" t="s">
        <v>1754</v>
      </c>
      <c r="J58" s="134">
        <v>0.20902777777777778</v>
      </c>
      <c r="K58" s="134">
        <v>0.4</v>
      </c>
      <c r="L58" s="134">
        <v>0.50763888888888886</v>
      </c>
      <c r="M58" s="96">
        <v>0.57986111111111105</v>
      </c>
      <c r="N58" s="134">
        <v>0.71319444444444446</v>
      </c>
      <c r="O58" s="98">
        <v>0.8305555555555556</v>
      </c>
      <c r="P58" s="98">
        <v>0.93611111111111101</v>
      </c>
      <c r="Q58" s="136">
        <v>1.0307291666666667</v>
      </c>
    </row>
    <row r="59" spans="1:17" x14ac:dyDescent="0.2">
      <c r="A59" s="4">
        <v>59</v>
      </c>
      <c r="B59" t="s">
        <v>574</v>
      </c>
      <c r="C59" t="s">
        <v>573</v>
      </c>
      <c r="D59" s="2">
        <v>1.3251388888888889</v>
      </c>
      <c r="H59" s="132">
        <v>31</v>
      </c>
      <c r="I59" s="133" t="s">
        <v>1242</v>
      </c>
      <c r="J59" s="134">
        <v>0.21249999999999999</v>
      </c>
      <c r="K59" s="134">
        <v>0.3756944444444445</v>
      </c>
      <c r="L59" s="134">
        <v>0.47222222222222227</v>
      </c>
      <c r="M59" s="96">
        <v>0.55902777777777779</v>
      </c>
      <c r="N59" s="134">
        <v>0.70833333333333337</v>
      </c>
      <c r="O59" s="98">
        <v>0.83611111111111114</v>
      </c>
      <c r="P59" s="98">
        <v>0.92013888888888884</v>
      </c>
      <c r="Q59" s="136">
        <v>1.0447916666666666</v>
      </c>
    </row>
    <row r="60" spans="1:17" x14ac:dyDescent="0.2">
      <c r="A60" s="4">
        <v>60</v>
      </c>
      <c r="B60" t="s">
        <v>552</v>
      </c>
      <c r="C60" s="25" t="s">
        <v>575</v>
      </c>
      <c r="D60" s="2">
        <v>1.3564930555555554</v>
      </c>
      <c r="H60" s="132">
        <v>32</v>
      </c>
      <c r="I60" s="133" t="s">
        <v>1644</v>
      </c>
      <c r="J60" s="134">
        <v>0.21111111111111111</v>
      </c>
      <c r="K60" s="134">
        <v>0.37083333333333335</v>
      </c>
      <c r="L60" s="135">
        <v>0.48680555555555555</v>
      </c>
      <c r="M60" s="96">
        <v>0.57361111111111118</v>
      </c>
      <c r="N60" s="135">
        <v>0.71458333333333324</v>
      </c>
      <c r="O60" s="98">
        <v>0.84513888888888899</v>
      </c>
      <c r="P60" s="98">
        <v>0.95</v>
      </c>
      <c r="Q60" s="136">
        <v>1.0555555555555556</v>
      </c>
    </row>
    <row r="61" spans="1:17" x14ac:dyDescent="0.2">
      <c r="A61" s="4">
        <v>61</v>
      </c>
      <c r="B61" t="s">
        <v>577</v>
      </c>
      <c r="C61" t="s">
        <v>576</v>
      </c>
      <c r="D61" s="2">
        <v>1.3588425925925927</v>
      </c>
      <c r="H61" s="132">
        <v>33</v>
      </c>
      <c r="I61" s="133" t="s">
        <v>1755</v>
      </c>
      <c r="J61" s="134">
        <v>0.20624999999999999</v>
      </c>
      <c r="K61" s="134">
        <v>0.36527777777777781</v>
      </c>
      <c r="L61" s="135">
        <v>0.44791666666666669</v>
      </c>
      <c r="M61" s="96">
        <v>0.5541666666666667</v>
      </c>
      <c r="N61" s="135">
        <v>0.74652777777777779</v>
      </c>
      <c r="O61" s="98">
        <v>0.84375</v>
      </c>
      <c r="P61" s="98">
        <v>0.94513888888888886</v>
      </c>
      <c r="Q61" s="136">
        <v>1.058287037037037</v>
      </c>
    </row>
    <row r="62" spans="1:17" x14ac:dyDescent="0.2">
      <c r="A62" s="4">
        <v>62</v>
      </c>
      <c r="B62" t="s">
        <v>419</v>
      </c>
      <c r="C62" t="s">
        <v>578</v>
      </c>
      <c r="D62" s="2">
        <v>1.3638888888888889</v>
      </c>
      <c r="H62" s="132">
        <v>34</v>
      </c>
      <c r="I62" s="133" t="s">
        <v>1756</v>
      </c>
      <c r="J62" s="134">
        <v>0.23680555555555557</v>
      </c>
      <c r="K62" s="134">
        <v>0.42083333333333334</v>
      </c>
      <c r="L62" s="134">
        <v>0.51736111111111105</v>
      </c>
      <c r="M62" s="96">
        <v>0.58680555555555558</v>
      </c>
      <c r="N62" s="134">
        <v>0.72430555555555554</v>
      </c>
      <c r="O62" s="98">
        <v>0.83472222222222225</v>
      </c>
      <c r="P62" s="98">
        <v>0.92013888888888884</v>
      </c>
      <c r="Q62" s="136">
        <v>1.0605439814814814</v>
      </c>
    </row>
    <row r="63" spans="1:17" x14ac:dyDescent="0.2">
      <c r="A63" s="4">
        <v>62</v>
      </c>
      <c r="B63" t="s">
        <v>552</v>
      </c>
      <c r="C63" t="s">
        <v>579</v>
      </c>
      <c r="D63" s="2">
        <v>1.3638888888888889</v>
      </c>
      <c r="H63" s="132">
        <v>35</v>
      </c>
      <c r="I63" s="133" t="s">
        <v>1757</v>
      </c>
      <c r="J63" s="134">
        <v>0.23611111111111113</v>
      </c>
      <c r="K63" s="134">
        <v>0.4236111111111111</v>
      </c>
      <c r="L63" s="134">
        <v>0.52361111111111114</v>
      </c>
      <c r="M63" s="96">
        <v>0.60902777777777783</v>
      </c>
      <c r="N63" s="134">
        <v>0.74791666666666667</v>
      </c>
      <c r="O63" s="98">
        <v>0.86736111111111114</v>
      </c>
      <c r="P63" s="98">
        <v>0.9590277777777777</v>
      </c>
      <c r="Q63" s="136">
        <v>1.062164351851852</v>
      </c>
    </row>
    <row r="64" spans="1:17" x14ac:dyDescent="0.2">
      <c r="A64" s="4">
        <v>64</v>
      </c>
      <c r="B64" t="s">
        <v>580</v>
      </c>
      <c r="C64" t="s">
        <v>357</v>
      </c>
      <c r="D64" s="2">
        <v>1.3773148148148149</v>
      </c>
      <c r="H64" s="132">
        <v>36</v>
      </c>
      <c r="I64" s="133" t="s">
        <v>1262</v>
      </c>
      <c r="J64" s="134">
        <v>0.22916666666666666</v>
      </c>
      <c r="K64" s="134">
        <v>0.4201388888888889</v>
      </c>
      <c r="L64" s="134">
        <v>0.51666666666666672</v>
      </c>
      <c r="M64" s="96">
        <v>0.58333333333333337</v>
      </c>
      <c r="N64" s="134">
        <v>0.71875</v>
      </c>
      <c r="O64" s="98">
        <v>0.8354166666666667</v>
      </c>
      <c r="P64" s="98">
        <v>0.95277777777777783</v>
      </c>
      <c r="Q64" s="136">
        <v>1.070138888888889</v>
      </c>
    </row>
    <row r="65" spans="1:17" x14ac:dyDescent="0.2">
      <c r="A65" s="4">
        <v>65</v>
      </c>
      <c r="B65" t="s">
        <v>412</v>
      </c>
      <c r="C65" t="s">
        <v>581</v>
      </c>
      <c r="D65" s="2">
        <v>1.3804050925925926</v>
      </c>
      <c r="H65" s="132">
        <v>37</v>
      </c>
      <c r="I65" s="133" t="s">
        <v>1758</v>
      </c>
      <c r="J65" s="134">
        <v>0.2</v>
      </c>
      <c r="K65" s="134">
        <v>0.36180555555555555</v>
      </c>
      <c r="L65" s="135">
        <v>0.45902777777777781</v>
      </c>
      <c r="M65" s="96">
        <v>0.52986111111111112</v>
      </c>
      <c r="N65" s="135">
        <v>0.70208333333333339</v>
      </c>
      <c r="O65" s="98">
        <v>0.79374999999999996</v>
      </c>
      <c r="P65" s="98">
        <v>0.93958333333333333</v>
      </c>
      <c r="Q65" s="136">
        <v>1.0726388888888889</v>
      </c>
    </row>
    <row r="66" spans="1:17" x14ac:dyDescent="0.2">
      <c r="A66" s="4">
        <v>66</v>
      </c>
      <c r="B66" t="s">
        <v>417</v>
      </c>
      <c r="C66" t="s">
        <v>582</v>
      </c>
      <c r="D66" s="2">
        <v>1.3876157407407408</v>
      </c>
      <c r="H66" s="132">
        <v>38</v>
      </c>
      <c r="I66" s="133" t="s">
        <v>1759</v>
      </c>
      <c r="J66" s="134">
        <v>0.23611111111111113</v>
      </c>
      <c r="K66" s="134">
        <v>0.41111111111111115</v>
      </c>
      <c r="L66" s="135">
        <v>0.51388888888888895</v>
      </c>
      <c r="M66" s="96">
        <v>0.58402777777777781</v>
      </c>
      <c r="N66" s="135">
        <v>0.72916666666666663</v>
      </c>
      <c r="O66" s="98">
        <v>0.8354166666666667</v>
      </c>
      <c r="P66" s="98">
        <v>0.96805555555555556</v>
      </c>
      <c r="Q66" s="136">
        <v>1.0821759259259258</v>
      </c>
    </row>
    <row r="67" spans="1:17" x14ac:dyDescent="0.2">
      <c r="A67" s="4">
        <v>67</v>
      </c>
      <c r="B67" t="s">
        <v>584</v>
      </c>
      <c r="C67" t="s">
        <v>583</v>
      </c>
      <c r="D67" s="2">
        <v>1.3935185185185184</v>
      </c>
      <c r="H67" s="132">
        <v>39</v>
      </c>
      <c r="I67" s="133" t="s">
        <v>1760</v>
      </c>
      <c r="J67" s="134">
        <v>0.23611111111111113</v>
      </c>
      <c r="K67" s="134">
        <v>0.41111111111111115</v>
      </c>
      <c r="L67" s="135">
        <v>0.51388888888888895</v>
      </c>
      <c r="M67" s="96">
        <v>0.58402777777777781</v>
      </c>
      <c r="N67" s="135">
        <v>0.73124999999999996</v>
      </c>
      <c r="O67" s="98">
        <v>0.8354166666666667</v>
      </c>
      <c r="P67" s="98">
        <v>0.96805555555555556</v>
      </c>
      <c r="Q67" s="136">
        <v>1.0821759259259258</v>
      </c>
    </row>
    <row r="68" spans="1:17" x14ac:dyDescent="0.2">
      <c r="A68" s="4">
        <v>67</v>
      </c>
      <c r="B68" t="s">
        <v>586</v>
      </c>
      <c r="C68" t="s">
        <v>585</v>
      </c>
      <c r="D68" s="2">
        <v>1.3935185185185184</v>
      </c>
      <c r="H68" s="132">
        <v>40</v>
      </c>
      <c r="I68" s="133" t="s">
        <v>1223</v>
      </c>
      <c r="J68" s="134">
        <v>0.23472222222222219</v>
      </c>
      <c r="K68" s="134">
        <v>0.42083333333333334</v>
      </c>
      <c r="L68" s="134">
        <v>0.51736111111111105</v>
      </c>
      <c r="M68" s="96">
        <v>0.58194444444444449</v>
      </c>
      <c r="N68" s="134">
        <v>0.71388888888888891</v>
      </c>
      <c r="O68" s="98">
        <v>0.84375</v>
      </c>
      <c r="P68" s="98">
        <v>0.96458333333333324</v>
      </c>
      <c r="Q68" s="136">
        <v>1.0944560185185186</v>
      </c>
    </row>
    <row r="69" spans="1:17" x14ac:dyDescent="0.2">
      <c r="A69" s="4">
        <v>69</v>
      </c>
      <c r="B69" t="s">
        <v>424</v>
      </c>
      <c r="C69" t="s">
        <v>359</v>
      </c>
      <c r="D69" s="2">
        <v>1.3979166666666665</v>
      </c>
      <c r="H69" s="132">
        <v>41</v>
      </c>
      <c r="I69" s="133" t="s">
        <v>1319</v>
      </c>
      <c r="J69" s="134">
        <v>0.22708333333333333</v>
      </c>
      <c r="K69" s="134">
        <v>0.42430555555555555</v>
      </c>
      <c r="L69" s="135">
        <v>0.52638888888888891</v>
      </c>
      <c r="M69" s="96">
        <v>0.59930555555555554</v>
      </c>
      <c r="N69" s="135">
        <v>0.7270833333333333</v>
      </c>
      <c r="O69" s="98">
        <v>0.83611111111111114</v>
      </c>
      <c r="P69" s="98">
        <v>0.98958333333333337</v>
      </c>
      <c r="Q69" s="136">
        <v>1.0993055555555555</v>
      </c>
    </row>
    <row r="70" spans="1:17" x14ac:dyDescent="0.2">
      <c r="A70" s="4">
        <v>70</v>
      </c>
      <c r="B70" t="s">
        <v>425</v>
      </c>
      <c r="C70" t="s">
        <v>587</v>
      </c>
      <c r="D70" s="2">
        <v>1.3981481481481481</v>
      </c>
      <c r="H70" s="132">
        <v>42</v>
      </c>
      <c r="I70" s="133" t="s">
        <v>1299</v>
      </c>
      <c r="J70" s="134">
        <v>0.24652777777777779</v>
      </c>
      <c r="K70" s="134">
        <v>0.4375</v>
      </c>
      <c r="L70" s="134">
        <v>0.54861111111111105</v>
      </c>
      <c r="M70" s="96">
        <v>0.58680555555555558</v>
      </c>
      <c r="N70" s="134">
        <v>0.76180555555555562</v>
      </c>
      <c r="O70" s="98">
        <v>0.8881944444444444</v>
      </c>
      <c r="P70" s="98">
        <v>1.0034722222222221</v>
      </c>
      <c r="Q70" s="136">
        <v>1.1006481481481483</v>
      </c>
    </row>
    <row r="71" spans="1:17" x14ac:dyDescent="0.2">
      <c r="H71" s="132">
        <v>43</v>
      </c>
      <c r="I71" s="133" t="s">
        <v>1341</v>
      </c>
      <c r="J71" s="134">
        <v>0.22361111111111109</v>
      </c>
      <c r="K71" s="134">
        <v>0.4236111111111111</v>
      </c>
      <c r="L71" s="134">
        <v>0.53680555555555554</v>
      </c>
      <c r="M71" s="96">
        <v>0.58611111111111114</v>
      </c>
      <c r="N71" s="134">
        <v>0.75</v>
      </c>
      <c r="O71" s="98">
        <v>0.87222222222222223</v>
      </c>
      <c r="P71" s="98">
        <v>1.0006944444444443</v>
      </c>
      <c r="Q71" s="136">
        <v>1.1011226851851852</v>
      </c>
    </row>
    <row r="72" spans="1:17" x14ac:dyDescent="0.2">
      <c r="H72" s="132">
        <v>44</v>
      </c>
      <c r="I72" s="133" t="s">
        <v>1761</v>
      </c>
      <c r="J72" s="134">
        <v>0.24027777777777778</v>
      </c>
      <c r="K72" s="134">
        <v>0.42777777777777781</v>
      </c>
      <c r="L72" s="135">
        <v>0.54166666666666663</v>
      </c>
      <c r="M72" s="96">
        <v>0.61319444444444449</v>
      </c>
      <c r="N72" s="135">
        <v>0.76388888888888884</v>
      </c>
      <c r="O72" s="98">
        <v>0.90625</v>
      </c>
      <c r="P72" s="98">
        <v>1.0111111111111111</v>
      </c>
      <c r="Q72" s="136">
        <v>1.102326388888889</v>
      </c>
    </row>
    <row r="73" spans="1:17" x14ac:dyDescent="0.2">
      <c r="H73" s="132">
        <v>45</v>
      </c>
      <c r="I73" s="133" t="s">
        <v>1337</v>
      </c>
      <c r="J73" s="134">
        <v>0.21805555555555556</v>
      </c>
      <c r="K73" s="134">
        <v>0.41041666666666665</v>
      </c>
      <c r="L73" s="135">
        <v>0.51527777777777783</v>
      </c>
      <c r="M73" s="96">
        <v>0.58402777777777781</v>
      </c>
      <c r="N73" s="135">
        <v>0.72499999999999998</v>
      </c>
      <c r="O73" s="98">
        <v>0.86458333333333337</v>
      </c>
      <c r="P73" s="98">
        <v>0.98333333333333339</v>
      </c>
      <c r="Q73" s="136">
        <v>1.1154629629629629</v>
      </c>
    </row>
    <row r="74" spans="1:17" x14ac:dyDescent="0.2">
      <c r="H74" s="132">
        <v>46</v>
      </c>
      <c r="I74" s="133" t="s">
        <v>1338</v>
      </c>
      <c r="J74" s="134">
        <v>0.21736111111111112</v>
      </c>
      <c r="K74" s="134">
        <v>0.41041666666666665</v>
      </c>
      <c r="L74" s="135">
        <v>0.51527777777777783</v>
      </c>
      <c r="M74" s="96">
        <v>0.58402777777777781</v>
      </c>
      <c r="N74" s="135">
        <v>0.72499999999999998</v>
      </c>
      <c r="O74" s="98">
        <v>0.86458333333333337</v>
      </c>
      <c r="P74" s="98">
        <v>0.98472222222222217</v>
      </c>
      <c r="Q74" s="136">
        <v>1.1154629629629629</v>
      </c>
    </row>
    <row r="75" spans="1:17" x14ac:dyDescent="0.2">
      <c r="H75" s="132">
        <v>47</v>
      </c>
      <c r="I75" s="137" t="s">
        <v>1762</v>
      </c>
      <c r="J75" s="134">
        <v>0.24513888888888888</v>
      </c>
      <c r="K75" s="134">
        <v>0.41944444444444445</v>
      </c>
      <c r="L75" s="135">
        <v>0.53402777777777777</v>
      </c>
      <c r="M75" s="96">
        <v>0.57777777777777783</v>
      </c>
      <c r="N75" s="135">
        <v>0.75</v>
      </c>
      <c r="O75" s="98">
        <v>0.88402777777777775</v>
      </c>
      <c r="P75" s="98">
        <v>1.0180555555555555</v>
      </c>
      <c r="Q75" s="136">
        <v>1.1215856481481481</v>
      </c>
    </row>
    <row r="76" spans="1:17" x14ac:dyDescent="0.2">
      <c r="H76" s="132">
        <v>48</v>
      </c>
      <c r="I76" s="133" t="s">
        <v>1260</v>
      </c>
      <c r="J76" s="134">
        <v>0.23541666666666669</v>
      </c>
      <c r="K76" s="134">
        <v>0.44374999999999998</v>
      </c>
      <c r="L76" s="134">
        <v>0.55277777777777781</v>
      </c>
      <c r="M76" s="96">
        <v>0.62222222222222223</v>
      </c>
      <c r="N76" s="134">
        <v>0.77916666666666667</v>
      </c>
      <c r="O76" s="98">
        <v>0.90763888888888899</v>
      </c>
      <c r="P76" s="98">
        <v>1.0645833333333334</v>
      </c>
      <c r="Q76" s="136">
        <v>1.1647569444444443</v>
      </c>
    </row>
    <row r="77" spans="1:17" x14ac:dyDescent="0.2">
      <c r="H77" s="132">
        <v>49</v>
      </c>
      <c r="I77" s="133" t="s">
        <v>1311</v>
      </c>
      <c r="J77" s="134">
        <v>0.22638888888888889</v>
      </c>
      <c r="K77" s="134">
        <v>0.43958333333333338</v>
      </c>
      <c r="L77" s="134">
        <v>0.56319444444444444</v>
      </c>
      <c r="M77" s="96">
        <v>0.62638888888888888</v>
      </c>
      <c r="N77" s="134">
        <v>0.80208333333333337</v>
      </c>
      <c r="O77" s="98">
        <v>0.92708333333333337</v>
      </c>
      <c r="P77" s="98">
        <v>1.0625</v>
      </c>
      <c r="Q77" s="136">
        <v>1.1648842592592592</v>
      </c>
    </row>
    <row r="78" spans="1:17" x14ac:dyDescent="0.2">
      <c r="H78" s="132">
        <v>50</v>
      </c>
      <c r="I78" s="133" t="s">
        <v>1352</v>
      </c>
      <c r="J78" s="134">
        <v>0.24027777777777778</v>
      </c>
      <c r="K78" s="134">
        <v>0.44722222222222219</v>
      </c>
      <c r="L78" s="135">
        <v>0.56944444444444442</v>
      </c>
      <c r="M78" s="96">
        <v>0.65625</v>
      </c>
      <c r="N78" s="135">
        <v>0.81041666666666667</v>
      </c>
      <c r="O78" s="98">
        <v>0.97291666666666676</v>
      </c>
      <c r="P78" s="98">
        <v>1.1076388888888888</v>
      </c>
      <c r="Q78" s="136">
        <v>1.2037731481481482</v>
      </c>
    </row>
    <row r="79" spans="1:17" x14ac:dyDescent="0.2">
      <c r="H79" s="132">
        <v>51</v>
      </c>
      <c r="I79" s="137" t="s">
        <v>1763</v>
      </c>
      <c r="J79" s="134">
        <v>0.23263888888888887</v>
      </c>
      <c r="K79" s="134">
        <v>0.44791666666666669</v>
      </c>
      <c r="L79" s="135">
        <v>0.56944444444444442</v>
      </c>
      <c r="M79" s="96">
        <v>0.65138888888888891</v>
      </c>
      <c r="N79" s="135">
        <v>0.80902777777777779</v>
      </c>
      <c r="O79" s="98">
        <v>0.96736111111111101</v>
      </c>
      <c r="P79" s="98">
        <v>1.1076388888888888</v>
      </c>
      <c r="Q79" s="136">
        <v>1.2133564814814815</v>
      </c>
    </row>
    <row r="80" spans="1:17" x14ac:dyDescent="0.2">
      <c r="H80" s="132">
        <v>52</v>
      </c>
      <c r="I80" s="133" t="s">
        <v>1306</v>
      </c>
      <c r="J80" s="134">
        <v>0.22638888888888889</v>
      </c>
      <c r="K80" s="134">
        <v>0.43472222222222223</v>
      </c>
      <c r="L80" s="135">
        <v>0.54166666666666663</v>
      </c>
      <c r="M80" s="96">
        <v>0.62638888888888888</v>
      </c>
      <c r="N80" s="135">
        <v>0.78472222222222221</v>
      </c>
      <c r="O80" s="98">
        <v>0.9194444444444444</v>
      </c>
      <c r="P80" s="98">
        <v>1.1263888888888889</v>
      </c>
      <c r="Q80" s="136">
        <v>1.2340277777777777</v>
      </c>
    </row>
    <row r="81" spans="8:17" x14ac:dyDescent="0.2">
      <c r="H81" s="132">
        <v>53</v>
      </c>
      <c r="I81" s="133" t="s">
        <v>1764</v>
      </c>
      <c r="J81" s="134">
        <v>0.25694444444444448</v>
      </c>
      <c r="K81" s="134">
        <v>0.4680555555555555</v>
      </c>
      <c r="L81" s="135">
        <v>0.57986111111111105</v>
      </c>
      <c r="M81" s="96">
        <v>0.65555555555555556</v>
      </c>
      <c r="N81" s="135">
        <v>0.80902777777777779</v>
      </c>
      <c r="O81" s="98">
        <v>0.96180555555555547</v>
      </c>
      <c r="P81" s="98">
        <v>1.125</v>
      </c>
      <c r="Q81" s="136">
        <v>1.2353587962962964</v>
      </c>
    </row>
    <row r="82" spans="8:17" x14ac:dyDescent="0.2">
      <c r="H82" s="132">
        <v>54</v>
      </c>
      <c r="I82" s="133" t="s">
        <v>1355</v>
      </c>
      <c r="J82" s="134">
        <v>0.21180555555555555</v>
      </c>
      <c r="K82" s="134">
        <v>0.42152777777777778</v>
      </c>
      <c r="L82" s="135">
        <v>0.54652777777777783</v>
      </c>
      <c r="M82" s="96">
        <v>0.64375000000000004</v>
      </c>
      <c r="N82" s="135">
        <v>0.82499999999999996</v>
      </c>
      <c r="O82" s="98">
        <v>0.96111111111111114</v>
      </c>
      <c r="P82" s="98">
        <v>1.1527777777777779</v>
      </c>
      <c r="Q82" s="136">
        <v>1.2566666666666666</v>
      </c>
    </row>
    <row r="83" spans="8:17" x14ac:dyDescent="0.2">
      <c r="H83" s="132">
        <v>55</v>
      </c>
      <c r="I83" s="133" t="s">
        <v>1765</v>
      </c>
      <c r="J83" s="134">
        <v>0.23819444444444446</v>
      </c>
      <c r="K83" s="134">
        <v>0.44444444444444442</v>
      </c>
      <c r="L83" s="135">
        <v>0.56944444444444442</v>
      </c>
      <c r="M83" s="96">
        <v>0.65833333333333333</v>
      </c>
      <c r="N83" s="135">
        <v>0.81458333333333333</v>
      </c>
      <c r="O83" s="98">
        <v>0.96736111111111101</v>
      </c>
      <c r="P83" s="98">
        <v>1.1416666666666666</v>
      </c>
      <c r="Q83" s="136">
        <v>1.2584953703703705</v>
      </c>
    </row>
    <row r="84" spans="8:17" x14ac:dyDescent="0.2">
      <c r="H84" s="132">
        <v>56</v>
      </c>
      <c r="I84" s="133" t="s">
        <v>1249</v>
      </c>
      <c r="J84" s="134">
        <v>0.27291666666666664</v>
      </c>
      <c r="K84" s="134">
        <v>0.49583333333333335</v>
      </c>
      <c r="L84" s="134">
        <v>0.61111111111111105</v>
      </c>
      <c r="M84" s="96">
        <v>0.69513888888888886</v>
      </c>
      <c r="N84" s="134">
        <v>0.85972222222222217</v>
      </c>
      <c r="O84" s="98">
        <v>1.0381944444444444</v>
      </c>
      <c r="P84" s="98">
        <v>1.1458333333333333</v>
      </c>
      <c r="Q84" s="136">
        <v>1.2918981481481482</v>
      </c>
    </row>
    <row r="85" spans="8:17" x14ac:dyDescent="0.2">
      <c r="H85" s="132">
        <v>57</v>
      </c>
      <c r="I85" s="133" t="s">
        <v>1664</v>
      </c>
      <c r="J85" s="134">
        <v>0.27500000000000002</v>
      </c>
      <c r="K85" s="134">
        <v>0.51180555555555551</v>
      </c>
      <c r="L85" s="135">
        <v>0.6333333333333333</v>
      </c>
      <c r="M85" s="96">
        <v>0.71666666666666667</v>
      </c>
      <c r="N85" s="135">
        <v>0.88194444444444453</v>
      </c>
      <c r="O85" s="98">
        <v>1.054861111111111</v>
      </c>
      <c r="P85" s="98">
        <v>1.1944444444444444</v>
      </c>
      <c r="Q85" s="136">
        <v>1.3031944444444445</v>
      </c>
    </row>
    <row r="86" spans="8:17" x14ac:dyDescent="0.2">
      <c r="H86" s="132">
        <v>58</v>
      </c>
      <c r="I86" s="133" t="s">
        <v>1656</v>
      </c>
      <c r="J86" s="134">
        <v>0.25486111111111109</v>
      </c>
      <c r="K86" s="134">
        <v>0.48819444444444443</v>
      </c>
      <c r="L86" s="135">
        <v>0.65069444444444446</v>
      </c>
      <c r="M86" s="96">
        <v>0.73263888888888884</v>
      </c>
      <c r="N86" s="135">
        <v>0.87916666666666676</v>
      </c>
      <c r="O86" s="98">
        <v>1.0479166666666666</v>
      </c>
      <c r="P86" s="98">
        <v>1.2083333333333333</v>
      </c>
      <c r="Q86" s="136">
        <v>1.3103472222222223</v>
      </c>
    </row>
    <row r="87" spans="8:17" x14ac:dyDescent="0.2">
      <c r="H87" s="132">
        <v>59</v>
      </c>
      <c r="I87" s="133" t="s">
        <v>1312</v>
      </c>
      <c r="J87" s="134">
        <v>0.24583333333333335</v>
      </c>
      <c r="K87" s="134">
        <v>0.46180555555555558</v>
      </c>
      <c r="L87" s="135">
        <v>0.57847222222222217</v>
      </c>
      <c r="M87" s="96">
        <v>0.68888888888888899</v>
      </c>
      <c r="N87" s="135">
        <v>0.85763888888888884</v>
      </c>
      <c r="O87" s="98">
        <v>1.0479166666666666</v>
      </c>
      <c r="P87" s="98">
        <v>1.20625</v>
      </c>
      <c r="Q87" s="136">
        <v>1.3251388888888889</v>
      </c>
    </row>
    <row r="88" spans="8:17" x14ac:dyDescent="0.2">
      <c r="H88" s="132">
        <v>60</v>
      </c>
      <c r="I88" s="133" t="s">
        <v>1640</v>
      </c>
      <c r="J88" s="134">
        <v>0.24930555555555556</v>
      </c>
      <c r="K88" s="134">
        <v>0.47569444444444442</v>
      </c>
      <c r="L88" s="135">
        <v>0.59097222222222223</v>
      </c>
      <c r="M88" s="96">
        <v>0.68125000000000002</v>
      </c>
      <c r="N88" s="135">
        <v>0.85069444444444453</v>
      </c>
      <c r="O88" s="98">
        <v>1.1388888888888888</v>
      </c>
      <c r="P88" s="98">
        <v>1.25</v>
      </c>
      <c r="Q88" s="136">
        <v>1.3564930555555554</v>
      </c>
    </row>
    <row r="89" spans="8:17" x14ac:dyDescent="0.2">
      <c r="H89" s="132">
        <v>61</v>
      </c>
      <c r="I89" s="133" t="s">
        <v>1309</v>
      </c>
      <c r="J89" s="134">
        <v>0.24652777777777779</v>
      </c>
      <c r="K89" s="134">
        <v>0.48888888888888887</v>
      </c>
      <c r="L89" s="134">
        <v>14.55</v>
      </c>
      <c r="M89" s="96">
        <v>0.71527777777777779</v>
      </c>
      <c r="N89" s="134">
        <v>0.89097222222222217</v>
      </c>
      <c r="O89" s="98">
        <v>1.0409722222222222</v>
      </c>
      <c r="P89" s="98">
        <v>1.2638888888888888</v>
      </c>
      <c r="Q89" s="136">
        <v>1.3588425925925927</v>
      </c>
    </row>
    <row r="90" spans="8:17" x14ac:dyDescent="0.2">
      <c r="H90" s="132">
        <v>62</v>
      </c>
      <c r="I90" s="133" t="s">
        <v>1766</v>
      </c>
      <c r="J90" s="134">
        <v>0.26597222222222222</v>
      </c>
      <c r="K90" s="134">
        <v>0.47916666666666669</v>
      </c>
      <c r="L90" s="134">
        <v>0.62152777777777779</v>
      </c>
      <c r="M90" s="96">
        <v>0.7104166666666667</v>
      </c>
      <c r="N90" s="134">
        <v>0.87777777777777777</v>
      </c>
      <c r="O90" s="98">
        <v>1.0423611111111111</v>
      </c>
      <c r="P90" s="98">
        <v>1.2673611111111112</v>
      </c>
      <c r="Q90" s="136">
        <v>1.3638888888888889</v>
      </c>
    </row>
    <row r="91" spans="8:17" x14ac:dyDescent="0.2">
      <c r="H91" s="132">
        <v>63</v>
      </c>
      <c r="I91" s="133" t="s">
        <v>1767</v>
      </c>
      <c r="J91" s="134">
        <v>0.26597222222222222</v>
      </c>
      <c r="K91" s="134">
        <v>0.48055555555555557</v>
      </c>
      <c r="L91" s="134">
        <v>0.62152777777777779</v>
      </c>
      <c r="M91" s="96">
        <v>0.7104166666666667</v>
      </c>
      <c r="N91" s="134">
        <v>0.87777777777777777</v>
      </c>
      <c r="O91" s="98">
        <v>1.0423611111111111</v>
      </c>
      <c r="P91" s="98">
        <v>1.2673611111111112</v>
      </c>
      <c r="Q91" s="136">
        <v>1.3638888888888889</v>
      </c>
    </row>
    <row r="92" spans="8:17" x14ac:dyDescent="0.2">
      <c r="H92" s="132">
        <v>64</v>
      </c>
      <c r="I92" s="133" t="s">
        <v>1350</v>
      </c>
      <c r="J92" s="134">
        <v>0.25555555555555559</v>
      </c>
      <c r="K92" s="134">
        <v>0.48055555555555557</v>
      </c>
      <c r="L92" s="134">
        <v>0.62847222222222221</v>
      </c>
      <c r="M92" s="96">
        <v>0.71944444444444444</v>
      </c>
      <c r="N92" s="134">
        <v>0.91666666666666663</v>
      </c>
      <c r="O92" s="98">
        <v>1.08125</v>
      </c>
      <c r="P92" s="98">
        <v>1.25</v>
      </c>
      <c r="Q92" s="136">
        <v>1.3773148148148149</v>
      </c>
    </row>
    <row r="93" spans="8:17" x14ac:dyDescent="0.2">
      <c r="H93" s="132">
        <v>65</v>
      </c>
      <c r="I93" s="133" t="s">
        <v>1231</v>
      </c>
      <c r="J93" s="134">
        <v>0.23402777777777781</v>
      </c>
      <c r="K93" s="134">
        <v>0.4513888888888889</v>
      </c>
      <c r="L93" s="134">
        <v>0.56319444444444444</v>
      </c>
      <c r="M93" s="96">
        <v>0.65833333333333333</v>
      </c>
      <c r="N93" s="134">
        <v>0.81319444444444444</v>
      </c>
      <c r="O93" s="98">
        <v>0.96180555555555547</v>
      </c>
      <c r="P93" s="98">
        <v>1.2361111111111112</v>
      </c>
      <c r="Q93" s="136">
        <v>1.3804050925925926</v>
      </c>
    </row>
    <row r="94" spans="8:17" x14ac:dyDescent="0.2">
      <c r="H94" s="132">
        <v>66</v>
      </c>
      <c r="I94" s="133" t="s">
        <v>1303</v>
      </c>
      <c r="J94" s="134">
        <v>0.26666666666666666</v>
      </c>
      <c r="K94" s="134">
        <v>0.4909722222222222</v>
      </c>
      <c r="L94" s="134">
        <v>0.61875000000000002</v>
      </c>
      <c r="M94" s="96">
        <v>0.71805555555555556</v>
      </c>
      <c r="N94" s="135">
        <v>0.91666666666666663</v>
      </c>
      <c r="O94" s="98">
        <v>1.0840277777777778</v>
      </c>
      <c r="P94" s="98">
        <v>1.2604166666666667</v>
      </c>
      <c r="Q94" s="136">
        <v>1.3876157407407408</v>
      </c>
    </row>
    <row r="95" spans="8:17" x14ac:dyDescent="0.2">
      <c r="H95" s="132">
        <v>67</v>
      </c>
      <c r="I95" s="133" t="s">
        <v>1768</v>
      </c>
      <c r="J95" s="134">
        <v>0.26180555555555557</v>
      </c>
      <c r="K95" s="134">
        <v>0.4770833333333333</v>
      </c>
      <c r="L95" s="135">
        <v>0.61875000000000002</v>
      </c>
      <c r="M95" s="96">
        <v>0.71736111111111101</v>
      </c>
      <c r="N95" s="135">
        <v>0.8979166666666667</v>
      </c>
      <c r="O95" s="98">
        <v>1.1111111111111112</v>
      </c>
      <c r="P95" s="98">
        <v>1.2708333333333333</v>
      </c>
      <c r="Q95" s="136">
        <v>1.3935185185185184</v>
      </c>
    </row>
    <row r="96" spans="8:17" x14ac:dyDescent="0.2">
      <c r="H96" s="132">
        <v>68</v>
      </c>
      <c r="I96" s="133" t="s">
        <v>1769</v>
      </c>
      <c r="J96" s="134">
        <v>0.26180555555555557</v>
      </c>
      <c r="K96" s="134">
        <v>0.4770833333333333</v>
      </c>
      <c r="L96" s="135">
        <v>0.61875000000000002</v>
      </c>
      <c r="M96" s="96">
        <v>0.71736111111111101</v>
      </c>
      <c r="N96" s="135">
        <v>0.8979166666666667</v>
      </c>
      <c r="O96" s="98">
        <v>1.1111111111111112</v>
      </c>
      <c r="P96" s="98">
        <v>1.2708333333333333</v>
      </c>
      <c r="Q96" s="136">
        <v>1.3935185185185184</v>
      </c>
    </row>
    <row r="97" spans="8:17" x14ac:dyDescent="0.2">
      <c r="H97" s="132">
        <v>69</v>
      </c>
      <c r="I97" s="133" t="s">
        <v>1273</v>
      </c>
      <c r="J97" s="134">
        <v>0.24861111111111112</v>
      </c>
      <c r="K97" s="134">
        <v>0.47569444444444442</v>
      </c>
      <c r="L97" s="134">
        <v>0.61597222222222225</v>
      </c>
      <c r="M97" s="96">
        <v>0.71458333333333324</v>
      </c>
      <c r="N97" s="134">
        <v>0.91666666666666663</v>
      </c>
      <c r="O97" s="98">
        <v>1.1388888888888888</v>
      </c>
      <c r="P97" s="98">
        <v>1.2708333333333333</v>
      </c>
      <c r="Q97" s="136">
        <v>1.3979166666666665</v>
      </c>
    </row>
    <row r="98" spans="8:17" x14ac:dyDescent="0.2">
      <c r="H98" s="132">
        <v>70</v>
      </c>
      <c r="I98" s="133" t="s">
        <v>1264</v>
      </c>
      <c r="J98" s="134">
        <v>0.25069444444444444</v>
      </c>
      <c r="K98" s="134">
        <v>0.4770833333333333</v>
      </c>
      <c r="L98" s="134">
        <v>0.61597222222222225</v>
      </c>
      <c r="M98" s="96">
        <v>0.71458333333333324</v>
      </c>
      <c r="N98" s="134">
        <v>0.91666666666666663</v>
      </c>
      <c r="O98" s="98">
        <v>1.1388888888888888</v>
      </c>
      <c r="P98" s="98">
        <v>1.2708333333333333</v>
      </c>
      <c r="Q98" s="136">
        <v>1.3981481481481481</v>
      </c>
    </row>
    <row r="99" spans="8:17" x14ac:dyDescent="0.2">
      <c r="H99" s="132">
        <v>71</v>
      </c>
      <c r="I99" s="133" t="s">
        <v>1292</v>
      </c>
      <c r="J99" s="134">
        <v>0.20208333333333331</v>
      </c>
      <c r="K99" s="134">
        <v>0.34375</v>
      </c>
      <c r="L99" s="135">
        <v>0.42152777777777778</v>
      </c>
      <c r="M99" s="96">
        <v>0.47430555555555554</v>
      </c>
      <c r="N99" s="135">
        <v>0.57847222222222217</v>
      </c>
      <c r="O99" s="98">
        <v>0.66874999999999996</v>
      </c>
      <c r="P99" s="98"/>
      <c r="Q99" s="136"/>
    </row>
    <row r="100" spans="8:17" x14ac:dyDescent="0.2">
      <c r="H100" s="132"/>
      <c r="I100" s="133" t="s">
        <v>1770</v>
      </c>
      <c r="J100" s="134">
        <v>0.25138888888888888</v>
      </c>
      <c r="K100" s="134">
        <v>0.46319444444444446</v>
      </c>
      <c r="L100" s="135">
        <v>0.57916666666666672</v>
      </c>
      <c r="M100" s="96">
        <v>0.66874999999999996</v>
      </c>
      <c r="N100" s="135">
        <v>0.875</v>
      </c>
      <c r="O100" s="98">
        <v>1.0618055555555557</v>
      </c>
      <c r="P100" s="98"/>
      <c r="Q100" s="136"/>
    </row>
    <row r="101" spans="8:17" x14ac:dyDescent="0.2">
      <c r="H101" s="132"/>
      <c r="I101" s="133" t="s">
        <v>1538</v>
      </c>
      <c r="J101" s="134">
        <v>0.19027777777777777</v>
      </c>
      <c r="K101" s="134">
        <v>0.32916666666666666</v>
      </c>
      <c r="L101" s="135">
        <v>0.40833333333333338</v>
      </c>
      <c r="M101" s="96">
        <v>0.4597222222222222</v>
      </c>
      <c r="N101" s="135">
        <v>0.56597222222222221</v>
      </c>
      <c r="O101" s="138"/>
      <c r="P101" s="138"/>
      <c r="Q101" s="136"/>
    </row>
    <row r="102" spans="8:17" x14ac:dyDescent="0.2">
      <c r="H102" s="132"/>
      <c r="I102" s="133" t="s">
        <v>1308</v>
      </c>
      <c r="J102" s="134">
        <v>0.22638888888888889</v>
      </c>
      <c r="K102" s="134">
        <v>0.42083333333333334</v>
      </c>
      <c r="L102" s="135">
        <v>0.52777777777777779</v>
      </c>
      <c r="M102" s="96">
        <v>0.63263888888888886</v>
      </c>
      <c r="N102" s="135">
        <v>0.80902777777777779</v>
      </c>
      <c r="O102" s="98"/>
      <c r="P102" s="98"/>
      <c r="Q102" s="136"/>
    </row>
    <row r="103" spans="8:17" x14ac:dyDescent="0.2">
      <c r="H103" s="132"/>
      <c r="I103" s="133" t="s">
        <v>1771</v>
      </c>
      <c r="J103" s="134">
        <v>0.21180555555555555</v>
      </c>
      <c r="K103" s="134">
        <v>0.42152777777777778</v>
      </c>
      <c r="L103" s="135">
        <v>0.54652777777777783</v>
      </c>
      <c r="M103" s="96">
        <v>0.64375000000000004</v>
      </c>
      <c r="N103" s="135">
        <v>0.8256944444444444</v>
      </c>
      <c r="O103" s="98"/>
      <c r="P103" s="98"/>
      <c r="Q103" s="136"/>
    </row>
    <row r="104" spans="8:17" x14ac:dyDescent="0.2">
      <c r="H104" s="132"/>
      <c r="I104" s="133" t="s">
        <v>1772</v>
      </c>
      <c r="J104" s="134">
        <v>0.23958333333333334</v>
      </c>
      <c r="K104" s="134">
        <v>0.46388888888888885</v>
      </c>
      <c r="L104" s="135">
        <v>0.5805555555555556</v>
      </c>
      <c r="M104" s="96">
        <v>0.66111111111111109</v>
      </c>
      <c r="N104" s="135">
        <v>0.82638888888888884</v>
      </c>
      <c r="O104" s="98"/>
      <c r="P104" s="98"/>
      <c r="Q104" s="136"/>
    </row>
    <row r="105" spans="8:17" x14ac:dyDescent="0.2">
      <c r="H105" s="132"/>
      <c r="I105" s="133" t="s">
        <v>1690</v>
      </c>
      <c r="J105" s="134">
        <v>0.19305555555555554</v>
      </c>
      <c r="K105" s="134">
        <v>0.36041666666666666</v>
      </c>
      <c r="L105" s="135">
        <v>0.4465277777777778</v>
      </c>
      <c r="M105" s="96">
        <v>0.50555555555555554</v>
      </c>
      <c r="N105" s="135"/>
      <c r="O105" s="98"/>
      <c r="P105" s="98"/>
      <c r="Q105" s="136"/>
    </row>
    <row r="106" spans="8:17" x14ac:dyDescent="0.2">
      <c r="H106" s="132"/>
      <c r="I106" s="133" t="s">
        <v>1335</v>
      </c>
      <c r="J106" s="134">
        <v>0.24236111111111111</v>
      </c>
      <c r="K106" s="134">
        <v>0.45624999999999999</v>
      </c>
      <c r="L106" s="135">
        <v>0.57847222222222217</v>
      </c>
      <c r="M106" s="96">
        <v>0.66874999999999996</v>
      </c>
      <c r="N106" s="135"/>
      <c r="O106" s="98"/>
      <c r="P106" s="98"/>
      <c r="Q106" s="136"/>
    </row>
    <row r="107" spans="8:17" x14ac:dyDescent="0.2">
      <c r="H107" s="132"/>
      <c r="I107" s="133" t="s">
        <v>1773</v>
      </c>
      <c r="J107" s="134">
        <v>0.25763888888888892</v>
      </c>
      <c r="K107" s="134">
        <v>0.48055555555555557</v>
      </c>
      <c r="L107" s="134">
        <v>0.61111111111111105</v>
      </c>
      <c r="M107" s="96">
        <v>0.69791666666666663</v>
      </c>
      <c r="N107" s="134"/>
      <c r="O107" s="98"/>
      <c r="P107" s="98"/>
      <c r="Q107" s="136"/>
    </row>
    <row r="108" spans="8:17" x14ac:dyDescent="0.2">
      <c r="H108" s="132"/>
      <c r="I108" s="133" t="s">
        <v>1211</v>
      </c>
      <c r="J108" s="134">
        <v>0.22569444444444445</v>
      </c>
      <c r="K108" s="134">
        <v>0.41319444444444442</v>
      </c>
      <c r="L108" s="134">
        <v>0.5180555555555556</v>
      </c>
      <c r="M108" s="96"/>
      <c r="N108" s="134"/>
      <c r="O108" s="98"/>
      <c r="P108" s="98"/>
      <c r="Q108" s="136"/>
    </row>
    <row r="109" spans="8:17" x14ac:dyDescent="0.2">
      <c r="H109" s="132"/>
      <c r="I109" s="133" t="s">
        <v>1347</v>
      </c>
      <c r="J109" s="134">
        <v>0.23611111111111113</v>
      </c>
      <c r="K109" s="134">
        <v>0.4236111111111111</v>
      </c>
      <c r="L109" s="135">
        <v>0.52708333333333335</v>
      </c>
      <c r="M109" s="96"/>
      <c r="N109" s="135"/>
      <c r="O109" s="98"/>
      <c r="P109" s="98"/>
      <c r="Q109" s="136"/>
    </row>
    <row r="110" spans="8:17" x14ac:dyDescent="0.2">
      <c r="H110" s="132"/>
      <c r="I110" s="133" t="s">
        <v>1774</v>
      </c>
      <c r="J110" s="134">
        <v>0.27986111111111112</v>
      </c>
      <c r="K110" s="134">
        <v>0.48958333333333331</v>
      </c>
      <c r="L110" s="135">
        <v>0.62638888888888888</v>
      </c>
      <c r="M110" s="96"/>
      <c r="N110" s="135"/>
      <c r="O110" s="98"/>
      <c r="P110" s="98"/>
      <c r="Q110" s="136"/>
    </row>
    <row r="111" spans="8:17" x14ac:dyDescent="0.2">
      <c r="H111" s="132"/>
      <c r="I111" s="133" t="s">
        <v>1215</v>
      </c>
      <c r="J111" s="134">
        <v>0.20416666666666669</v>
      </c>
      <c r="K111" s="134">
        <v>0.36041666666666666</v>
      </c>
      <c r="L111" s="134"/>
      <c r="M111" s="134"/>
      <c r="N111" s="134"/>
      <c r="O111" s="98"/>
      <c r="P111" s="98"/>
      <c r="Q111" s="136"/>
    </row>
    <row r="112" spans="8:17" x14ac:dyDescent="0.2">
      <c r="H112" s="132"/>
      <c r="I112" s="133" t="s">
        <v>1775</v>
      </c>
      <c r="J112" s="134">
        <v>0.21875</v>
      </c>
      <c r="K112" s="134">
        <v>0.41319444444444442</v>
      </c>
      <c r="L112" s="134"/>
      <c r="M112" s="96"/>
      <c r="N112" s="134"/>
      <c r="O112" s="98"/>
      <c r="P112" s="98"/>
      <c r="Q112" s="136"/>
    </row>
    <row r="113" spans="8:17" x14ac:dyDescent="0.2">
      <c r="H113" s="132"/>
      <c r="I113" s="133" t="s">
        <v>1229</v>
      </c>
      <c r="J113" s="134">
        <v>0.23680555555555557</v>
      </c>
      <c r="K113" s="134">
        <v>0.4145833333333333</v>
      </c>
      <c r="L113" s="134"/>
      <c r="M113" s="96"/>
      <c r="N113" s="134"/>
      <c r="O113" s="98"/>
      <c r="P113" s="98"/>
      <c r="Q113" s="136"/>
    </row>
    <row r="114" spans="8:17" x14ac:dyDescent="0.2">
      <c r="H114" s="132"/>
      <c r="I114" s="137" t="s">
        <v>1240</v>
      </c>
      <c r="J114" s="134">
        <v>0.19930555555555554</v>
      </c>
      <c r="K114" s="134">
        <v>0.41666666666666669</v>
      </c>
      <c r="L114" s="134"/>
      <c r="M114" s="96"/>
      <c r="N114" s="134"/>
      <c r="O114" s="98"/>
      <c r="P114" s="98"/>
      <c r="Q114" s="136"/>
    </row>
    <row r="115" spans="8:17" x14ac:dyDescent="0.2">
      <c r="H115" s="132"/>
      <c r="I115" s="133" t="s">
        <v>1660</v>
      </c>
      <c r="J115" s="134">
        <v>0.2590277777777778</v>
      </c>
      <c r="K115" s="134">
        <v>0.42083333333333334</v>
      </c>
      <c r="L115" s="134"/>
      <c r="M115" s="96"/>
      <c r="N115" s="134"/>
      <c r="O115" s="98"/>
      <c r="P115" s="98"/>
      <c r="Q115" s="136"/>
    </row>
    <row r="116" spans="8:17" x14ac:dyDescent="0.2">
      <c r="H116" s="132"/>
      <c r="I116" s="133" t="s">
        <v>1776</v>
      </c>
      <c r="J116" s="134">
        <v>0.23472222222222219</v>
      </c>
      <c r="K116" s="134">
        <v>0.42569444444444443</v>
      </c>
      <c r="L116" s="134"/>
      <c r="M116" s="96"/>
      <c r="N116" s="134"/>
      <c r="O116" s="98"/>
      <c r="P116" s="98"/>
      <c r="Q116" s="136"/>
    </row>
    <row r="117" spans="8:17" x14ac:dyDescent="0.2">
      <c r="H117" s="132"/>
      <c r="I117" s="133" t="s">
        <v>1663</v>
      </c>
      <c r="J117" s="134">
        <v>0.26666666666666666</v>
      </c>
      <c r="K117" s="134">
        <v>0.50069444444444444</v>
      </c>
      <c r="L117" s="135"/>
      <c r="M117" s="96"/>
      <c r="N117" s="135"/>
      <c r="O117" s="98"/>
      <c r="P117" s="98"/>
      <c r="Q117" s="136"/>
    </row>
    <row r="118" spans="8:17" x14ac:dyDescent="0.2">
      <c r="H118" s="132"/>
      <c r="I118" s="133" t="s">
        <v>1777</v>
      </c>
      <c r="J118" s="134">
        <v>0.26458333333333334</v>
      </c>
      <c r="K118" s="134">
        <v>0.51527777777777783</v>
      </c>
      <c r="L118" s="135"/>
      <c r="M118" s="96"/>
      <c r="N118" s="135"/>
      <c r="O118" s="98"/>
      <c r="P118" s="98"/>
      <c r="Q118" s="136"/>
    </row>
    <row r="119" spans="8:17" x14ac:dyDescent="0.2">
      <c r="H119" s="132"/>
      <c r="I119" s="133" t="s">
        <v>1212</v>
      </c>
      <c r="J119" s="134">
        <v>0.18402777777777779</v>
      </c>
      <c r="K119" s="134"/>
      <c r="L119" s="135"/>
      <c r="M119" s="96"/>
      <c r="N119" s="135"/>
      <c r="O119" s="98"/>
      <c r="P119" s="98"/>
      <c r="Q119" s="136"/>
    </row>
    <row r="120" spans="8:17" x14ac:dyDescent="0.2">
      <c r="H120" s="132"/>
      <c r="I120" s="133" t="s">
        <v>1778</v>
      </c>
      <c r="J120" s="134">
        <v>0.19027777777777777</v>
      </c>
      <c r="K120" s="134"/>
      <c r="L120" s="135"/>
      <c r="M120" s="96"/>
      <c r="N120" s="135"/>
      <c r="O120" s="98"/>
      <c r="P120" s="98"/>
      <c r="Q120" s="136"/>
    </row>
    <row r="121" spans="8:17" x14ac:dyDescent="0.2">
      <c r="H121" s="132"/>
      <c r="I121" s="133" t="s">
        <v>1779</v>
      </c>
      <c r="J121" s="134">
        <v>0.2</v>
      </c>
      <c r="K121" s="134"/>
      <c r="L121" s="135"/>
      <c r="M121" s="96"/>
      <c r="N121" s="135"/>
      <c r="O121" s="98"/>
      <c r="P121" s="98"/>
      <c r="Q121" s="136"/>
    </row>
    <row r="122" spans="8:17" x14ac:dyDescent="0.2">
      <c r="H122" s="132"/>
      <c r="I122" s="133" t="s">
        <v>1356</v>
      </c>
      <c r="J122" s="134">
        <v>0.21249999999999999</v>
      </c>
      <c r="K122" s="134"/>
      <c r="L122" s="135"/>
      <c r="M122" s="96"/>
      <c r="N122" s="135"/>
      <c r="O122" s="98"/>
      <c r="P122" s="98"/>
      <c r="Q122" s="136"/>
    </row>
    <row r="123" spans="8:17" x14ac:dyDescent="0.2">
      <c r="H123" s="132"/>
      <c r="I123" s="133" t="s">
        <v>1780</v>
      </c>
      <c r="J123" s="134">
        <v>0.22569444444444445</v>
      </c>
      <c r="K123" s="134"/>
      <c r="L123" s="135"/>
      <c r="M123" s="96"/>
      <c r="N123" s="135"/>
      <c r="O123" s="98"/>
      <c r="P123" s="98"/>
      <c r="Q123" s="136"/>
    </row>
    <row r="124" spans="8:17" x14ac:dyDescent="0.2">
      <c r="H124" s="132"/>
      <c r="I124" s="133" t="s">
        <v>1301</v>
      </c>
      <c r="J124" s="134">
        <v>0.23472222222222219</v>
      </c>
      <c r="K124" s="134"/>
      <c r="L124" s="135"/>
      <c r="M124" s="96"/>
      <c r="N124" s="135"/>
      <c r="O124" s="98"/>
      <c r="P124" s="98"/>
      <c r="Q124" s="136"/>
    </row>
    <row r="125" spans="8:17" x14ac:dyDescent="0.2">
      <c r="H125" s="132"/>
      <c r="I125" s="133" t="s">
        <v>1224</v>
      </c>
      <c r="J125" s="134">
        <v>0.23958333333333334</v>
      </c>
      <c r="K125" s="134"/>
      <c r="L125" s="135"/>
      <c r="M125" s="96"/>
      <c r="N125" s="135"/>
      <c r="O125" s="98"/>
      <c r="P125" s="98"/>
      <c r="Q125" s="136"/>
    </row>
    <row r="126" spans="8:17" x14ac:dyDescent="0.2">
      <c r="H126" s="132"/>
      <c r="I126" s="137" t="s">
        <v>1781</v>
      </c>
      <c r="J126" s="134">
        <v>0.25972222222222224</v>
      </c>
      <c r="K126" s="134"/>
      <c r="L126" s="135"/>
      <c r="M126" s="96"/>
      <c r="N126" s="135"/>
      <c r="O126" s="98"/>
      <c r="P126" s="98"/>
      <c r="Q126" s="136"/>
    </row>
    <row r="127" spans="8:17" x14ac:dyDescent="0.2">
      <c r="H127" s="132"/>
      <c r="I127" s="133" t="s">
        <v>1649</v>
      </c>
      <c r="J127" s="134">
        <v>0.26041666666666669</v>
      </c>
      <c r="K127" s="134"/>
      <c r="L127" s="135"/>
      <c r="M127" s="96"/>
      <c r="N127" s="135"/>
      <c r="O127" s="98"/>
      <c r="P127" s="98"/>
      <c r="Q127" s="136"/>
    </row>
    <row r="128" spans="8:17" x14ac:dyDescent="0.2">
      <c r="H128" s="132"/>
      <c r="I128" s="133" t="s">
        <v>1782</v>
      </c>
      <c r="J128" s="134">
        <v>0.28611111111111115</v>
      </c>
      <c r="K128" s="134"/>
      <c r="L128" s="135"/>
      <c r="M128" s="96"/>
      <c r="N128" s="135"/>
      <c r="O128" s="98"/>
      <c r="P128" s="98"/>
      <c r="Q128" s="136"/>
    </row>
    <row r="129" spans="8:17" x14ac:dyDescent="0.2">
      <c r="H129" s="132"/>
      <c r="I129" s="133" t="s">
        <v>1783</v>
      </c>
      <c r="J129" s="134">
        <v>0.31111111111111112</v>
      </c>
      <c r="K129" s="134"/>
      <c r="L129" s="135"/>
      <c r="M129" s="96"/>
      <c r="N129" s="135"/>
      <c r="O129" s="98"/>
      <c r="P129" s="98"/>
      <c r="Q129" s="136"/>
    </row>
  </sheetData>
  <phoneticPr fontId="0" type="noConversion"/>
  <hyperlinks>
    <hyperlink ref="C37" r:id="rId1"/>
    <hyperlink ref="C1" r:id="rId2"/>
    <hyperlink ref="C10" r:id="rId3"/>
    <hyperlink ref="C56" r:id="rId4"/>
    <hyperlink ref="C60" r:id="rId5"/>
    <hyperlink ref="C49" r:id="rId6"/>
    <hyperlink ref="C54" r:id="rId7"/>
    <hyperlink ref="C58" r:id="rId8"/>
  </hyperlinks>
  <pageMargins left="0.75" right="0.75" top="1" bottom="1" header="0.5" footer="0.5"/>
  <headerFooter alignWithMargins="0"/>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opLeftCell="A41" workbookViewId="0">
      <selection activeCell="B51" sqref="B51:D73"/>
    </sheetView>
  </sheetViews>
  <sheetFormatPr defaultColWidth="8.85546875" defaultRowHeight="12.75" x14ac:dyDescent="0.2"/>
  <cols>
    <col min="1" max="1" width="9.140625" style="4" customWidth="1"/>
    <col min="2" max="2" width="7.85546875" bestFit="1" customWidth="1"/>
    <col min="3" max="3" width="17.28515625" bestFit="1" customWidth="1"/>
    <col min="4" max="4" width="9.140625" style="8" customWidth="1"/>
    <col min="6" max="6" width="14.42578125" bestFit="1" customWidth="1"/>
    <col min="7" max="7" width="2" style="4" bestFit="1" customWidth="1"/>
    <col min="8" max="8" width="4" style="21" bestFit="1" customWidth="1"/>
    <col min="9" max="9" width="18" bestFit="1" customWidth="1"/>
    <col min="10" max="11" width="9.28515625" bestFit="1" customWidth="1"/>
    <col min="12" max="12" width="6.28515625" bestFit="1" customWidth="1"/>
    <col min="13" max="13" width="8.140625" bestFit="1" customWidth="1"/>
    <col min="14" max="15" width="7.7109375" bestFit="1" customWidth="1"/>
    <col min="16" max="17" width="10.140625" bestFit="1" customWidth="1"/>
  </cols>
  <sheetData>
    <row r="1" spans="1:7" x14ac:dyDescent="0.2">
      <c r="A1" s="4">
        <v>1</v>
      </c>
      <c r="B1" t="s">
        <v>590</v>
      </c>
      <c r="C1" t="s">
        <v>589</v>
      </c>
      <c r="D1" s="8">
        <v>0.78993055555555547</v>
      </c>
      <c r="F1" s="24" t="s">
        <v>1159</v>
      </c>
    </row>
    <row r="2" spans="1:7" x14ac:dyDescent="0.2">
      <c r="A2" s="4">
        <v>2</v>
      </c>
      <c r="B2" t="s">
        <v>495</v>
      </c>
      <c r="C2" t="s">
        <v>494</v>
      </c>
      <c r="D2" s="8">
        <v>0.80508101851851854</v>
      </c>
      <c r="F2" s="4" t="s">
        <v>1161</v>
      </c>
    </row>
    <row r="3" spans="1:7" x14ac:dyDescent="0.2">
      <c r="A3" s="4">
        <v>3</v>
      </c>
      <c r="B3" t="s">
        <v>592</v>
      </c>
      <c r="C3" t="s">
        <v>591</v>
      </c>
      <c r="D3" s="8">
        <v>0.8149305555555556</v>
      </c>
      <c r="F3" s="4" t="s">
        <v>1162</v>
      </c>
      <c r="G3" s="4">
        <v>0</v>
      </c>
    </row>
    <row r="4" spans="1:7" x14ac:dyDescent="0.2">
      <c r="A4" s="4">
        <v>4</v>
      </c>
      <c r="B4" t="s">
        <v>399</v>
      </c>
      <c r="C4" t="s">
        <v>582</v>
      </c>
      <c r="D4" s="8">
        <v>0.81560185185185186</v>
      </c>
      <c r="F4" s="4" t="s">
        <v>1163</v>
      </c>
      <c r="G4" s="4">
        <v>0</v>
      </c>
    </row>
    <row r="5" spans="1:7" x14ac:dyDescent="0.2">
      <c r="A5" s="4">
        <v>5</v>
      </c>
      <c r="B5" t="s">
        <v>518</v>
      </c>
      <c r="C5" t="s">
        <v>351</v>
      </c>
      <c r="D5" s="8">
        <v>0.84060185185185177</v>
      </c>
      <c r="F5" s="4" t="s">
        <v>1164</v>
      </c>
      <c r="G5" s="4">
        <v>0</v>
      </c>
    </row>
    <row r="6" spans="1:7" x14ac:dyDescent="0.2">
      <c r="A6" s="4">
        <v>6</v>
      </c>
      <c r="B6" t="s">
        <v>594</v>
      </c>
      <c r="C6" t="s">
        <v>593</v>
      </c>
      <c r="D6" s="8">
        <v>0.86253472222222216</v>
      </c>
      <c r="F6" s="4" t="s">
        <v>1160</v>
      </c>
      <c r="G6" s="4">
        <v>1</v>
      </c>
    </row>
    <row r="7" spans="1:7" x14ac:dyDescent="0.2">
      <c r="A7" s="4">
        <v>7</v>
      </c>
      <c r="B7" t="s">
        <v>552</v>
      </c>
      <c r="C7" t="s">
        <v>595</v>
      </c>
      <c r="D7" s="8">
        <v>0.86517361111111113</v>
      </c>
      <c r="F7" s="4" t="s">
        <v>1165</v>
      </c>
      <c r="G7" s="4">
        <v>3</v>
      </c>
    </row>
    <row r="8" spans="1:7" x14ac:dyDescent="0.2">
      <c r="A8" s="4">
        <v>8</v>
      </c>
      <c r="B8" t="s">
        <v>407</v>
      </c>
      <c r="C8" t="s">
        <v>573</v>
      </c>
      <c r="D8" s="8">
        <v>0.87369212962962972</v>
      </c>
      <c r="F8" s="4" t="s">
        <v>1166</v>
      </c>
      <c r="G8" s="4">
        <v>4</v>
      </c>
    </row>
    <row r="9" spans="1:7" x14ac:dyDescent="0.2">
      <c r="A9" s="4">
        <v>9</v>
      </c>
      <c r="B9" t="s">
        <v>533</v>
      </c>
      <c r="C9" t="s">
        <v>532</v>
      </c>
      <c r="D9" s="8">
        <v>0.87548611111111108</v>
      </c>
      <c r="F9" s="4" t="s">
        <v>1167</v>
      </c>
      <c r="G9" s="4">
        <v>2</v>
      </c>
    </row>
    <row r="10" spans="1:7" x14ac:dyDescent="0.2">
      <c r="A10" s="4">
        <v>10</v>
      </c>
      <c r="B10" t="s">
        <v>597</v>
      </c>
      <c r="C10" t="s">
        <v>596</v>
      </c>
      <c r="D10" s="8">
        <v>0.89333333333333342</v>
      </c>
      <c r="F10" s="4" t="s">
        <v>1168</v>
      </c>
      <c r="G10" s="4">
        <v>4</v>
      </c>
    </row>
    <row r="11" spans="1:7" x14ac:dyDescent="0.2">
      <c r="A11" s="4">
        <v>11</v>
      </c>
      <c r="B11" t="s">
        <v>599</v>
      </c>
      <c r="C11" t="s">
        <v>598</v>
      </c>
      <c r="D11" s="8">
        <v>0.92152777777777783</v>
      </c>
      <c r="F11" s="4" t="s">
        <v>1169</v>
      </c>
      <c r="G11" s="4">
        <v>8</v>
      </c>
    </row>
    <row r="12" spans="1:7" x14ac:dyDescent="0.2">
      <c r="A12" s="4">
        <v>12</v>
      </c>
      <c r="B12" t="s">
        <v>521</v>
      </c>
      <c r="C12" t="s">
        <v>520</v>
      </c>
      <c r="D12" s="8">
        <v>0.92715277777777771</v>
      </c>
      <c r="F12" s="4" t="s">
        <v>1170</v>
      </c>
      <c r="G12" s="4">
        <v>1</v>
      </c>
    </row>
    <row r="13" spans="1:7" x14ac:dyDescent="0.2">
      <c r="A13" s="4">
        <v>13</v>
      </c>
      <c r="B13" t="s">
        <v>419</v>
      </c>
      <c r="C13" s="25" t="s">
        <v>511</v>
      </c>
      <c r="D13" s="8">
        <v>0.94608796296296294</v>
      </c>
      <c r="F13" s="4" t="s">
        <v>1171</v>
      </c>
      <c r="G13" s="4">
        <v>6</v>
      </c>
    </row>
    <row r="14" spans="1:7" x14ac:dyDescent="0.2">
      <c r="A14" s="4">
        <v>14</v>
      </c>
      <c r="B14" t="s">
        <v>601</v>
      </c>
      <c r="C14" t="s">
        <v>600</v>
      </c>
      <c r="D14" s="8">
        <v>0.94943287037037039</v>
      </c>
      <c r="F14" s="4" t="s">
        <v>1180</v>
      </c>
      <c r="G14" s="4">
        <v>4</v>
      </c>
    </row>
    <row r="15" spans="1:7" x14ac:dyDescent="0.2">
      <c r="A15" s="4">
        <v>15</v>
      </c>
      <c r="B15" t="s">
        <v>515</v>
      </c>
      <c r="C15" t="s">
        <v>514</v>
      </c>
      <c r="D15" s="8">
        <v>0.96263888888888882</v>
      </c>
      <c r="F15" s="4" t="s">
        <v>1172</v>
      </c>
      <c r="G15" s="4">
        <v>8</v>
      </c>
    </row>
    <row r="16" spans="1:7" x14ac:dyDescent="0.2">
      <c r="A16" s="4">
        <v>16</v>
      </c>
      <c r="B16" t="s">
        <v>464</v>
      </c>
      <c r="C16" t="s">
        <v>463</v>
      </c>
      <c r="D16" s="8">
        <v>0.97157407407407403</v>
      </c>
      <c r="F16" s="4" t="s">
        <v>1173</v>
      </c>
      <c r="G16" s="4">
        <v>5</v>
      </c>
    </row>
    <row r="17" spans="1:17" x14ac:dyDescent="0.2">
      <c r="A17" s="4">
        <v>17</v>
      </c>
      <c r="B17" t="s">
        <v>554</v>
      </c>
      <c r="C17" t="s">
        <v>418</v>
      </c>
      <c r="D17" s="8">
        <v>0.97608796296296296</v>
      </c>
      <c r="F17" s="4" t="s">
        <v>1174</v>
      </c>
      <c r="G17" s="4">
        <v>2</v>
      </c>
    </row>
    <row r="18" spans="1:17" x14ac:dyDescent="0.2">
      <c r="A18" s="4">
        <v>18</v>
      </c>
      <c r="B18" t="s">
        <v>603</v>
      </c>
      <c r="C18" t="s">
        <v>602</v>
      </c>
      <c r="D18" s="8">
        <v>0.98281249999999998</v>
      </c>
      <c r="F18" s="4" t="s">
        <v>1175</v>
      </c>
      <c r="G18" s="4">
        <v>0</v>
      </c>
    </row>
    <row r="19" spans="1:17" x14ac:dyDescent="0.2">
      <c r="A19" s="4">
        <v>19</v>
      </c>
      <c r="B19" t="s">
        <v>417</v>
      </c>
      <c r="C19" t="s">
        <v>604</v>
      </c>
      <c r="D19" s="8">
        <v>0.98347222222222219</v>
      </c>
      <c r="F19" s="4" t="s">
        <v>1176</v>
      </c>
      <c r="G19" s="4">
        <v>0</v>
      </c>
    </row>
    <row r="20" spans="1:17" x14ac:dyDescent="0.2">
      <c r="A20" s="4">
        <v>20</v>
      </c>
      <c r="B20" t="s">
        <v>606</v>
      </c>
      <c r="C20" t="s">
        <v>605</v>
      </c>
      <c r="D20" s="8">
        <v>0.98446759259259264</v>
      </c>
      <c r="F20" s="4" t="s">
        <v>1177</v>
      </c>
      <c r="G20" s="4">
        <v>0</v>
      </c>
    </row>
    <row r="21" spans="1:17" x14ac:dyDescent="0.2">
      <c r="A21" s="4">
        <v>21</v>
      </c>
      <c r="B21" t="s">
        <v>501</v>
      </c>
      <c r="C21" t="s">
        <v>500</v>
      </c>
      <c r="D21" s="8">
        <v>0.98759259259259258</v>
      </c>
      <c r="F21" s="4" t="s">
        <v>1178</v>
      </c>
      <c r="G21" s="4">
        <v>0</v>
      </c>
    </row>
    <row r="22" spans="1:17" x14ac:dyDescent="0.2">
      <c r="A22" s="4">
        <v>22</v>
      </c>
      <c r="B22" t="s">
        <v>608</v>
      </c>
      <c r="C22" t="s">
        <v>607</v>
      </c>
      <c r="D22" s="8">
        <v>0.99618055555555562</v>
      </c>
      <c r="F22" s="4" t="s">
        <v>1179</v>
      </c>
      <c r="G22" s="4">
        <v>0</v>
      </c>
    </row>
    <row r="23" spans="1:17" x14ac:dyDescent="0.2">
      <c r="A23" s="4">
        <v>23</v>
      </c>
      <c r="B23" t="s">
        <v>610</v>
      </c>
      <c r="C23" t="s">
        <v>609</v>
      </c>
      <c r="D23" s="8">
        <v>1.0359722222222223</v>
      </c>
    </row>
    <row r="24" spans="1:17" x14ac:dyDescent="0.2">
      <c r="A24" s="4">
        <v>24</v>
      </c>
      <c r="B24" t="s">
        <v>425</v>
      </c>
      <c r="C24" t="s">
        <v>549</v>
      </c>
      <c r="D24" s="8">
        <v>1.0553935185185186</v>
      </c>
    </row>
    <row r="25" spans="1:17" x14ac:dyDescent="0.2">
      <c r="A25" s="4">
        <v>25</v>
      </c>
      <c r="B25" t="s">
        <v>612</v>
      </c>
      <c r="C25" t="s">
        <v>611</v>
      </c>
      <c r="D25" s="8">
        <v>1.0677083333333333</v>
      </c>
    </row>
    <row r="26" spans="1:17" x14ac:dyDescent="0.2">
      <c r="A26" s="4">
        <v>26</v>
      </c>
      <c r="B26" t="s">
        <v>453</v>
      </c>
      <c r="C26" t="s">
        <v>613</v>
      </c>
      <c r="D26" s="8">
        <v>1.0762152777777778</v>
      </c>
    </row>
    <row r="27" spans="1:17" x14ac:dyDescent="0.2">
      <c r="A27" s="4">
        <v>27</v>
      </c>
      <c r="B27" t="s">
        <v>510</v>
      </c>
      <c r="C27" t="s">
        <v>614</v>
      </c>
      <c r="D27" s="8">
        <v>1.079050925925926</v>
      </c>
    </row>
    <row r="28" spans="1:17" x14ac:dyDescent="0.2">
      <c r="A28" s="4">
        <v>28</v>
      </c>
      <c r="B28" t="s">
        <v>469</v>
      </c>
      <c r="C28" t="s">
        <v>468</v>
      </c>
      <c r="D28" s="8">
        <v>1.0829282407407408</v>
      </c>
      <c r="H28" s="95" t="s">
        <v>1368</v>
      </c>
      <c r="I28" s="88" t="s">
        <v>918</v>
      </c>
      <c r="J28" s="89" t="s">
        <v>1285</v>
      </c>
      <c r="K28" s="89" t="s">
        <v>1286</v>
      </c>
      <c r="L28" s="89" t="s">
        <v>1367</v>
      </c>
      <c r="M28" s="89" t="s">
        <v>1288</v>
      </c>
      <c r="N28" s="89" t="s">
        <v>1181</v>
      </c>
      <c r="O28" s="89" t="s">
        <v>1365</v>
      </c>
      <c r="P28" s="90" t="s">
        <v>1366</v>
      </c>
      <c r="Q28" s="91" t="s">
        <v>1187</v>
      </c>
    </row>
    <row r="29" spans="1:17" x14ac:dyDescent="0.2">
      <c r="A29" s="4">
        <v>28</v>
      </c>
      <c r="B29" t="s">
        <v>548</v>
      </c>
      <c r="C29" t="s">
        <v>545</v>
      </c>
      <c r="D29" s="8">
        <v>1.0829282407407408</v>
      </c>
      <c r="H29" s="87">
        <v>1</v>
      </c>
      <c r="I29" s="92" t="s">
        <v>1348</v>
      </c>
      <c r="J29" s="96">
        <v>0.13402777777777777</v>
      </c>
      <c r="K29" s="96">
        <v>0.26041666666666669</v>
      </c>
      <c r="L29" s="97">
        <v>0.35416666666666669</v>
      </c>
      <c r="M29" s="97">
        <v>0.42569444444444443</v>
      </c>
      <c r="N29" s="97">
        <v>0.47569444444444442</v>
      </c>
      <c r="O29" s="97">
        <v>0.57708333333333328</v>
      </c>
      <c r="P29" s="98">
        <v>0.66041666666666665</v>
      </c>
      <c r="Q29" s="99">
        <v>0.78993055555555547</v>
      </c>
    </row>
    <row r="30" spans="1:17" x14ac:dyDescent="0.2">
      <c r="A30" s="4">
        <v>30</v>
      </c>
      <c r="B30" t="s">
        <v>530</v>
      </c>
      <c r="C30" t="s">
        <v>529</v>
      </c>
      <c r="D30" s="8">
        <v>1.0875462962962963</v>
      </c>
      <c r="H30" s="87">
        <v>2</v>
      </c>
      <c r="I30" s="92" t="s">
        <v>1307</v>
      </c>
      <c r="J30" s="96">
        <v>0.13263888888888889</v>
      </c>
      <c r="K30" s="96">
        <v>0.26180555555555557</v>
      </c>
      <c r="L30" s="96">
        <v>0.3527777777777778</v>
      </c>
      <c r="M30" s="96">
        <v>0.43333333333333335</v>
      </c>
      <c r="N30" s="96">
        <v>0.48749999999999999</v>
      </c>
      <c r="O30" s="96">
        <v>0.58888888888888891</v>
      </c>
      <c r="P30" s="98">
        <v>0.67152777777777783</v>
      </c>
      <c r="Q30" s="86">
        <v>0.80508101851851854</v>
      </c>
    </row>
    <row r="31" spans="1:17" x14ac:dyDescent="0.2">
      <c r="A31" s="4">
        <v>31</v>
      </c>
      <c r="B31" t="s">
        <v>527</v>
      </c>
      <c r="C31" t="s">
        <v>526</v>
      </c>
      <c r="D31" s="8">
        <v>1.1108912037037038</v>
      </c>
      <c r="H31" s="87">
        <v>3</v>
      </c>
      <c r="I31" s="92" t="s">
        <v>1326</v>
      </c>
      <c r="J31" s="96">
        <v>0.13055555555555556</v>
      </c>
      <c r="K31" s="96">
        <v>0.2388888888888889</v>
      </c>
      <c r="L31" s="97">
        <v>0.32291666666666669</v>
      </c>
      <c r="M31" s="97">
        <v>0.3972222222222222</v>
      </c>
      <c r="N31" s="97">
        <v>0.4916666666666667</v>
      </c>
      <c r="O31" s="97">
        <v>0.54652777777777783</v>
      </c>
      <c r="P31" s="98">
        <v>0.63749999999999996</v>
      </c>
      <c r="Q31" s="100">
        <v>0.8149305555555556</v>
      </c>
    </row>
    <row r="32" spans="1:17" x14ac:dyDescent="0.2">
      <c r="A32" s="4">
        <v>32</v>
      </c>
      <c r="B32" t="s">
        <v>419</v>
      </c>
      <c r="C32" t="s">
        <v>483</v>
      </c>
      <c r="D32" s="8">
        <v>1.121875</v>
      </c>
      <c r="H32" s="87">
        <v>4</v>
      </c>
      <c r="I32" s="92" t="s">
        <v>1212</v>
      </c>
      <c r="J32" s="96">
        <v>0.13750000000000001</v>
      </c>
      <c r="K32" s="96">
        <v>0.25763888888888892</v>
      </c>
      <c r="L32" s="97">
        <v>0.34791666666666665</v>
      </c>
      <c r="M32" s="97">
        <v>0.43472222222222223</v>
      </c>
      <c r="N32" s="97">
        <v>0.48958333333333331</v>
      </c>
      <c r="O32" s="97">
        <v>0.59236111111111112</v>
      </c>
      <c r="P32" s="98">
        <v>0.68402777777777779</v>
      </c>
      <c r="Q32" s="99">
        <v>0.81560185185185186</v>
      </c>
    </row>
    <row r="33" spans="1:17" x14ac:dyDescent="0.2">
      <c r="A33" s="4">
        <v>32</v>
      </c>
      <c r="B33" t="s">
        <v>615</v>
      </c>
      <c r="C33" t="s">
        <v>483</v>
      </c>
      <c r="D33" s="8">
        <v>1.121875</v>
      </c>
      <c r="H33" s="87">
        <v>5</v>
      </c>
      <c r="I33" s="92" t="s">
        <v>1227</v>
      </c>
      <c r="J33" s="96">
        <v>0.14583333333333334</v>
      </c>
      <c r="K33" s="96">
        <v>0.27083333333333331</v>
      </c>
      <c r="L33" s="96">
        <v>0.3611111111111111</v>
      </c>
      <c r="M33" s="96">
        <v>0.43958333333333338</v>
      </c>
      <c r="N33" s="96">
        <v>0.49513888888888885</v>
      </c>
      <c r="O33" s="96">
        <v>0.6020833333333333</v>
      </c>
      <c r="P33" s="98">
        <v>0.69652777777777775</v>
      </c>
      <c r="Q33" s="100">
        <v>0.84060185185185177</v>
      </c>
    </row>
    <row r="34" spans="1:17" x14ac:dyDescent="0.2">
      <c r="A34" s="4">
        <v>34</v>
      </c>
      <c r="B34" t="s">
        <v>552</v>
      </c>
      <c r="C34" t="s">
        <v>562</v>
      </c>
      <c r="D34" s="8">
        <v>1.1355324074074074</v>
      </c>
      <c r="H34" s="87">
        <v>6</v>
      </c>
      <c r="I34" s="92" t="s">
        <v>1292</v>
      </c>
      <c r="J34" s="96">
        <v>0.12847222222222224</v>
      </c>
      <c r="K34" s="96">
        <v>0.24305555555555555</v>
      </c>
      <c r="L34" s="96">
        <v>0.33055555555555555</v>
      </c>
      <c r="M34" s="96">
        <v>0.4055555555555555</v>
      </c>
      <c r="N34" s="96">
        <v>0.45624999999999999</v>
      </c>
      <c r="O34" s="96">
        <v>0.56527777777777777</v>
      </c>
      <c r="P34" s="98">
        <v>0.67152777777777783</v>
      </c>
      <c r="Q34" s="86">
        <v>0.86253472222222216</v>
      </c>
    </row>
    <row r="35" spans="1:17" x14ac:dyDescent="0.2">
      <c r="A35" s="4">
        <v>35</v>
      </c>
      <c r="B35" t="s">
        <v>617</v>
      </c>
      <c r="C35" s="25" t="s">
        <v>616</v>
      </c>
      <c r="D35" s="8">
        <v>1.1384837962962964</v>
      </c>
      <c r="H35" s="87">
        <v>7</v>
      </c>
      <c r="I35" s="92" t="s">
        <v>1314</v>
      </c>
      <c r="J35" s="96">
        <v>0.12847222222222224</v>
      </c>
      <c r="K35" s="96">
        <v>0.24583333333333335</v>
      </c>
      <c r="L35" s="96">
        <v>0.34166666666666662</v>
      </c>
      <c r="M35" s="96">
        <v>0.41666666666666669</v>
      </c>
      <c r="N35" s="96">
        <v>0.47638888888888892</v>
      </c>
      <c r="O35" s="96">
        <v>0.59027777777777779</v>
      </c>
      <c r="P35" s="98">
        <v>0.67986111111111114</v>
      </c>
      <c r="Q35" s="86">
        <v>0.86517361111111113</v>
      </c>
    </row>
    <row r="36" spans="1:17" x14ac:dyDescent="0.2">
      <c r="A36" s="4">
        <v>36</v>
      </c>
      <c r="B36" t="s">
        <v>618</v>
      </c>
      <c r="C36" t="s">
        <v>609</v>
      </c>
      <c r="D36" s="8">
        <v>1.1427430555555556</v>
      </c>
      <c r="H36" s="87">
        <v>8</v>
      </c>
      <c r="I36" s="92" t="s">
        <v>1357</v>
      </c>
      <c r="J36" s="96">
        <v>0.15</v>
      </c>
      <c r="K36" s="96">
        <v>0.27569444444444446</v>
      </c>
      <c r="L36" s="97">
        <v>0.37361111111111112</v>
      </c>
      <c r="M36" s="97">
        <v>0.45208333333333334</v>
      </c>
      <c r="N36" s="97">
        <v>0.50138888888888888</v>
      </c>
      <c r="O36" s="97">
        <v>0.59236111111111112</v>
      </c>
      <c r="P36" s="98">
        <v>0.72222222222222221</v>
      </c>
      <c r="Q36" s="99">
        <v>0.87369212962962972</v>
      </c>
    </row>
    <row r="37" spans="1:17" x14ac:dyDescent="0.2">
      <c r="A37" s="4">
        <v>37</v>
      </c>
      <c r="B37" t="s">
        <v>469</v>
      </c>
      <c r="C37" t="s">
        <v>619</v>
      </c>
      <c r="D37" s="8">
        <v>1.1462731481481481</v>
      </c>
      <c r="H37" s="87">
        <v>9</v>
      </c>
      <c r="I37" s="92" t="s">
        <v>1242</v>
      </c>
      <c r="J37" s="96">
        <v>0.14861111111111111</v>
      </c>
      <c r="K37" s="96">
        <v>0.28125</v>
      </c>
      <c r="L37" s="96">
        <v>0.375</v>
      </c>
      <c r="M37" s="96">
        <v>0.45833333333333331</v>
      </c>
      <c r="N37" s="96">
        <v>0.52152777777777781</v>
      </c>
      <c r="O37" s="96">
        <v>0.63402777777777775</v>
      </c>
      <c r="P37" s="98">
        <v>0.7368055555555556</v>
      </c>
      <c r="Q37" s="86">
        <v>0.87548611111111108</v>
      </c>
    </row>
    <row r="38" spans="1:17" x14ac:dyDescent="0.2">
      <c r="A38" s="4">
        <v>37</v>
      </c>
      <c r="B38" t="s">
        <v>621</v>
      </c>
      <c r="C38" s="25" t="s">
        <v>620</v>
      </c>
      <c r="D38" s="8">
        <v>1.1462731481481481</v>
      </c>
      <c r="H38" s="87">
        <v>10</v>
      </c>
      <c r="I38" s="92" t="s">
        <v>1356</v>
      </c>
      <c r="J38" s="96">
        <v>0.13819444444444443</v>
      </c>
      <c r="K38" s="96">
        <v>0.26319444444444445</v>
      </c>
      <c r="L38" s="97">
        <v>0.36458333333333331</v>
      </c>
      <c r="M38" s="97">
        <v>0.4381944444444445</v>
      </c>
      <c r="N38" s="97">
        <v>0.4916666666666667</v>
      </c>
      <c r="O38" s="97">
        <v>0.59791666666666665</v>
      </c>
      <c r="P38" s="98">
        <v>0.70277777777777783</v>
      </c>
      <c r="Q38" s="99">
        <v>0.89333333333333342</v>
      </c>
    </row>
    <row r="39" spans="1:17" x14ac:dyDescent="0.2">
      <c r="A39" s="4">
        <v>39</v>
      </c>
      <c r="B39" t="s">
        <v>623</v>
      </c>
      <c r="C39" t="s">
        <v>622</v>
      </c>
      <c r="D39" s="8">
        <v>1.1570254629629628</v>
      </c>
      <c r="H39" s="87">
        <v>11</v>
      </c>
      <c r="I39" s="92" t="s">
        <v>1321</v>
      </c>
      <c r="J39" s="96">
        <v>0.14444444444444446</v>
      </c>
      <c r="K39" s="96">
        <v>0.27708333333333335</v>
      </c>
      <c r="L39" s="97">
        <v>0.37847222222222227</v>
      </c>
      <c r="M39" s="97">
        <v>0.47291666666666665</v>
      </c>
      <c r="N39" s="97">
        <v>0.53888888888888886</v>
      </c>
      <c r="O39" s="97">
        <v>0.65069444444444446</v>
      </c>
      <c r="P39" s="98">
        <v>0.74375000000000002</v>
      </c>
      <c r="Q39" s="100">
        <v>0.92152777777777783</v>
      </c>
    </row>
    <row r="40" spans="1:17" x14ac:dyDescent="0.2">
      <c r="A40" s="4">
        <v>40</v>
      </c>
      <c r="B40" t="s">
        <v>624</v>
      </c>
      <c r="C40" t="s">
        <v>540</v>
      </c>
      <c r="D40" s="8">
        <v>1.1570833333333332</v>
      </c>
      <c r="H40" s="87">
        <v>12</v>
      </c>
      <c r="I40" s="92" t="s">
        <v>1293</v>
      </c>
      <c r="J40" s="96">
        <v>0.13472222222222222</v>
      </c>
      <c r="K40" s="96">
        <v>0.27500000000000002</v>
      </c>
      <c r="L40" s="96">
        <v>0.38194444444444442</v>
      </c>
      <c r="M40" s="96">
        <v>0.50347222222222221</v>
      </c>
      <c r="N40" s="96">
        <v>0.56180555555555556</v>
      </c>
      <c r="O40" s="96">
        <v>0.69166666666666676</v>
      </c>
      <c r="P40" s="98">
        <v>0.78125</v>
      </c>
      <c r="Q40" s="100">
        <v>0.92715277777777771</v>
      </c>
    </row>
    <row r="41" spans="1:17" x14ac:dyDescent="0.2">
      <c r="A41" s="4">
        <v>41</v>
      </c>
      <c r="B41" t="s">
        <v>610</v>
      </c>
      <c r="C41" t="s">
        <v>404</v>
      </c>
      <c r="D41" s="8">
        <v>1.1661226851851851</v>
      </c>
      <c r="H41" s="87">
        <v>13</v>
      </c>
      <c r="I41" s="92" t="s">
        <v>1294</v>
      </c>
      <c r="J41" s="96">
        <v>0.14305555555555557</v>
      </c>
      <c r="K41" s="96">
        <v>0.28263888888888888</v>
      </c>
      <c r="L41" s="96">
        <v>0.39097222222222222</v>
      </c>
      <c r="M41" s="96">
        <v>0.48125000000000001</v>
      </c>
      <c r="N41" s="96">
        <v>0.55277777777777781</v>
      </c>
      <c r="O41" s="96">
        <v>0.6791666666666667</v>
      </c>
      <c r="P41" s="98">
        <v>0.78125</v>
      </c>
      <c r="Q41" s="86">
        <v>0.94608796296296294</v>
      </c>
    </row>
    <row r="42" spans="1:17" x14ac:dyDescent="0.2">
      <c r="A42" s="4">
        <v>42</v>
      </c>
      <c r="B42" t="s">
        <v>508</v>
      </c>
      <c r="C42" t="s">
        <v>398</v>
      </c>
      <c r="D42" s="8">
        <v>1.178275462962963</v>
      </c>
      <c r="H42" s="87">
        <v>14</v>
      </c>
      <c r="I42" s="92" t="s">
        <v>1358</v>
      </c>
      <c r="J42" s="96">
        <v>0.14930555555555555</v>
      </c>
      <c r="K42" s="96">
        <v>0.28333333333333333</v>
      </c>
      <c r="L42" s="97">
        <v>0.3923611111111111</v>
      </c>
      <c r="M42" s="97">
        <v>0.48680555555555555</v>
      </c>
      <c r="N42" s="97">
        <v>0.55694444444444446</v>
      </c>
      <c r="O42" s="97">
        <v>0.68888888888888899</v>
      </c>
      <c r="P42" s="98">
        <v>0.79861111111111116</v>
      </c>
      <c r="Q42" s="99">
        <v>0.94943287037037039</v>
      </c>
    </row>
    <row r="43" spans="1:17" x14ac:dyDescent="0.2">
      <c r="A43" s="4">
        <v>43</v>
      </c>
      <c r="B43" t="s">
        <v>421</v>
      </c>
      <c r="C43" t="s">
        <v>410</v>
      </c>
      <c r="D43" s="8">
        <v>1.1899537037037036</v>
      </c>
      <c r="H43" s="87">
        <v>15</v>
      </c>
      <c r="I43" s="92" t="s">
        <v>1214</v>
      </c>
      <c r="J43" s="96">
        <v>0.15694444444444444</v>
      </c>
      <c r="K43" s="96">
        <v>0.31041666666666667</v>
      </c>
      <c r="L43" s="97">
        <v>0.41944444444444445</v>
      </c>
      <c r="M43" s="97">
        <v>0.50416666666666665</v>
      </c>
      <c r="N43" s="97">
        <v>0.57430555555555551</v>
      </c>
      <c r="O43" s="97">
        <v>0.68680555555555556</v>
      </c>
      <c r="P43" s="98">
        <v>0.79305555555555562</v>
      </c>
      <c r="Q43" s="99">
        <v>0.96263888888888882</v>
      </c>
    </row>
    <row r="44" spans="1:17" x14ac:dyDescent="0.2">
      <c r="A44" s="4">
        <v>43</v>
      </c>
      <c r="B44" t="s">
        <v>625</v>
      </c>
      <c r="C44" t="s">
        <v>540</v>
      </c>
      <c r="D44" s="8">
        <v>1.1899537037037036</v>
      </c>
      <c r="H44" s="87">
        <v>16</v>
      </c>
      <c r="I44" s="92" t="s">
        <v>1219</v>
      </c>
      <c r="J44" s="96">
        <v>0.15416666666666667</v>
      </c>
      <c r="K44" s="96">
        <v>0.30138888888888887</v>
      </c>
      <c r="L44" s="96">
        <v>0.41666666666666669</v>
      </c>
      <c r="M44" s="96">
        <v>0.51249999999999996</v>
      </c>
      <c r="N44" s="96">
        <v>0.57986111111111105</v>
      </c>
      <c r="O44" s="96">
        <v>0.6875</v>
      </c>
      <c r="P44" s="98">
        <v>0.8041666666666667</v>
      </c>
      <c r="Q44" s="86">
        <v>0.97157407407407403</v>
      </c>
    </row>
    <row r="45" spans="1:17" x14ac:dyDescent="0.2">
      <c r="A45" s="4">
        <v>45</v>
      </c>
      <c r="B45" t="s">
        <v>626</v>
      </c>
      <c r="C45" t="s">
        <v>575</v>
      </c>
      <c r="D45" s="8">
        <v>1.1946527777777778</v>
      </c>
      <c r="H45" s="87">
        <v>17</v>
      </c>
      <c r="I45" s="92" t="s">
        <v>1322</v>
      </c>
      <c r="J45" s="96">
        <v>0.12638888888888888</v>
      </c>
      <c r="K45" s="96">
        <v>0.24444444444444446</v>
      </c>
      <c r="L45" s="97">
        <v>0.33194444444444443</v>
      </c>
      <c r="M45" s="97">
        <v>0.42152777777777778</v>
      </c>
      <c r="N45" s="97">
        <v>0.49444444444444446</v>
      </c>
      <c r="O45" s="97">
        <v>0.63611111111111118</v>
      </c>
      <c r="P45" s="98">
        <v>0.75277777777777777</v>
      </c>
      <c r="Q45" s="86">
        <v>0.97608796296296296</v>
      </c>
    </row>
    <row r="46" spans="1:17" x14ac:dyDescent="0.2">
      <c r="A46" s="4">
        <v>46</v>
      </c>
      <c r="B46" t="s">
        <v>541</v>
      </c>
      <c r="C46" t="s">
        <v>540</v>
      </c>
      <c r="D46" s="8">
        <v>1.1980439814814814</v>
      </c>
      <c r="H46" s="87">
        <v>18</v>
      </c>
      <c r="I46" s="92" t="s">
        <v>1297</v>
      </c>
      <c r="J46" s="96">
        <v>0.14444444444444446</v>
      </c>
      <c r="K46" s="96">
        <v>0.27847222222222223</v>
      </c>
      <c r="L46" s="96">
        <v>0.38055555555555554</v>
      </c>
      <c r="M46" s="96">
        <v>0.47361111111111115</v>
      </c>
      <c r="N46" s="96">
        <v>0.54583333333333328</v>
      </c>
      <c r="O46" s="96">
        <v>0.67083333333333339</v>
      </c>
      <c r="P46" s="98">
        <v>0.78333333333333333</v>
      </c>
      <c r="Q46" s="86">
        <v>0.98281249999999998</v>
      </c>
    </row>
    <row r="47" spans="1:17" x14ac:dyDescent="0.2">
      <c r="A47" s="4">
        <v>47</v>
      </c>
      <c r="B47" t="s">
        <v>628</v>
      </c>
      <c r="C47" t="s">
        <v>627</v>
      </c>
      <c r="D47" s="8">
        <v>1.2406828703703703</v>
      </c>
      <c r="H47" s="87">
        <v>19</v>
      </c>
      <c r="I47" s="92" t="s">
        <v>1343</v>
      </c>
      <c r="J47" s="96">
        <v>0.1451388888888889</v>
      </c>
      <c r="K47" s="96">
        <v>0.27430555555555552</v>
      </c>
      <c r="L47" s="97">
        <v>0.37916666666666665</v>
      </c>
      <c r="M47" s="97">
        <v>0.4694444444444445</v>
      </c>
      <c r="N47" s="97">
        <v>0.53472222222222221</v>
      </c>
      <c r="O47" s="97">
        <v>0.66736111111111107</v>
      </c>
      <c r="P47" s="98">
        <v>0.78194444444444444</v>
      </c>
      <c r="Q47" s="99">
        <v>0.98347222222222219</v>
      </c>
    </row>
    <row r="48" spans="1:17" x14ac:dyDescent="0.2">
      <c r="A48" s="4">
        <v>48</v>
      </c>
      <c r="B48" t="s">
        <v>464</v>
      </c>
      <c r="C48" t="s">
        <v>629</v>
      </c>
      <c r="D48" s="8">
        <v>1.2476851851851851</v>
      </c>
      <c r="H48" s="87">
        <v>20</v>
      </c>
      <c r="I48" s="92" t="s">
        <v>1325</v>
      </c>
      <c r="J48" s="96">
        <v>0.15</v>
      </c>
      <c r="K48" s="96">
        <v>0.26944444444444443</v>
      </c>
      <c r="L48" s="97">
        <v>0.36458333333333331</v>
      </c>
      <c r="M48" s="97">
        <v>0.4513888888888889</v>
      </c>
      <c r="N48" s="97">
        <v>0.52569444444444446</v>
      </c>
      <c r="O48" s="97">
        <v>0.66805555555555562</v>
      </c>
      <c r="P48" s="98">
        <v>0.77708333333333324</v>
      </c>
      <c r="Q48" s="86">
        <v>0.98446759259259264</v>
      </c>
    </row>
    <row r="49" spans="1:17" x14ac:dyDescent="0.2">
      <c r="H49" s="87">
        <v>21</v>
      </c>
      <c r="I49" s="92" t="s">
        <v>1190</v>
      </c>
      <c r="J49" s="96">
        <v>0.15208333333333332</v>
      </c>
      <c r="K49" s="96">
        <v>0.28958333333333336</v>
      </c>
      <c r="L49" s="96">
        <v>0.3979166666666667</v>
      </c>
      <c r="M49" s="96">
        <v>0.4916666666666667</v>
      </c>
      <c r="N49" s="96">
        <v>0.56180555555555556</v>
      </c>
      <c r="O49" s="96">
        <v>0.68194444444444446</v>
      </c>
      <c r="P49" s="98">
        <v>0.80138888888888893</v>
      </c>
      <c r="Q49" s="86">
        <v>0.98759259259259258</v>
      </c>
    </row>
    <row r="50" spans="1:17" x14ac:dyDescent="0.2">
      <c r="A50" s="239" t="s">
        <v>884</v>
      </c>
      <c r="B50" s="240"/>
      <c r="C50" s="240"/>
      <c r="D50" s="240"/>
      <c r="H50" s="87">
        <v>22</v>
      </c>
      <c r="I50" s="92" t="s">
        <v>1295</v>
      </c>
      <c r="J50" s="96">
        <v>0.15208333333333332</v>
      </c>
      <c r="K50" s="96">
        <v>0.29652777777777778</v>
      </c>
      <c r="L50" s="96">
        <v>0.41388888888888892</v>
      </c>
      <c r="M50" s="96">
        <v>0.50902777777777775</v>
      </c>
      <c r="N50" s="96">
        <v>0.58611111111111114</v>
      </c>
      <c r="O50" s="96">
        <v>0.70763888888888893</v>
      </c>
      <c r="P50" s="98">
        <v>0.82291666666666663</v>
      </c>
      <c r="Q50" s="86">
        <v>0.99618055555555562</v>
      </c>
    </row>
    <row r="51" spans="1:17" x14ac:dyDescent="0.2">
      <c r="B51" t="s">
        <v>510</v>
      </c>
      <c r="C51" t="s">
        <v>635</v>
      </c>
      <c r="D51" s="8" t="s">
        <v>879</v>
      </c>
      <c r="H51" s="87">
        <v>23</v>
      </c>
      <c r="I51" s="92" t="s">
        <v>1330</v>
      </c>
      <c r="J51" s="96">
        <v>0.17291666666666669</v>
      </c>
      <c r="K51" s="96">
        <v>0.3354166666666667</v>
      </c>
      <c r="L51" s="97">
        <v>0.46111111111111108</v>
      </c>
      <c r="M51" s="97">
        <v>0.56666666666666665</v>
      </c>
      <c r="N51" s="97">
        <v>0.63611111111111118</v>
      </c>
      <c r="O51" s="97">
        <v>0.76180555555555562</v>
      </c>
      <c r="P51" s="98">
        <v>0.85555555555555562</v>
      </c>
      <c r="Q51" s="86">
        <v>1.0359722222222223</v>
      </c>
    </row>
    <row r="52" spans="1:17" x14ac:dyDescent="0.2">
      <c r="B52" t="s">
        <v>425</v>
      </c>
      <c r="C52" t="s">
        <v>587</v>
      </c>
      <c r="D52" s="8" t="s">
        <v>879</v>
      </c>
      <c r="H52" s="87">
        <v>24</v>
      </c>
      <c r="I52" s="92" t="s">
        <v>1323</v>
      </c>
      <c r="J52" s="96">
        <v>0.15625</v>
      </c>
      <c r="K52" s="96">
        <v>0.31041666666666667</v>
      </c>
      <c r="L52" s="97">
        <v>0.42569444444444443</v>
      </c>
      <c r="M52" s="97">
        <v>0.52916666666666667</v>
      </c>
      <c r="N52" s="97">
        <v>0.60763888888888895</v>
      </c>
      <c r="O52" s="97">
        <v>0.73888888888888893</v>
      </c>
      <c r="P52" s="98">
        <v>0.86458333333333337</v>
      </c>
      <c r="Q52" s="101">
        <v>1.0553935185185186</v>
      </c>
    </row>
    <row r="53" spans="1:17" x14ac:dyDescent="0.2">
      <c r="B53" t="s">
        <v>424</v>
      </c>
      <c r="C53" t="s">
        <v>359</v>
      </c>
      <c r="D53" s="8" t="s">
        <v>879</v>
      </c>
      <c r="H53" s="87">
        <v>25</v>
      </c>
      <c r="I53" s="92" t="s">
        <v>1364</v>
      </c>
      <c r="J53" s="96">
        <v>0.14305555555555557</v>
      </c>
      <c r="K53" s="96">
        <v>0.2951388888888889</v>
      </c>
      <c r="L53" s="97">
        <v>0.40625</v>
      </c>
      <c r="M53" s="97">
        <v>0.50694444444444442</v>
      </c>
      <c r="N53" s="97">
        <v>0.59236111111111112</v>
      </c>
      <c r="O53" s="97">
        <v>0.7284722222222223</v>
      </c>
      <c r="P53" s="98">
        <v>0.84097222222222223</v>
      </c>
      <c r="Q53" s="86">
        <v>1.0677083333333333</v>
      </c>
    </row>
    <row r="54" spans="1:17" x14ac:dyDescent="0.2">
      <c r="B54" t="s">
        <v>397</v>
      </c>
      <c r="C54" t="s">
        <v>449</v>
      </c>
      <c r="D54" s="8" t="s">
        <v>879</v>
      </c>
      <c r="H54" s="87">
        <v>26</v>
      </c>
      <c r="I54" s="92" t="s">
        <v>1344</v>
      </c>
      <c r="J54" s="96">
        <v>0.13958333333333334</v>
      </c>
      <c r="K54" s="96">
        <v>0.30138888888888887</v>
      </c>
      <c r="L54" s="97">
        <v>0.42777777777777781</v>
      </c>
      <c r="M54" s="97">
        <v>0.52708333333333335</v>
      </c>
      <c r="N54" s="97">
        <v>0.61111111111111105</v>
      </c>
      <c r="O54" s="97">
        <v>0.75347222222222221</v>
      </c>
      <c r="P54" s="98">
        <v>0.87916666666666676</v>
      </c>
      <c r="Q54" s="86">
        <v>1.0762152777777778</v>
      </c>
    </row>
    <row r="55" spans="1:17" x14ac:dyDescent="0.2">
      <c r="B55" t="s">
        <v>419</v>
      </c>
      <c r="C55" t="s">
        <v>557</v>
      </c>
      <c r="D55" s="8" t="s">
        <v>879</v>
      </c>
      <c r="H55" s="87">
        <v>27</v>
      </c>
      <c r="I55" s="92" t="s">
        <v>1229</v>
      </c>
      <c r="J55" s="96">
        <v>0.17083333333333331</v>
      </c>
      <c r="K55" s="96">
        <v>0.33333333333333331</v>
      </c>
      <c r="L55" s="96">
        <v>0.43263888888888885</v>
      </c>
      <c r="M55" s="96">
        <v>0.54236111111111118</v>
      </c>
      <c r="N55" s="96">
        <v>0.60416666666666663</v>
      </c>
      <c r="O55" s="96">
        <v>0.74513888888888891</v>
      </c>
      <c r="P55" s="98">
        <v>0.8520833333333333</v>
      </c>
      <c r="Q55" s="86">
        <v>1.079050925925926</v>
      </c>
    </row>
    <row r="56" spans="1:17" x14ac:dyDescent="0.2">
      <c r="B56" t="s">
        <v>417</v>
      </c>
      <c r="C56" t="s">
        <v>582</v>
      </c>
      <c r="D56" s="8" t="s">
        <v>879</v>
      </c>
      <c r="H56" s="87">
        <v>28</v>
      </c>
      <c r="I56" s="92" t="s">
        <v>1228</v>
      </c>
      <c r="J56" s="96">
        <v>0.14652777777777778</v>
      </c>
      <c r="K56" s="96">
        <v>0.29652777777777778</v>
      </c>
      <c r="L56" s="97">
        <v>0.41388888888888892</v>
      </c>
      <c r="M56" s="97">
        <v>0.50416666666666665</v>
      </c>
      <c r="N56" s="97">
        <v>0.59027777777777779</v>
      </c>
      <c r="O56" s="97">
        <v>0.71458333333333324</v>
      </c>
      <c r="P56" s="98">
        <v>0.87361111111111101</v>
      </c>
      <c r="Q56" s="86">
        <v>1.0829282407407408</v>
      </c>
    </row>
    <row r="57" spans="1:17" x14ac:dyDescent="0.2">
      <c r="B57" t="s">
        <v>546</v>
      </c>
      <c r="C57" t="s">
        <v>880</v>
      </c>
      <c r="D57" s="8" t="s">
        <v>879</v>
      </c>
      <c r="H57" s="87">
        <v>29</v>
      </c>
      <c r="I57" s="92" t="s">
        <v>1341</v>
      </c>
      <c r="J57" s="96">
        <v>0.15416666666666667</v>
      </c>
      <c r="K57" s="96">
        <v>0.34097222222222223</v>
      </c>
      <c r="L57" s="97">
        <v>0.41666666666666669</v>
      </c>
      <c r="M57" s="97">
        <v>0.51458333333333328</v>
      </c>
      <c r="N57" s="97">
        <v>0.59097222222222223</v>
      </c>
      <c r="O57" s="97">
        <v>0.71388888888888891</v>
      </c>
      <c r="P57" s="98">
        <v>0.84513888888888899</v>
      </c>
      <c r="Q57" s="86">
        <v>1.0829282407407408</v>
      </c>
    </row>
    <row r="58" spans="1:17" x14ac:dyDescent="0.2">
      <c r="B58" t="s">
        <v>559</v>
      </c>
      <c r="C58" t="s">
        <v>558</v>
      </c>
      <c r="D58" s="8" t="s">
        <v>879</v>
      </c>
      <c r="H58" s="87">
        <v>30</v>
      </c>
      <c r="I58" s="92" t="s">
        <v>1360</v>
      </c>
      <c r="J58" s="96">
        <v>0.17152777777777775</v>
      </c>
      <c r="K58" s="96">
        <v>0.35069444444444442</v>
      </c>
      <c r="L58" s="97">
        <v>0.46875</v>
      </c>
      <c r="M58" s="97">
        <v>0.56458333333333333</v>
      </c>
      <c r="N58" s="97">
        <v>0.64027777777777783</v>
      </c>
      <c r="O58" s="97">
        <v>0.76944444444444438</v>
      </c>
      <c r="P58" s="98">
        <v>0.8847222222222223</v>
      </c>
      <c r="Q58" s="86">
        <v>1.0875462962962963</v>
      </c>
    </row>
    <row r="59" spans="1:17" x14ac:dyDescent="0.2">
      <c r="B59" t="s">
        <v>574</v>
      </c>
      <c r="C59" s="25" t="s">
        <v>573</v>
      </c>
      <c r="D59" s="8" t="s">
        <v>879</v>
      </c>
      <c r="H59" s="87">
        <v>31</v>
      </c>
      <c r="I59" s="92" t="s">
        <v>1253</v>
      </c>
      <c r="J59" s="96">
        <v>0.15277777777777776</v>
      </c>
      <c r="K59" s="96">
        <v>0.30138888888888887</v>
      </c>
      <c r="L59" s="97">
        <v>0.41666666666666669</v>
      </c>
      <c r="M59" s="97">
        <v>0.5083333333333333</v>
      </c>
      <c r="N59" s="97">
        <v>0.58472222222222225</v>
      </c>
      <c r="O59" s="97">
        <v>0.72777777777777775</v>
      </c>
      <c r="P59" s="98">
        <v>0.85555555555555562</v>
      </c>
      <c r="Q59" s="86">
        <v>1.1108912037037038</v>
      </c>
    </row>
    <row r="60" spans="1:17" x14ac:dyDescent="0.2">
      <c r="B60" t="s">
        <v>479</v>
      </c>
      <c r="C60" t="s">
        <v>480</v>
      </c>
      <c r="D60" s="8" t="s">
        <v>879</v>
      </c>
      <c r="H60" s="87">
        <v>32</v>
      </c>
      <c r="I60" s="92" t="s">
        <v>1265</v>
      </c>
      <c r="J60" s="96">
        <v>0.14722222222222223</v>
      </c>
      <c r="K60" s="96">
        <v>0.29652777777777778</v>
      </c>
      <c r="L60" s="97">
        <v>0.42638888888888887</v>
      </c>
      <c r="M60" s="97">
        <v>0.53611111111111109</v>
      </c>
      <c r="N60" s="97">
        <v>0.63680555555555551</v>
      </c>
      <c r="O60" s="97">
        <v>0.76597222222222217</v>
      </c>
      <c r="P60" s="98">
        <v>0.875</v>
      </c>
      <c r="Q60" s="86">
        <v>1.121875</v>
      </c>
    </row>
    <row r="61" spans="1:17" x14ac:dyDescent="0.2">
      <c r="B61" t="s">
        <v>772</v>
      </c>
      <c r="C61" t="s">
        <v>475</v>
      </c>
      <c r="D61" s="8" t="s">
        <v>879</v>
      </c>
      <c r="H61" s="87">
        <v>33</v>
      </c>
      <c r="I61" s="92" t="s">
        <v>1339</v>
      </c>
      <c r="J61" s="96">
        <v>0.14722222222222223</v>
      </c>
      <c r="K61" s="96">
        <v>0.29652777777777778</v>
      </c>
      <c r="L61" s="97">
        <v>0.42638888888888887</v>
      </c>
      <c r="M61" s="97">
        <v>0.53611111111111109</v>
      </c>
      <c r="N61" s="97">
        <v>0.63680555555555551</v>
      </c>
      <c r="O61" s="97">
        <v>0.76597222222222217</v>
      </c>
      <c r="P61" s="98">
        <v>0.875</v>
      </c>
      <c r="Q61" s="101">
        <v>1.121875</v>
      </c>
    </row>
    <row r="62" spans="1:17" x14ac:dyDescent="0.2">
      <c r="B62" t="s">
        <v>547</v>
      </c>
      <c r="C62" s="25" t="s">
        <v>369</v>
      </c>
      <c r="D62" s="8" t="s">
        <v>879</v>
      </c>
      <c r="H62" s="87">
        <v>34</v>
      </c>
      <c r="I62" s="92" t="s">
        <v>1306</v>
      </c>
      <c r="J62" s="96">
        <v>0.15902777777777777</v>
      </c>
      <c r="K62" s="96">
        <v>0.31666666666666665</v>
      </c>
      <c r="L62" s="96">
        <v>0.44513888888888892</v>
      </c>
      <c r="M62" s="96">
        <v>0.55138888888888882</v>
      </c>
      <c r="N62" s="96">
        <v>0.63680555555555551</v>
      </c>
      <c r="O62" s="96">
        <v>0.80138888888888893</v>
      </c>
      <c r="P62" s="98">
        <v>0.95625000000000004</v>
      </c>
      <c r="Q62" s="86">
        <v>1.1355324074074074</v>
      </c>
    </row>
    <row r="63" spans="1:17" x14ac:dyDescent="0.2">
      <c r="B63" t="s">
        <v>669</v>
      </c>
      <c r="C63" t="s">
        <v>749</v>
      </c>
      <c r="D63" s="8" t="s">
        <v>879</v>
      </c>
      <c r="H63" s="87">
        <v>35</v>
      </c>
      <c r="I63" s="92" t="s">
        <v>1230</v>
      </c>
      <c r="J63" s="96">
        <v>0.15902777777777777</v>
      </c>
      <c r="K63" s="96">
        <v>0.32361111111111113</v>
      </c>
      <c r="L63" s="96">
        <v>0.43402777777777773</v>
      </c>
      <c r="M63" s="96">
        <v>0.53541666666666665</v>
      </c>
      <c r="N63" s="96">
        <v>0.61041666666666672</v>
      </c>
      <c r="O63" s="96">
        <v>0.7631944444444444</v>
      </c>
      <c r="P63" s="98">
        <v>0.9</v>
      </c>
      <c r="Q63" s="86">
        <v>1.1384837962962964</v>
      </c>
    </row>
    <row r="64" spans="1:17" x14ac:dyDescent="0.2">
      <c r="B64" t="s">
        <v>584</v>
      </c>
      <c r="C64" t="s">
        <v>850</v>
      </c>
      <c r="D64" s="8" t="s">
        <v>879</v>
      </c>
      <c r="H64" s="87">
        <v>36</v>
      </c>
      <c r="I64" s="92" t="s">
        <v>1331</v>
      </c>
      <c r="J64" s="96">
        <v>0.17361111111111113</v>
      </c>
      <c r="K64" s="96">
        <v>0.3354166666666667</v>
      </c>
      <c r="L64" s="97">
        <v>0.46180555555555558</v>
      </c>
      <c r="M64" s="97">
        <v>0.56666666666666665</v>
      </c>
      <c r="N64" s="97">
        <v>0.64513888888888882</v>
      </c>
      <c r="O64" s="97">
        <v>0.79374999999999996</v>
      </c>
      <c r="P64" s="98">
        <v>0.91805555555555562</v>
      </c>
      <c r="Q64" s="86">
        <v>1.1427430555555556</v>
      </c>
    </row>
    <row r="65" spans="2:17" x14ac:dyDescent="0.2">
      <c r="B65" t="s">
        <v>554</v>
      </c>
      <c r="C65" t="s">
        <v>553</v>
      </c>
      <c r="D65" s="8" t="s">
        <v>879</v>
      </c>
      <c r="H65" s="87">
        <v>37</v>
      </c>
      <c r="I65" s="92" t="s">
        <v>1310</v>
      </c>
      <c r="J65" s="96">
        <v>0.16805555555555554</v>
      </c>
      <c r="K65" s="96">
        <v>0.34097222222222223</v>
      </c>
      <c r="L65" s="96">
        <v>0.46527777777777773</v>
      </c>
      <c r="M65" s="96">
        <v>0.5854166666666667</v>
      </c>
      <c r="N65" s="96">
        <v>0.66111111111111109</v>
      </c>
      <c r="O65" s="96">
        <v>0.80625000000000002</v>
      </c>
      <c r="P65" s="98">
        <v>0.9506944444444444</v>
      </c>
      <c r="Q65" s="86">
        <v>1.1462731481481481</v>
      </c>
    </row>
    <row r="66" spans="2:17" x14ac:dyDescent="0.2">
      <c r="B66" t="s">
        <v>552</v>
      </c>
      <c r="C66" t="s">
        <v>551</v>
      </c>
      <c r="D66" s="8" t="s">
        <v>879</v>
      </c>
      <c r="H66" s="87">
        <v>38</v>
      </c>
      <c r="I66" s="92" t="s">
        <v>1194</v>
      </c>
      <c r="J66" s="96">
        <v>0.16180555555555556</v>
      </c>
      <c r="K66" s="96">
        <v>0.31388888888888888</v>
      </c>
      <c r="L66" s="97">
        <v>0.44097222222222227</v>
      </c>
      <c r="M66" s="97">
        <v>0.54374999999999996</v>
      </c>
      <c r="N66" s="97">
        <v>0.62152777777777779</v>
      </c>
      <c r="O66" s="97">
        <v>0.77638888888888891</v>
      </c>
      <c r="P66" s="98">
        <v>0.9506944444444444</v>
      </c>
      <c r="Q66" s="86">
        <v>1.1462731481481481</v>
      </c>
    </row>
    <row r="67" spans="2:17" x14ac:dyDescent="0.2">
      <c r="B67" t="s">
        <v>580</v>
      </c>
      <c r="C67" t="s">
        <v>881</v>
      </c>
      <c r="D67" s="8" t="s">
        <v>879</v>
      </c>
      <c r="H67" s="87">
        <v>39</v>
      </c>
      <c r="I67" s="92" t="s">
        <v>1340</v>
      </c>
      <c r="J67" s="96">
        <v>0.18680555555555556</v>
      </c>
      <c r="K67" s="96">
        <v>0.34166666666666662</v>
      </c>
      <c r="L67" s="97">
        <v>0.4513888888888889</v>
      </c>
      <c r="M67" s="97">
        <v>0.55555555555555558</v>
      </c>
      <c r="N67" s="97">
        <v>0.62986111111111109</v>
      </c>
      <c r="O67" s="97">
        <v>0.77847222222222223</v>
      </c>
      <c r="P67" s="98">
        <v>0.89583333333333337</v>
      </c>
      <c r="Q67" s="86">
        <v>1.1570254629629628</v>
      </c>
    </row>
    <row r="68" spans="2:17" x14ac:dyDescent="0.2">
      <c r="B68" t="s">
        <v>580</v>
      </c>
      <c r="C68" t="s">
        <v>357</v>
      </c>
      <c r="D68" s="8" t="s">
        <v>879</v>
      </c>
      <c r="H68" s="87">
        <v>40</v>
      </c>
      <c r="I68" s="92" t="s">
        <v>1301</v>
      </c>
      <c r="J68" s="96">
        <v>0.15694444444444444</v>
      </c>
      <c r="K68" s="96">
        <v>0.30138888888888887</v>
      </c>
      <c r="L68" s="96">
        <v>0.4069444444444445</v>
      </c>
      <c r="M68" s="96">
        <v>0.50902777777777775</v>
      </c>
      <c r="N68" s="97">
        <v>0.59375</v>
      </c>
      <c r="O68" s="96">
        <v>0.72361111111111109</v>
      </c>
      <c r="P68" s="98">
        <v>0.85069444444444453</v>
      </c>
      <c r="Q68" s="86">
        <v>1.1570833333333332</v>
      </c>
    </row>
    <row r="69" spans="2:17" x14ac:dyDescent="0.2">
      <c r="B69" t="s">
        <v>561</v>
      </c>
      <c r="C69" t="s">
        <v>560</v>
      </c>
      <c r="D69" s="8" t="s">
        <v>879</v>
      </c>
      <c r="H69" s="87">
        <v>41</v>
      </c>
      <c r="I69" s="92" t="s">
        <v>1320</v>
      </c>
      <c r="J69" s="96">
        <v>0.16666666666666666</v>
      </c>
      <c r="K69" s="96">
        <v>0.31666666666666665</v>
      </c>
      <c r="L69" s="96">
        <v>0.44027777777777777</v>
      </c>
      <c r="M69" s="96">
        <v>0.56180555555555556</v>
      </c>
      <c r="N69" s="96">
        <v>0.64375000000000004</v>
      </c>
      <c r="O69" s="96">
        <v>0.79652777777777783</v>
      </c>
      <c r="P69" s="98">
        <v>0.9375</v>
      </c>
      <c r="Q69" s="86">
        <v>1.1661226851851851</v>
      </c>
    </row>
    <row r="70" spans="2:17" x14ac:dyDescent="0.2">
      <c r="B70" t="s">
        <v>552</v>
      </c>
      <c r="C70" t="s">
        <v>882</v>
      </c>
      <c r="D70" s="8" t="s">
        <v>879</v>
      </c>
      <c r="H70" s="87">
        <v>42</v>
      </c>
      <c r="I70" s="92" t="s">
        <v>1302</v>
      </c>
      <c r="J70" s="96">
        <v>0.1388888888888889</v>
      </c>
      <c r="K70" s="96">
        <v>0.30277777777777776</v>
      </c>
      <c r="L70" s="96">
        <v>0.42499999999999999</v>
      </c>
      <c r="M70" s="96">
        <v>0.55277777777777781</v>
      </c>
      <c r="N70" s="96">
        <v>0.64930555555555558</v>
      </c>
      <c r="O70" s="96">
        <v>0.77916666666666667</v>
      </c>
      <c r="P70" s="98">
        <v>0.92291666666666661</v>
      </c>
      <c r="Q70" s="86">
        <v>1.178275462962963</v>
      </c>
    </row>
    <row r="71" spans="2:17" x14ac:dyDescent="0.2">
      <c r="B71" t="s">
        <v>568</v>
      </c>
      <c r="C71" t="s">
        <v>567</v>
      </c>
      <c r="D71" s="8" t="s">
        <v>879</v>
      </c>
      <c r="H71" s="87">
        <v>43</v>
      </c>
      <c r="I71" s="92" t="s">
        <v>1315</v>
      </c>
      <c r="J71" s="96">
        <v>0.15208333333333332</v>
      </c>
      <c r="K71" s="96">
        <v>0.31736111111111115</v>
      </c>
      <c r="L71" s="96">
        <v>0.45555555555555555</v>
      </c>
      <c r="M71" s="96">
        <v>0.5625</v>
      </c>
      <c r="N71" s="96">
        <v>0.65069444444444446</v>
      </c>
      <c r="O71" s="96">
        <v>0.80625000000000002</v>
      </c>
      <c r="P71" s="98">
        <v>0.93611111111111101</v>
      </c>
      <c r="Q71" s="86">
        <v>1.1899537037037036</v>
      </c>
    </row>
    <row r="72" spans="2:17" x14ac:dyDescent="0.2">
      <c r="B72" t="s">
        <v>488</v>
      </c>
      <c r="C72" t="s">
        <v>489</v>
      </c>
      <c r="D72" s="8" t="s">
        <v>879</v>
      </c>
      <c r="H72" s="87">
        <v>44</v>
      </c>
      <c r="I72" s="92" t="s">
        <v>1328</v>
      </c>
      <c r="J72" s="96">
        <v>0.15972222222222224</v>
      </c>
      <c r="K72" s="96">
        <v>0.31874999999999998</v>
      </c>
      <c r="L72" s="97">
        <v>0.44374999999999998</v>
      </c>
      <c r="M72" s="97">
        <v>0.56458333333333333</v>
      </c>
      <c r="N72" s="97">
        <v>0.65069444444444446</v>
      </c>
      <c r="O72" s="97">
        <v>0.81111111111111101</v>
      </c>
      <c r="P72" s="98">
        <v>0.94305555555555554</v>
      </c>
      <c r="Q72" s="86">
        <v>1.1899537037037036</v>
      </c>
    </row>
    <row r="73" spans="2:17" x14ac:dyDescent="0.2">
      <c r="B73" t="s">
        <v>425</v>
      </c>
      <c r="C73" t="s">
        <v>883</v>
      </c>
      <c r="D73" s="8" t="s">
        <v>879</v>
      </c>
      <c r="H73" s="87">
        <v>45</v>
      </c>
      <c r="I73" s="92" t="s">
        <v>1347</v>
      </c>
      <c r="J73" s="96">
        <v>0.16041666666666668</v>
      </c>
      <c r="K73" s="96">
        <v>0.30486111111111108</v>
      </c>
      <c r="L73" s="97">
        <v>0.46250000000000002</v>
      </c>
      <c r="M73" s="97">
        <v>0.5625</v>
      </c>
      <c r="N73" s="97">
        <v>0.64583333333333337</v>
      </c>
      <c r="O73" s="97">
        <v>0.78333333333333333</v>
      </c>
      <c r="P73" s="98">
        <v>0.90972222222222221</v>
      </c>
      <c r="Q73" s="86">
        <v>1.1946527777777778</v>
      </c>
    </row>
    <row r="74" spans="2:17" x14ac:dyDescent="0.2">
      <c r="H74" s="87">
        <v>46</v>
      </c>
      <c r="I74" s="92" t="s">
        <v>1262</v>
      </c>
      <c r="J74" s="96">
        <v>0.17152777777777775</v>
      </c>
      <c r="K74" s="96">
        <v>0.35069444444444442</v>
      </c>
      <c r="L74" s="96">
        <v>0.48749999999999999</v>
      </c>
      <c r="M74" s="96">
        <v>0.5854166666666667</v>
      </c>
      <c r="N74" s="96">
        <v>0.66736111111111107</v>
      </c>
      <c r="O74" s="96">
        <v>0.80069444444444438</v>
      </c>
      <c r="P74" s="98">
        <v>0.95625000000000004</v>
      </c>
      <c r="Q74" s="86">
        <v>1.1980439814814814</v>
      </c>
    </row>
    <row r="75" spans="2:17" x14ac:dyDescent="0.2">
      <c r="H75" s="87">
        <v>47</v>
      </c>
      <c r="I75" s="92" t="s">
        <v>1336</v>
      </c>
      <c r="J75" s="96">
        <v>0.16250000000000001</v>
      </c>
      <c r="K75" s="96">
        <v>0.31666666666666665</v>
      </c>
      <c r="L75" s="97">
        <v>0.46319444444444446</v>
      </c>
      <c r="M75" s="97">
        <v>0.56805555555555554</v>
      </c>
      <c r="N75" s="97">
        <v>0.65625</v>
      </c>
      <c r="O75" s="97">
        <v>0.84791666666666676</v>
      </c>
      <c r="P75" s="98">
        <v>0.98611111111111116</v>
      </c>
      <c r="Q75" s="86">
        <v>1.2406828703703703</v>
      </c>
    </row>
    <row r="76" spans="2:17" x14ac:dyDescent="0.2">
      <c r="H76" s="87">
        <v>48</v>
      </c>
      <c r="I76" s="92" t="s">
        <v>1327</v>
      </c>
      <c r="J76" s="96">
        <v>0.15972222222222224</v>
      </c>
      <c r="K76" s="96">
        <v>0.31874999999999998</v>
      </c>
      <c r="L76" s="97">
        <v>0.44374999999999998</v>
      </c>
      <c r="M76" s="97">
        <v>0.56458333333333333</v>
      </c>
      <c r="N76" s="97">
        <v>0.65138888888888891</v>
      </c>
      <c r="O76" s="97">
        <v>0.81111111111111101</v>
      </c>
      <c r="P76" s="98">
        <v>0.99652777777777779</v>
      </c>
      <c r="Q76" s="86">
        <v>1.2476851851851851</v>
      </c>
    </row>
    <row r="77" spans="2:17" x14ac:dyDescent="0.2">
      <c r="H77" s="102"/>
      <c r="I77" s="92" t="s">
        <v>1299</v>
      </c>
      <c r="J77" s="96">
        <v>0.15555555555555556</v>
      </c>
      <c r="K77" s="96">
        <v>0.2986111111111111</v>
      </c>
      <c r="L77" s="96">
        <v>0.41180555555555554</v>
      </c>
      <c r="M77" s="96">
        <v>0.5083333333333333</v>
      </c>
      <c r="N77" s="96">
        <v>0.57499999999999996</v>
      </c>
      <c r="O77" s="96">
        <v>0.70416666666666661</v>
      </c>
      <c r="P77" s="98">
        <v>0.82430555555555562</v>
      </c>
      <c r="Q77" s="86" t="s">
        <v>879</v>
      </c>
    </row>
    <row r="78" spans="2:17" x14ac:dyDescent="0.2">
      <c r="H78" s="102"/>
      <c r="I78" s="92" t="s">
        <v>1337</v>
      </c>
      <c r="J78" s="96">
        <v>0.15625</v>
      </c>
      <c r="K78" s="96">
        <v>0.31388888888888888</v>
      </c>
      <c r="L78" s="97">
        <v>0.44861111111111113</v>
      </c>
      <c r="M78" s="97">
        <v>0.57152777777777775</v>
      </c>
      <c r="N78" s="97">
        <v>0.65972222222222221</v>
      </c>
      <c r="O78" s="97">
        <v>0.81805555555555554</v>
      </c>
      <c r="P78" s="98">
        <v>0.98611111111111116</v>
      </c>
      <c r="Q78" s="103" t="s">
        <v>879</v>
      </c>
    </row>
    <row r="79" spans="2:17" x14ac:dyDescent="0.2">
      <c r="H79" s="102"/>
      <c r="I79" s="92" t="s">
        <v>1338</v>
      </c>
      <c r="J79" s="96">
        <v>0.15625</v>
      </c>
      <c r="K79" s="96">
        <v>0.31388888888888888</v>
      </c>
      <c r="L79" s="97">
        <v>0.44861111111111113</v>
      </c>
      <c r="M79" s="97">
        <v>0.57152777777777775</v>
      </c>
      <c r="N79" s="97">
        <v>0.65972222222222221</v>
      </c>
      <c r="O79" s="97">
        <v>0.81805555555555554</v>
      </c>
      <c r="P79" s="98">
        <v>0.98611111111111116</v>
      </c>
      <c r="Q79" s="103" t="s">
        <v>879</v>
      </c>
    </row>
    <row r="80" spans="2:17" x14ac:dyDescent="0.2">
      <c r="H80" s="102"/>
      <c r="I80" s="92" t="s">
        <v>1335</v>
      </c>
      <c r="J80" s="96">
        <v>0.15347222222222223</v>
      </c>
      <c r="K80" s="96">
        <v>0.31666666666666665</v>
      </c>
      <c r="L80" s="97">
        <v>0.44513888888888892</v>
      </c>
      <c r="M80" s="97">
        <v>0.55555555555555558</v>
      </c>
      <c r="N80" s="97">
        <v>0.67986111111111114</v>
      </c>
      <c r="O80" s="97">
        <v>0.84236111111111101</v>
      </c>
      <c r="P80" s="98">
        <v>1.0055555555555555</v>
      </c>
      <c r="Q80" s="103" t="s">
        <v>879</v>
      </c>
    </row>
    <row r="81" spans="8:17" x14ac:dyDescent="0.2">
      <c r="H81" s="102"/>
      <c r="I81" s="92" t="s">
        <v>1311</v>
      </c>
      <c r="J81" s="96">
        <v>0.15972222222222224</v>
      </c>
      <c r="K81" s="96">
        <v>0.35069444444444442</v>
      </c>
      <c r="L81" s="96">
        <v>0.50902777777777775</v>
      </c>
      <c r="M81" s="96">
        <v>0.6333333333333333</v>
      </c>
      <c r="N81" s="96">
        <v>0.70833333333333337</v>
      </c>
      <c r="O81" s="96">
        <v>0.86597222222222225</v>
      </c>
      <c r="P81" s="98">
        <v>1.0444444444444445</v>
      </c>
      <c r="Q81" s="86" t="s">
        <v>879</v>
      </c>
    </row>
    <row r="82" spans="8:17" x14ac:dyDescent="0.2">
      <c r="H82" s="102"/>
      <c r="I82" s="92" t="s">
        <v>1313</v>
      </c>
      <c r="J82" s="96">
        <v>0.15625</v>
      </c>
      <c r="K82" s="96">
        <v>0.31944444444444448</v>
      </c>
      <c r="L82" s="96">
        <v>0.44861111111111113</v>
      </c>
      <c r="M82" s="96">
        <v>0.55902777777777779</v>
      </c>
      <c r="N82" s="96">
        <v>0.66666666666666663</v>
      </c>
      <c r="O82" s="96">
        <v>0.83472222222222225</v>
      </c>
      <c r="P82" s="98">
        <v>1.070138888888889</v>
      </c>
      <c r="Q82" s="86" t="s">
        <v>879</v>
      </c>
    </row>
    <row r="83" spans="8:17" x14ac:dyDescent="0.2">
      <c r="H83" s="102"/>
      <c r="I83" s="92" t="s">
        <v>1350</v>
      </c>
      <c r="J83" s="96">
        <v>0.17708333333333334</v>
      </c>
      <c r="K83" s="96">
        <v>0.35069444444444442</v>
      </c>
      <c r="L83" s="97">
        <v>0.48472222222222222</v>
      </c>
      <c r="M83" s="97">
        <v>0.62222222222222223</v>
      </c>
      <c r="N83" s="97">
        <v>0.72291666666666676</v>
      </c>
      <c r="O83" s="97">
        <v>0.8979166666666667</v>
      </c>
      <c r="P83" s="98">
        <v>1.070138888888889</v>
      </c>
      <c r="Q83" s="103" t="s">
        <v>879</v>
      </c>
    </row>
    <row r="84" spans="8:17" x14ac:dyDescent="0.2">
      <c r="H84" s="102"/>
      <c r="I84" s="92" t="s">
        <v>1303</v>
      </c>
      <c r="J84" s="96">
        <v>0.1875</v>
      </c>
      <c r="K84" s="96">
        <v>0.35972222222222222</v>
      </c>
      <c r="L84" s="96">
        <v>0.48402777777777778</v>
      </c>
      <c r="M84" s="96">
        <v>0.59791666666666665</v>
      </c>
      <c r="N84" s="96">
        <v>0.69097222222222221</v>
      </c>
      <c r="O84" s="96">
        <v>0.85972222222222217</v>
      </c>
      <c r="P84" s="98">
        <v>1.0840277777777778</v>
      </c>
      <c r="Q84" s="86" t="s">
        <v>879</v>
      </c>
    </row>
    <row r="85" spans="8:17" x14ac:dyDescent="0.2">
      <c r="H85" s="102"/>
      <c r="I85" s="92" t="s">
        <v>1312</v>
      </c>
      <c r="J85" s="96">
        <v>0.17777777777777778</v>
      </c>
      <c r="K85" s="96">
        <v>0.35972222222222222</v>
      </c>
      <c r="L85" s="96">
        <v>0.51458333333333328</v>
      </c>
      <c r="M85" s="96">
        <v>0.63124999999999998</v>
      </c>
      <c r="N85" s="96">
        <v>0.72638888888888886</v>
      </c>
      <c r="O85" s="96">
        <v>0.89375000000000004</v>
      </c>
      <c r="P85" s="98">
        <v>1.086111111111111</v>
      </c>
      <c r="Q85" s="86" t="s">
        <v>879</v>
      </c>
    </row>
    <row r="86" spans="8:17" x14ac:dyDescent="0.2">
      <c r="H86" s="102"/>
      <c r="I86" s="92" t="s">
        <v>1318</v>
      </c>
      <c r="J86" s="96">
        <v>0.17777777777777778</v>
      </c>
      <c r="K86" s="96">
        <v>0.43333333333333335</v>
      </c>
      <c r="L86" s="96">
        <v>0.56041666666666667</v>
      </c>
      <c r="M86" s="96">
        <v>0.66874999999999996</v>
      </c>
      <c r="N86" s="96">
        <v>0.74305555555555547</v>
      </c>
      <c r="O86" s="96">
        <v>0.90416666666666667</v>
      </c>
      <c r="P86" s="98">
        <v>1.0972222222222221</v>
      </c>
      <c r="Q86" s="86" t="s">
        <v>879</v>
      </c>
    </row>
    <row r="87" spans="8:17" x14ac:dyDescent="0.2">
      <c r="H87" s="102"/>
      <c r="I87" s="92" t="s">
        <v>1352</v>
      </c>
      <c r="J87" s="96">
        <v>0.16805555555555554</v>
      </c>
      <c r="K87" s="96">
        <v>0.33611111111111108</v>
      </c>
      <c r="L87" s="97">
        <v>0.47013888888888888</v>
      </c>
      <c r="M87" s="97">
        <v>0.60277777777777775</v>
      </c>
      <c r="N87" s="97">
        <v>0.70277777777777783</v>
      </c>
      <c r="O87" s="97">
        <v>0.89236111111111116</v>
      </c>
      <c r="P87" s="98">
        <v>1.1145833333333333</v>
      </c>
      <c r="Q87" s="103" t="s">
        <v>879</v>
      </c>
    </row>
    <row r="88" spans="8:17" x14ac:dyDescent="0.2">
      <c r="H88" s="102"/>
      <c r="I88" s="92" t="s">
        <v>1361</v>
      </c>
      <c r="J88" s="96">
        <v>0.15625</v>
      </c>
      <c r="K88" s="96">
        <v>0.35069444444444442</v>
      </c>
      <c r="L88" s="97">
        <v>0.49305555555555558</v>
      </c>
      <c r="M88" s="97">
        <v>0.62847222222222221</v>
      </c>
      <c r="N88" s="97">
        <v>0.7284722222222223</v>
      </c>
      <c r="O88" s="97">
        <v>0.89722222222222225</v>
      </c>
      <c r="P88" s="98">
        <v>1.1145833333333333</v>
      </c>
      <c r="Q88" s="103" t="s">
        <v>879</v>
      </c>
    </row>
    <row r="89" spans="8:17" x14ac:dyDescent="0.2">
      <c r="H89" s="102"/>
      <c r="I89" s="92" t="s">
        <v>1296</v>
      </c>
      <c r="J89" s="96">
        <v>0.13263888888888889</v>
      </c>
      <c r="K89" s="96">
        <v>0.26180555555555557</v>
      </c>
      <c r="L89" s="96">
        <v>0.3527777777777778</v>
      </c>
      <c r="M89" s="96">
        <v>0.43333333333333335</v>
      </c>
      <c r="N89" s="96">
        <v>0.48749999999999999</v>
      </c>
      <c r="O89" s="96">
        <v>0.59861111111111109</v>
      </c>
      <c r="P89" s="98" t="s">
        <v>1291</v>
      </c>
      <c r="Q89" s="86" t="s">
        <v>879</v>
      </c>
    </row>
    <row r="90" spans="8:17" x14ac:dyDescent="0.2">
      <c r="H90" s="102"/>
      <c r="I90" s="92" t="s">
        <v>1349</v>
      </c>
      <c r="J90" s="96">
        <v>0.16180555555555556</v>
      </c>
      <c r="K90" s="96">
        <v>0.31388888888888888</v>
      </c>
      <c r="L90" s="97">
        <v>0.44097222222222227</v>
      </c>
      <c r="M90" s="97">
        <v>0.54374999999999996</v>
      </c>
      <c r="N90" s="97">
        <v>0.62152777777777779</v>
      </c>
      <c r="O90" s="97">
        <v>0.78055555555555556</v>
      </c>
      <c r="P90" s="98"/>
      <c r="Q90" s="103" t="s">
        <v>879</v>
      </c>
    </row>
    <row r="91" spans="8:17" x14ac:dyDescent="0.2">
      <c r="H91" s="102"/>
      <c r="I91" s="92" t="s">
        <v>1319</v>
      </c>
      <c r="J91" s="96">
        <v>0.18472222222222223</v>
      </c>
      <c r="K91" s="96">
        <v>0.36388888888888887</v>
      </c>
      <c r="L91" s="96">
        <v>0.49791666666666662</v>
      </c>
      <c r="M91" s="96">
        <v>0.59930555555555554</v>
      </c>
      <c r="N91" s="96">
        <v>0.68402777777777779</v>
      </c>
      <c r="O91" s="96">
        <v>0.83819444444444446</v>
      </c>
      <c r="P91" s="98"/>
      <c r="Q91" s="86" t="s">
        <v>879</v>
      </c>
    </row>
    <row r="92" spans="8:17" x14ac:dyDescent="0.2">
      <c r="H92" s="102"/>
      <c r="I92" s="92" t="s">
        <v>1354</v>
      </c>
      <c r="J92" s="96">
        <v>0.15486111111111112</v>
      </c>
      <c r="K92" s="96">
        <v>0.3215277777777778</v>
      </c>
      <c r="L92" s="97">
        <v>0.46666666666666662</v>
      </c>
      <c r="M92" s="97">
        <v>0.5854166666666667</v>
      </c>
      <c r="N92" s="97">
        <v>0.68333333333333324</v>
      </c>
      <c r="O92" s="97">
        <v>0.87430555555555556</v>
      </c>
      <c r="P92" s="98"/>
      <c r="Q92" s="103" t="s">
        <v>879</v>
      </c>
    </row>
    <row r="93" spans="8:17" x14ac:dyDescent="0.2">
      <c r="H93" s="102"/>
      <c r="I93" s="92" t="s">
        <v>1260</v>
      </c>
      <c r="J93" s="96">
        <v>0.16875000000000001</v>
      </c>
      <c r="K93" s="96">
        <v>0.35069444444444442</v>
      </c>
      <c r="L93" s="96">
        <v>0.48680555555555555</v>
      </c>
      <c r="M93" s="96">
        <v>0.61388888888888882</v>
      </c>
      <c r="N93" s="96">
        <v>0.70833333333333337</v>
      </c>
      <c r="O93" s="96">
        <v>0.87777777777777777</v>
      </c>
      <c r="P93" s="98"/>
      <c r="Q93" s="103" t="s">
        <v>879</v>
      </c>
    </row>
    <row r="94" spans="8:17" x14ac:dyDescent="0.2">
      <c r="H94" s="102"/>
      <c r="I94" s="92" t="s">
        <v>1329</v>
      </c>
      <c r="J94" s="96">
        <v>0.16944444444444443</v>
      </c>
      <c r="K94" s="96">
        <v>0.3215277777777778</v>
      </c>
      <c r="L94" s="97">
        <v>0.45347222222222222</v>
      </c>
      <c r="M94" s="97">
        <v>0.57152777777777775</v>
      </c>
      <c r="N94" s="97">
        <v>0.67361111111111116</v>
      </c>
      <c r="O94" s="97">
        <v>0.88888888888888884</v>
      </c>
      <c r="P94" s="98"/>
      <c r="Q94" s="103" t="s">
        <v>879</v>
      </c>
    </row>
    <row r="95" spans="8:17" x14ac:dyDescent="0.2">
      <c r="H95" s="102"/>
      <c r="I95" s="92" t="s">
        <v>1305</v>
      </c>
      <c r="J95" s="96">
        <v>0.17847222222222223</v>
      </c>
      <c r="K95" s="96">
        <v>0.43333333333333335</v>
      </c>
      <c r="L95" s="96">
        <v>0.56111111111111112</v>
      </c>
      <c r="M95" s="96">
        <v>0.66666666666666663</v>
      </c>
      <c r="N95" s="96">
        <v>0.74513888888888891</v>
      </c>
      <c r="O95" s="96">
        <v>0.90486111111111101</v>
      </c>
      <c r="P95" s="98"/>
      <c r="Q95" s="99" t="s">
        <v>879</v>
      </c>
    </row>
    <row r="96" spans="8:17" x14ac:dyDescent="0.2">
      <c r="H96" s="102"/>
      <c r="I96" s="92" t="s">
        <v>1264</v>
      </c>
      <c r="J96" s="96">
        <v>0.20416666666666669</v>
      </c>
      <c r="K96" s="96">
        <v>0.3743055555555555</v>
      </c>
      <c r="L96" s="96">
        <v>0.52222222222222225</v>
      </c>
      <c r="M96" s="96">
        <v>0.65416666666666667</v>
      </c>
      <c r="N96" s="96">
        <v>0.73958333333333337</v>
      </c>
      <c r="O96" s="96">
        <v>0.94444444444444453</v>
      </c>
      <c r="P96" s="98" t="s">
        <v>1298</v>
      </c>
      <c r="Q96" s="86" t="s">
        <v>879</v>
      </c>
    </row>
    <row r="97" spans="8:17" x14ac:dyDescent="0.2">
      <c r="H97" s="102"/>
      <c r="I97" s="92" t="s">
        <v>1273</v>
      </c>
      <c r="J97" s="96">
        <v>0.1763888888888889</v>
      </c>
      <c r="K97" s="96">
        <v>0.36180555555555555</v>
      </c>
      <c r="L97" s="96">
        <v>0.52222222222222225</v>
      </c>
      <c r="M97" s="96">
        <v>0.65416666666666667</v>
      </c>
      <c r="N97" s="96">
        <v>0.74097222222222225</v>
      </c>
      <c r="O97" s="96">
        <v>0.94444444444444453</v>
      </c>
      <c r="P97" s="98" t="s">
        <v>1298</v>
      </c>
      <c r="Q97" s="103" t="s">
        <v>879</v>
      </c>
    </row>
    <row r="98" spans="8:17" x14ac:dyDescent="0.2">
      <c r="H98" s="102"/>
      <c r="I98" s="92" t="s">
        <v>1362</v>
      </c>
      <c r="J98" s="96">
        <v>0.1763888888888889</v>
      </c>
      <c r="K98" s="96">
        <v>0.3611111111111111</v>
      </c>
      <c r="L98" s="97">
        <v>0.52361111111111114</v>
      </c>
      <c r="M98" s="97">
        <v>0.65416666666666667</v>
      </c>
      <c r="N98" s="97">
        <v>0.73958333333333337</v>
      </c>
      <c r="O98" s="97">
        <v>0.94444444444444453</v>
      </c>
      <c r="P98" s="98"/>
      <c r="Q98" s="103" t="s">
        <v>879</v>
      </c>
    </row>
    <row r="99" spans="8:17" x14ac:dyDescent="0.2">
      <c r="H99" s="102"/>
      <c r="I99" s="92" t="s">
        <v>1355</v>
      </c>
      <c r="J99" s="96">
        <v>0.16875000000000001</v>
      </c>
      <c r="K99" s="96">
        <v>0.34513888888888888</v>
      </c>
      <c r="L99" s="97">
        <v>0.4909722222222222</v>
      </c>
      <c r="M99" s="97">
        <v>0.64097222222222217</v>
      </c>
      <c r="N99" s="97">
        <v>0.74097222222222225</v>
      </c>
      <c r="O99" s="97">
        <v>0.94444444444444453</v>
      </c>
      <c r="P99" s="98"/>
      <c r="Q99" s="103" t="s">
        <v>879</v>
      </c>
    </row>
    <row r="100" spans="8:17" x14ac:dyDescent="0.2">
      <c r="H100" s="102"/>
      <c r="I100" s="92" t="s">
        <v>1309</v>
      </c>
      <c r="J100" s="96">
        <v>0.13958333333333334</v>
      </c>
      <c r="K100" s="96">
        <v>0.31597222222222221</v>
      </c>
      <c r="L100" s="96">
        <v>0.45277777777777778</v>
      </c>
      <c r="M100" s="96">
        <v>0.57430555555555551</v>
      </c>
      <c r="N100" s="96">
        <v>0.66319444444444442</v>
      </c>
      <c r="O100" s="96" t="s">
        <v>1291</v>
      </c>
      <c r="P100" s="98"/>
      <c r="Q100" s="86"/>
    </row>
    <row r="101" spans="8:17" x14ac:dyDescent="0.2">
      <c r="H101" s="102"/>
      <c r="I101" s="92" t="s">
        <v>1304</v>
      </c>
      <c r="J101" s="96">
        <v>0.16875000000000001</v>
      </c>
      <c r="K101" s="96">
        <v>0.34027777777777773</v>
      </c>
      <c r="L101" s="96">
        <v>0.47638888888888892</v>
      </c>
      <c r="M101" s="96">
        <v>0.62638888888888888</v>
      </c>
      <c r="N101" s="96" t="s">
        <v>1291</v>
      </c>
      <c r="O101" s="96"/>
      <c r="P101" s="98"/>
      <c r="Q101" s="86"/>
    </row>
    <row r="102" spans="8:17" x14ac:dyDescent="0.2">
      <c r="H102" s="102"/>
      <c r="I102" s="92" t="s">
        <v>1334</v>
      </c>
      <c r="J102" s="96">
        <v>0.15069444444444444</v>
      </c>
      <c r="K102" s="96">
        <v>0.30138888888888887</v>
      </c>
      <c r="L102" s="97">
        <v>0.4284722222222222</v>
      </c>
      <c r="M102" s="97">
        <v>0.53472222222222221</v>
      </c>
      <c r="N102" s="97" t="s">
        <v>1291</v>
      </c>
      <c r="O102" s="97"/>
      <c r="P102" s="98"/>
      <c r="Q102" s="104"/>
    </row>
    <row r="103" spans="8:17" x14ac:dyDescent="0.2">
      <c r="H103" s="102"/>
      <c r="I103" s="92" t="s">
        <v>1290</v>
      </c>
      <c r="J103" s="96">
        <v>0.12986111111111112</v>
      </c>
      <c r="K103" s="96">
        <v>0.25208333333333333</v>
      </c>
      <c r="L103" s="96">
        <v>0.34930555555555554</v>
      </c>
      <c r="M103" s="96" t="s">
        <v>1291</v>
      </c>
      <c r="N103" s="96"/>
      <c r="O103" s="96"/>
      <c r="P103" s="98"/>
      <c r="Q103" s="86"/>
    </row>
    <row r="104" spans="8:17" x14ac:dyDescent="0.2">
      <c r="H104" s="102"/>
      <c r="I104" s="92" t="s">
        <v>1324</v>
      </c>
      <c r="J104" s="96">
        <v>0.15208333333333332</v>
      </c>
      <c r="K104" s="96">
        <v>0.31736111111111115</v>
      </c>
      <c r="L104" s="97">
        <v>0.45555555555555555</v>
      </c>
      <c r="M104" s="97" t="s">
        <v>1291</v>
      </c>
      <c r="N104" s="96"/>
      <c r="O104" s="96"/>
      <c r="P104" s="98"/>
      <c r="Q104" s="104"/>
    </row>
    <row r="105" spans="8:17" x14ac:dyDescent="0.2">
      <c r="H105" s="102"/>
      <c r="I105" s="92" t="s">
        <v>1300</v>
      </c>
      <c r="J105" s="96">
        <v>0.17222222222222225</v>
      </c>
      <c r="K105" s="96">
        <v>0.36388888888888887</v>
      </c>
      <c r="L105" s="96">
        <v>0.53749999999999998</v>
      </c>
      <c r="M105" s="96" t="s">
        <v>1291</v>
      </c>
      <c r="N105" s="96"/>
      <c r="O105" s="96"/>
      <c r="P105" s="98"/>
      <c r="Q105" s="86"/>
    </row>
    <row r="106" spans="8:17" x14ac:dyDescent="0.2">
      <c r="H106" s="102"/>
      <c r="I106" s="92" t="s">
        <v>1308</v>
      </c>
      <c r="J106" s="96">
        <v>0.15833333333333333</v>
      </c>
      <c r="K106" s="96">
        <v>0.37222222222222223</v>
      </c>
      <c r="L106" s="96">
        <v>0.55555555555555558</v>
      </c>
      <c r="M106" s="96"/>
      <c r="N106" s="96"/>
      <c r="O106" s="96"/>
      <c r="P106" s="98"/>
      <c r="Q106" s="86"/>
    </row>
    <row r="107" spans="8:17" x14ac:dyDescent="0.2">
      <c r="H107" s="102"/>
      <c r="I107" s="92" t="s">
        <v>1359</v>
      </c>
      <c r="J107" s="96">
        <v>0.13263888888888889</v>
      </c>
      <c r="K107" s="96" t="s">
        <v>1291</v>
      </c>
      <c r="L107" s="97"/>
      <c r="M107" s="97"/>
      <c r="N107" s="96"/>
      <c r="O107" s="96"/>
      <c r="P107" s="98"/>
      <c r="Q107" s="86"/>
    </row>
    <row r="108" spans="8:17" x14ac:dyDescent="0.2">
      <c r="H108" s="102"/>
      <c r="I108" s="92" t="s">
        <v>1353</v>
      </c>
      <c r="J108" s="96">
        <v>0.15486111111111112</v>
      </c>
      <c r="K108" s="96" t="s">
        <v>1291</v>
      </c>
      <c r="L108" s="38"/>
      <c r="M108" s="38"/>
      <c r="N108" s="96"/>
      <c r="O108" s="96"/>
      <c r="P108" s="98"/>
      <c r="Q108" s="86"/>
    </row>
    <row r="109" spans="8:17" x14ac:dyDescent="0.2">
      <c r="H109" s="102"/>
      <c r="I109" s="92" t="s">
        <v>1342</v>
      </c>
      <c r="J109" s="96">
        <v>0.15555555555555556</v>
      </c>
      <c r="K109" s="96" t="s">
        <v>1291</v>
      </c>
      <c r="L109" s="38"/>
      <c r="M109" s="38"/>
      <c r="N109" s="97"/>
      <c r="O109" s="97"/>
      <c r="P109" s="98"/>
      <c r="Q109" s="86"/>
    </row>
    <row r="110" spans="8:17" x14ac:dyDescent="0.2">
      <c r="H110" s="102"/>
      <c r="I110" s="92" t="s">
        <v>1316</v>
      </c>
      <c r="J110" s="96">
        <v>0.17777777777777778</v>
      </c>
      <c r="K110" s="96" t="s">
        <v>1291</v>
      </c>
      <c r="L110" s="96"/>
      <c r="M110" s="96"/>
      <c r="N110" s="97"/>
      <c r="O110" s="97"/>
      <c r="P110" s="98"/>
      <c r="Q110" s="86"/>
    </row>
    <row r="111" spans="8:17" x14ac:dyDescent="0.2">
      <c r="H111" s="102"/>
      <c r="I111" s="92" t="s">
        <v>1317</v>
      </c>
      <c r="J111" s="96">
        <v>0.17777777777777778</v>
      </c>
      <c r="K111" s="96" t="s">
        <v>1291</v>
      </c>
      <c r="L111" s="96"/>
      <c r="M111" s="96"/>
      <c r="N111" s="97"/>
      <c r="O111" s="97"/>
      <c r="P111" s="98"/>
      <c r="Q111" s="104"/>
    </row>
    <row r="112" spans="8:17" x14ac:dyDescent="0.2">
      <c r="H112" s="102"/>
      <c r="I112" s="92" t="s">
        <v>1345</v>
      </c>
      <c r="J112" s="96">
        <v>0.19027777777777777</v>
      </c>
      <c r="K112" s="96" t="s">
        <v>1291</v>
      </c>
      <c r="L112" s="96"/>
      <c r="M112" s="96"/>
      <c r="N112" s="38"/>
      <c r="O112" s="38"/>
      <c r="P112" s="98"/>
      <c r="Q112" s="103"/>
    </row>
    <row r="113" spans="8:17" x14ac:dyDescent="0.2">
      <c r="H113" s="102"/>
      <c r="I113" s="92" t="s">
        <v>1351</v>
      </c>
      <c r="J113" s="96">
        <v>0.19027777777777777</v>
      </c>
      <c r="K113" s="96" t="s">
        <v>1291</v>
      </c>
      <c r="L113" s="97"/>
      <c r="M113" s="97"/>
      <c r="N113" s="38"/>
      <c r="O113" s="38"/>
      <c r="P113" s="98"/>
      <c r="Q113" s="103"/>
    </row>
    <row r="114" spans="8:17" x14ac:dyDescent="0.2">
      <c r="H114" s="102"/>
      <c r="I114" s="92" t="s">
        <v>1281</v>
      </c>
      <c r="J114" s="96">
        <v>0.20277777777777781</v>
      </c>
      <c r="K114" s="96" t="s">
        <v>1291</v>
      </c>
      <c r="L114" s="38"/>
      <c r="M114" s="38"/>
      <c r="N114" s="38"/>
      <c r="O114" s="38"/>
      <c r="P114" s="98"/>
      <c r="Q114" s="103"/>
    </row>
    <row r="115" spans="8:17" x14ac:dyDescent="0.2">
      <c r="H115" s="102"/>
      <c r="I115" s="92" t="s">
        <v>1346</v>
      </c>
      <c r="J115" s="96">
        <v>0.21527777777777779</v>
      </c>
      <c r="K115" s="96" t="s">
        <v>1333</v>
      </c>
      <c r="L115" s="38"/>
      <c r="M115" s="38"/>
      <c r="N115" s="38"/>
      <c r="O115" s="38"/>
      <c r="P115" s="98"/>
      <c r="Q115" s="103"/>
    </row>
    <row r="116" spans="8:17" x14ac:dyDescent="0.2">
      <c r="H116" s="102"/>
      <c r="I116" s="92" t="s">
        <v>1332</v>
      </c>
      <c r="J116" s="96">
        <v>0.21597222222222223</v>
      </c>
      <c r="K116" s="96" t="s">
        <v>1333</v>
      </c>
      <c r="L116" s="38"/>
      <c r="M116" s="38"/>
      <c r="N116" s="38"/>
      <c r="O116" s="38"/>
      <c r="P116" s="98"/>
      <c r="Q116" s="103"/>
    </row>
    <row r="117" spans="8:17" x14ac:dyDescent="0.2">
      <c r="H117" s="102"/>
      <c r="I117" s="92" t="s">
        <v>1363</v>
      </c>
      <c r="J117" s="96">
        <v>0.21805555555555556</v>
      </c>
      <c r="K117" s="96" t="s">
        <v>1333</v>
      </c>
      <c r="L117" s="38"/>
      <c r="M117" s="38"/>
      <c r="N117" s="38"/>
      <c r="O117" s="38"/>
      <c r="P117" s="98"/>
      <c r="Q117" s="103"/>
    </row>
  </sheetData>
  <mergeCells count="1">
    <mergeCell ref="A50:D50"/>
  </mergeCells>
  <phoneticPr fontId="0" type="noConversion"/>
  <hyperlinks>
    <hyperlink ref="C35" r:id="rId1"/>
    <hyperlink ref="C13" r:id="rId2"/>
    <hyperlink ref="C59" r:id="rId3"/>
    <hyperlink ref="C62" r:id="rId4"/>
    <hyperlink ref="C38" r:id="rId5"/>
  </hyperlinks>
  <pageMargins left="0.75" right="0.75" top="1" bottom="1" header="0.5" footer="0.5"/>
  <headerFooter alignWithMargins="0"/>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topLeftCell="A2" workbookViewId="0">
      <selection activeCell="B28" sqref="B28"/>
    </sheetView>
  </sheetViews>
  <sheetFormatPr defaultColWidth="8.85546875" defaultRowHeight="12.75" x14ac:dyDescent="0.2"/>
  <cols>
    <col min="1" max="1" width="9.140625" style="4" customWidth="1"/>
    <col min="2" max="2" width="13.28515625" bestFit="1" customWidth="1"/>
    <col min="3" max="3" width="12.28515625" bestFit="1" customWidth="1"/>
    <col min="4" max="4" width="12.140625" bestFit="1" customWidth="1"/>
    <col min="7" max="7" width="14.42578125" bestFit="1" customWidth="1"/>
    <col min="8" max="8" width="3" style="4" bestFit="1" customWidth="1"/>
    <col min="9" max="9" width="3.42578125" bestFit="1" customWidth="1"/>
    <col min="10" max="10" width="18.7109375" bestFit="1" customWidth="1"/>
    <col min="11" max="11" width="16.42578125" bestFit="1" customWidth="1"/>
  </cols>
  <sheetData>
    <row r="1" spans="1:8" x14ac:dyDescent="0.2">
      <c r="A1" s="4">
        <v>1</v>
      </c>
      <c r="B1" t="s">
        <v>631</v>
      </c>
      <c r="C1" t="s">
        <v>630</v>
      </c>
      <c r="D1" t="s">
        <v>157</v>
      </c>
      <c r="E1" s="1">
        <v>0.73651620370370363</v>
      </c>
      <c r="G1" s="24" t="s">
        <v>1159</v>
      </c>
    </row>
    <row r="2" spans="1:8" x14ac:dyDescent="0.2">
      <c r="A2" s="4">
        <v>2</v>
      </c>
      <c r="B2" t="s">
        <v>559</v>
      </c>
      <c r="C2" t="s">
        <v>632</v>
      </c>
      <c r="D2" t="s">
        <v>158</v>
      </c>
      <c r="E2" s="1">
        <v>0.80261574074074071</v>
      </c>
      <c r="F2" s="1"/>
      <c r="G2" s="4" t="s">
        <v>1161</v>
      </c>
    </row>
    <row r="3" spans="1:8" x14ac:dyDescent="0.2">
      <c r="A3" s="4">
        <v>3</v>
      </c>
      <c r="B3" t="s">
        <v>497</v>
      </c>
      <c r="C3" t="s">
        <v>496</v>
      </c>
      <c r="D3" t="s">
        <v>159</v>
      </c>
      <c r="E3" s="1">
        <v>0.81709490740740742</v>
      </c>
      <c r="F3" s="1"/>
      <c r="G3" s="4" t="s">
        <v>1162</v>
      </c>
      <c r="H3" s="4">
        <f>COUNTIF($E$1:$E$72,"&lt;16:00:00")</f>
        <v>0</v>
      </c>
    </row>
    <row r="4" spans="1:8" x14ac:dyDescent="0.2">
      <c r="A4" s="4">
        <v>4</v>
      </c>
      <c r="B4" t="s">
        <v>443</v>
      </c>
      <c r="C4" t="s">
        <v>444</v>
      </c>
      <c r="D4" t="s">
        <v>159</v>
      </c>
      <c r="E4" s="1">
        <v>0.84386574074074072</v>
      </c>
      <c r="F4" s="1"/>
      <c r="G4" s="4" t="s">
        <v>1163</v>
      </c>
      <c r="H4" s="13">
        <f>COUNTIF($E$1:$E$72,"&lt;17:00:00")-SUM($H$3:H3)</f>
        <v>0</v>
      </c>
    </row>
    <row r="5" spans="1:8" x14ac:dyDescent="0.2">
      <c r="A5" s="4">
        <v>5</v>
      </c>
      <c r="B5" t="s">
        <v>397</v>
      </c>
      <c r="C5" t="s">
        <v>633</v>
      </c>
      <c r="D5" t="s">
        <v>160</v>
      </c>
      <c r="E5" s="1">
        <v>0.85528935185185195</v>
      </c>
      <c r="F5" s="1"/>
      <c r="G5" s="4" t="s">
        <v>1164</v>
      </c>
      <c r="H5" s="13">
        <f>COUNTIF($E$1:$E$72,"&lt;18:00:00")-SUM($H$3:H4)</f>
        <v>1</v>
      </c>
    </row>
    <row r="6" spans="1:8" x14ac:dyDescent="0.2">
      <c r="A6" s="4">
        <v>6</v>
      </c>
      <c r="B6" t="s">
        <v>518</v>
      </c>
      <c r="C6" s="25" t="s">
        <v>351</v>
      </c>
      <c r="D6" t="s">
        <v>161</v>
      </c>
      <c r="E6" s="1">
        <v>0.87997685185185182</v>
      </c>
      <c r="F6" s="1"/>
      <c r="G6" s="4" t="s">
        <v>1160</v>
      </c>
      <c r="H6" s="13">
        <f>COUNTIF($E$1:$E$72,"&lt;19:00:00")-SUM($H$3:H5)</f>
        <v>0</v>
      </c>
    </row>
    <row r="7" spans="1:8" x14ac:dyDescent="0.2">
      <c r="A7" s="4">
        <v>7</v>
      </c>
      <c r="B7" t="s">
        <v>552</v>
      </c>
      <c r="C7" t="s">
        <v>634</v>
      </c>
      <c r="D7" t="s">
        <v>162</v>
      </c>
      <c r="E7" s="1">
        <v>0.88203703703703706</v>
      </c>
      <c r="F7" s="1"/>
      <c r="G7" s="4" t="s">
        <v>1165</v>
      </c>
      <c r="H7" s="13">
        <f>COUNTIF($E$1:$E$72,"&lt;20:00:00")-SUM($H$3:H6)</f>
        <v>2</v>
      </c>
    </row>
    <row r="8" spans="1:8" x14ac:dyDescent="0.2">
      <c r="A8" s="4">
        <v>8</v>
      </c>
      <c r="B8" t="s">
        <v>495</v>
      </c>
      <c r="C8" t="s">
        <v>494</v>
      </c>
      <c r="D8" t="s">
        <v>163</v>
      </c>
      <c r="E8" s="1">
        <v>0.90717592592592589</v>
      </c>
      <c r="F8" s="1"/>
      <c r="G8" s="4" t="s">
        <v>1166</v>
      </c>
      <c r="H8" s="13">
        <f>COUNTIF($E$1:$E$72,"&lt;21:00:00")-SUM($H$3:H7)</f>
        <v>2</v>
      </c>
    </row>
    <row r="9" spans="1:8" x14ac:dyDescent="0.2">
      <c r="A9" s="4">
        <v>8</v>
      </c>
      <c r="B9" t="s">
        <v>510</v>
      </c>
      <c r="C9" t="s">
        <v>635</v>
      </c>
      <c r="D9" t="s">
        <v>164</v>
      </c>
      <c r="E9" s="1">
        <v>0.90717592592592589</v>
      </c>
      <c r="F9" s="1"/>
      <c r="G9" s="4" t="s">
        <v>1167</v>
      </c>
      <c r="H9" s="13">
        <f>COUNTIF($E$1:$E$72,"&lt;22:00:00")-SUM($H$3:H8)</f>
        <v>5</v>
      </c>
    </row>
    <row r="10" spans="1:8" x14ac:dyDescent="0.2">
      <c r="A10" s="4">
        <v>10</v>
      </c>
      <c r="B10" t="s">
        <v>507</v>
      </c>
      <c r="C10" t="s">
        <v>582</v>
      </c>
      <c r="D10" t="s">
        <v>165</v>
      </c>
      <c r="E10" s="1">
        <v>0.91002314814814811</v>
      </c>
      <c r="F10" s="1"/>
      <c r="G10" s="4" t="s">
        <v>1168</v>
      </c>
      <c r="H10" s="13">
        <f>COUNTIF($E$1:$E$72,"&lt;23:00:00")-SUM($H$3:H9)</f>
        <v>9</v>
      </c>
    </row>
    <row r="11" spans="1:8" x14ac:dyDescent="0.2">
      <c r="A11" s="4">
        <v>11</v>
      </c>
      <c r="B11" t="s">
        <v>397</v>
      </c>
      <c r="C11" t="s">
        <v>636</v>
      </c>
      <c r="D11" t="s">
        <v>166</v>
      </c>
      <c r="E11" s="1">
        <v>0.94135416666666671</v>
      </c>
      <c r="F11" s="1"/>
      <c r="G11" s="4" t="s">
        <v>1169</v>
      </c>
      <c r="H11" s="13">
        <f>COUNTIF($E$1:$E$72,"&lt;24:00:00")-SUM($H$3:H10)</f>
        <v>6</v>
      </c>
    </row>
    <row r="12" spans="1:8" x14ac:dyDescent="0.2">
      <c r="A12" s="4">
        <v>12</v>
      </c>
      <c r="B12" t="s">
        <v>407</v>
      </c>
      <c r="C12" t="s">
        <v>637</v>
      </c>
      <c r="D12" t="s">
        <v>161</v>
      </c>
      <c r="E12" s="1">
        <v>0.94144675925925936</v>
      </c>
      <c r="F12" s="1"/>
      <c r="G12" s="4" t="s">
        <v>1170</v>
      </c>
      <c r="H12" s="13">
        <f>COUNTIF($E$1:$E$72,"&lt;25:00:00")-SUM($H$3:H11)</f>
        <v>2</v>
      </c>
    </row>
    <row r="13" spans="1:8" x14ac:dyDescent="0.2">
      <c r="A13" s="4">
        <v>13</v>
      </c>
      <c r="B13" t="s">
        <v>487</v>
      </c>
      <c r="C13" t="s">
        <v>486</v>
      </c>
      <c r="D13" t="s">
        <v>167</v>
      </c>
      <c r="E13" s="1">
        <v>0.94398148148148142</v>
      </c>
      <c r="F13" s="1"/>
      <c r="G13" s="4" t="s">
        <v>1171</v>
      </c>
      <c r="H13" s="13">
        <f>COUNTIF($E$1:$E$72,"&lt;26:00:00")-SUM($H$3:H12)</f>
        <v>2</v>
      </c>
    </row>
    <row r="14" spans="1:8" x14ac:dyDescent="0.2">
      <c r="A14" s="4">
        <v>14</v>
      </c>
      <c r="B14" t="s">
        <v>533</v>
      </c>
      <c r="C14" t="s">
        <v>532</v>
      </c>
      <c r="D14" t="s">
        <v>168</v>
      </c>
      <c r="E14" s="1">
        <v>0.94496527777777783</v>
      </c>
      <c r="F14" s="1"/>
      <c r="G14" s="4" t="s">
        <v>1180</v>
      </c>
      <c r="H14" s="13">
        <f>COUNTIF($E$1:$E$72,"&lt;27:00:00")-SUM($H$3:H13)</f>
        <v>1</v>
      </c>
    </row>
    <row r="15" spans="1:8" x14ac:dyDescent="0.2">
      <c r="A15" s="4">
        <v>15</v>
      </c>
      <c r="B15" t="s">
        <v>409</v>
      </c>
      <c r="C15" t="s">
        <v>638</v>
      </c>
      <c r="D15" t="s">
        <v>169</v>
      </c>
      <c r="E15" s="1">
        <v>0.94687500000000002</v>
      </c>
      <c r="F15" s="1"/>
      <c r="G15" s="4" t="s">
        <v>1172</v>
      </c>
      <c r="H15" s="13">
        <f>COUNTIF($E$1:$E$72,"&lt;28:00:00")-SUM($H$3:H14)</f>
        <v>9</v>
      </c>
    </row>
    <row r="16" spans="1:8" x14ac:dyDescent="0.2">
      <c r="A16" s="4">
        <v>16</v>
      </c>
      <c r="B16" t="s">
        <v>419</v>
      </c>
      <c r="C16" t="s">
        <v>511</v>
      </c>
      <c r="D16" t="s">
        <v>170</v>
      </c>
      <c r="E16" s="1">
        <v>0.94702546296296297</v>
      </c>
      <c r="F16" s="1"/>
      <c r="G16" s="4" t="s">
        <v>1173</v>
      </c>
      <c r="H16" s="13">
        <f>COUNTIF($E$1:$E$72,"&lt;29:00:00")-SUM($H$3:H15)</f>
        <v>6</v>
      </c>
    </row>
    <row r="17" spans="1:19" x14ac:dyDescent="0.2">
      <c r="A17" s="4">
        <v>17</v>
      </c>
      <c r="B17" t="s">
        <v>599</v>
      </c>
      <c r="C17" t="s">
        <v>598</v>
      </c>
      <c r="D17" t="s">
        <v>171</v>
      </c>
      <c r="E17" s="1">
        <v>0.94883101851851848</v>
      </c>
      <c r="F17" s="1"/>
      <c r="G17" s="4" t="s">
        <v>1174</v>
      </c>
      <c r="H17" s="13">
        <f>COUNTIF($E$1:$E$72,"&lt;30:00:00")-SUM($H$3:H16)</f>
        <v>10</v>
      </c>
    </row>
    <row r="18" spans="1:19" x14ac:dyDescent="0.2">
      <c r="A18" s="4">
        <v>18</v>
      </c>
      <c r="B18" t="s">
        <v>419</v>
      </c>
      <c r="C18" t="s">
        <v>483</v>
      </c>
      <c r="D18" t="s">
        <v>172</v>
      </c>
      <c r="E18" s="1">
        <v>0.95265046296296296</v>
      </c>
      <c r="F18" s="1"/>
      <c r="G18" s="4" t="s">
        <v>1175</v>
      </c>
      <c r="H18" s="13">
        <f>COUNTIF($E$1:$E$72,"&lt;31:00:00")-SUM($H$3:H17)</f>
        <v>2</v>
      </c>
    </row>
    <row r="19" spans="1:19" x14ac:dyDescent="0.2">
      <c r="A19" s="4">
        <v>19</v>
      </c>
      <c r="B19" t="s">
        <v>397</v>
      </c>
      <c r="C19" s="25" t="s">
        <v>449</v>
      </c>
      <c r="D19" t="s">
        <v>160</v>
      </c>
      <c r="E19" s="1">
        <v>0.95659722222222221</v>
      </c>
      <c r="F19" s="1"/>
      <c r="G19" s="4" t="s">
        <v>1176</v>
      </c>
      <c r="H19" s="13">
        <f>COUNTIF($E$1:$E$72,"&lt;32:00:00")-SUM($H$3:H18)</f>
        <v>7</v>
      </c>
    </row>
    <row r="20" spans="1:19" x14ac:dyDescent="0.2">
      <c r="A20" s="4">
        <v>20</v>
      </c>
      <c r="B20" t="s">
        <v>469</v>
      </c>
      <c r="C20" t="s">
        <v>639</v>
      </c>
      <c r="D20" t="s">
        <v>173</v>
      </c>
      <c r="E20" s="1">
        <v>0.96203703703703702</v>
      </c>
      <c r="F20" s="1"/>
      <c r="G20" s="4" t="s">
        <v>1177</v>
      </c>
      <c r="H20" s="13">
        <f>COUNTIF($E$1:$E$72,"&lt;33:00:00")-SUM($H$3:H19)</f>
        <v>1</v>
      </c>
    </row>
    <row r="21" spans="1:19" x14ac:dyDescent="0.2">
      <c r="A21" s="4">
        <v>21</v>
      </c>
      <c r="B21" t="s">
        <v>501</v>
      </c>
      <c r="C21" s="25" t="s">
        <v>640</v>
      </c>
      <c r="D21" t="s">
        <v>169</v>
      </c>
      <c r="E21" s="1">
        <v>0.96289351851851857</v>
      </c>
      <c r="F21" s="1"/>
      <c r="G21" s="4" t="s">
        <v>1178</v>
      </c>
      <c r="H21" s="13">
        <f>COUNTIF($E$1:$E$72,"&lt;34:00:00")-SUM($H$3:H20)</f>
        <v>6</v>
      </c>
    </row>
    <row r="22" spans="1:19" x14ac:dyDescent="0.2">
      <c r="A22" s="4">
        <v>22</v>
      </c>
      <c r="B22" t="s">
        <v>642</v>
      </c>
      <c r="C22" t="s">
        <v>641</v>
      </c>
      <c r="D22" t="s">
        <v>174</v>
      </c>
      <c r="E22" s="1">
        <v>0.97166666666666668</v>
      </c>
      <c r="F22" s="1"/>
      <c r="G22" s="4" t="s">
        <v>1179</v>
      </c>
      <c r="H22" s="13">
        <f>COUNTIF($E$1:$E$72,"&lt;35:00:00")-SUM($H$3:H21)</f>
        <v>1</v>
      </c>
    </row>
    <row r="23" spans="1:19" x14ac:dyDescent="0.2">
      <c r="A23" s="4">
        <v>23</v>
      </c>
      <c r="B23" t="s">
        <v>584</v>
      </c>
      <c r="C23" t="s">
        <v>643</v>
      </c>
      <c r="D23" t="s">
        <v>175</v>
      </c>
      <c r="E23" s="1">
        <v>0.97172453703703709</v>
      </c>
      <c r="F23" s="1"/>
    </row>
    <row r="24" spans="1:19" x14ac:dyDescent="0.2">
      <c r="A24" s="4">
        <v>24</v>
      </c>
      <c r="B24" t="s">
        <v>417</v>
      </c>
      <c r="C24" t="s">
        <v>644</v>
      </c>
      <c r="D24" t="s">
        <v>168</v>
      </c>
      <c r="E24" s="1">
        <v>0.98009259259259263</v>
      </c>
      <c r="F24" s="1"/>
    </row>
    <row r="25" spans="1:19" x14ac:dyDescent="0.2">
      <c r="A25" s="4">
        <v>25</v>
      </c>
      <c r="B25" t="s">
        <v>646</v>
      </c>
      <c r="C25" t="s">
        <v>645</v>
      </c>
      <c r="D25" t="s">
        <v>176</v>
      </c>
      <c r="E25" s="1">
        <v>0.98979166666666663</v>
      </c>
      <c r="F25" s="1"/>
    </row>
    <row r="26" spans="1:19" x14ac:dyDescent="0.2">
      <c r="A26" s="4">
        <v>26</v>
      </c>
      <c r="B26" t="s">
        <v>476</v>
      </c>
      <c r="C26" s="25" t="s">
        <v>647</v>
      </c>
      <c r="D26" t="s">
        <v>169</v>
      </c>
      <c r="E26" s="2">
        <v>1.0359027777777778</v>
      </c>
      <c r="F26" s="1"/>
    </row>
    <row r="27" spans="1:19" x14ac:dyDescent="0.2">
      <c r="A27" s="4">
        <v>27</v>
      </c>
      <c r="B27" t="s">
        <v>469</v>
      </c>
      <c r="C27" t="s">
        <v>468</v>
      </c>
      <c r="D27" t="s">
        <v>177</v>
      </c>
      <c r="E27" s="2">
        <v>1.0375000000000001</v>
      </c>
      <c r="F27" s="1"/>
    </row>
    <row r="28" spans="1:19" x14ac:dyDescent="0.2">
      <c r="A28" s="4">
        <v>28</v>
      </c>
      <c r="B28" t="s">
        <v>649</v>
      </c>
      <c r="C28" t="s">
        <v>648</v>
      </c>
      <c r="D28" t="s">
        <v>178</v>
      </c>
      <c r="E28" s="2">
        <v>1.0603472222222223</v>
      </c>
      <c r="F28" s="1"/>
      <c r="I28" s="87" t="s">
        <v>1368</v>
      </c>
      <c r="J28" s="102" t="s">
        <v>918</v>
      </c>
      <c r="K28" s="102" t="s">
        <v>1530</v>
      </c>
      <c r="L28" s="118" t="s">
        <v>1285</v>
      </c>
      <c r="M28" s="118" t="s">
        <v>1286</v>
      </c>
      <c r="N28" s="118" t="s">
        <v>1367</v>
      </c>
      <c r="O28" s="118" t="s">
        <v>1288</v>
      </c>
      <c r="P28" s="118" t="s">
        <v>1670</v>
      </c>
      <c r="Q28" s="118" t="s">
        <v>1671</v>
      </c>
      <c r="R28" s="118" t="s">
        <v>1672</v>
      </c>
      <c r="S28" s="120" t="s">
        <v>1673</v>
      </c>
    </row>
    <row r="29" spans="1:19" x14ac:dyDescent="0.2">
      <c r="A29" s="4">
        <v>29</v>
      </c>
      <c r="B29" t="s">
        <v>484</v>
      </c>
      <c r="C29" t="s">
        <v>485</v>
      </c>
      <c r="D29" t="s">
        <v>179</v>
      </c>
      <c r="E29" s="2">
        <v>1.0832407407407407</v>
      </c>
      <c r="F29" s="1"/>
      <c r="I29" s="87">
        <v>1</v>
      </c>
      <c r="J29" s="92" t="s">
        <v>1669</v>
      </c>
      <c r="K29" s="115" t="s">
        <v>1674</v>
      </c>
      <c r="L29" s="53">
        <v>0.12361111111111112</v>
      </c>
      <c r="M29" s="53">
        <v>0.21736111111111112</v>
      </c>
      <c r="N29" s="53">
        <v>0.30069444444444443</v>
      </c>
      <c r="O29" s="53">
        <v>0.36736111111111108</v>
      </c>
      <c r="P29" s="53">
        <v>0.41111111111111115</v>
      </c>
      <c r="Q29" s="53">
        <v>0.49861111111111112</v>
      </c>
      <c r="R29" s="53">
        <v>0.60069444444444442</v>
      </c>
      <c r="S29" s="122">
        <v>0.73651620370370363</v>
      </c>
    </row>
    <row r="30" spans="1:19" x14ac:dyDescent="0.2">
      <c r="A30" s="4">
        <v>30</v>
      </c>
      <c r="B30" t="s">
        <v>419</v>
      </c>
      <c r="C30" t="s">
        <v>462</v>
      </c>
      <c r="D30" t="s">
        <v>168</v>
      </c>
      <c r="E30" s="2">
        <v>1.0867129629629628</v>
      </c>
      <c r="F30" s="1"/>
      <c r="I30" s="87">
        <v>2</v>
      </c>
      <c r="J30" s="92" t="s">
        <v>1675</v>
      </c>
      <c r="K30" s="92" t="s">
        <v>1537</v>
      </c>
      <c r="L30" s="96">
        <v>0.12222222222222223</v>
      </c>
      <c r="M30" s="96">
        <v>0.22847222222222222</v>
      </c>
      <c r="N30" s="96">
        <v>0.31597222222222221</v>
      </c>
      <c r="O30" s="96">
        <v>0.38819444444444445</v>
      </c>
      <c r="P30" s="96">
        <v>0.44305555555555554</v>
      </c>
      <c r="Q30" s="96">
        <v>0.54583333333333328</v>
      </c>
      <c r="R30" s="53">
        <v>0.65208333333333335</v>
      </c>
      <c r="S30" s="122">
        <v>0.80261574074074071</v>
      </c>
    </row>
    <row r="31" spans="1:19" x14ac:dyDescent="0.2">
      <c r="A31" s="4">
        <v>31</v>
      </c>
      <c r="B31" t="s">
        <v>453</v>
      </c>
      <c r="C31" t="s">
        <v>650</v>
      </c>
      <c r="D31" t="s">
        <v>180</v>
      </c>
      <c r="E31" s="2">
        <v>1.1426388888888888</v>
      </c>
      <c r="F31" s="1"/>
      <c r="I31" s="87">
        <v>3</v>
      </c>
      <c r="J31" s="92" t="s">
        <v>1290</v>
      </c>
      <c r="K31" s="115" t="s">
        <v>1034</v>
      </c>
      <c r="L31" s="53">
        <v>0.13680555555555554</v>
      </c>
      <c r="M31" s="53">
        <v>0.25277777777777777</v>
      </c>
      <c r="N31" s="53">
        <v>0.33750000000000002</v>
      </c>
      <c r="O31" s="53">
        <v>0.41111111111111115</v>
      </c>
      <c r="P31" s="53">
        <v>0.46388888888888885</v>
      </c>
      <c r="Q31" s="53">
        <v>0.57291666666666663</v>
      </c>
      <c r="R31" s="53">
        <v>0.67152777777777783</v>
      </c>
      <c r="S31" s="94">
        <v>0.81709490740740742</v>
      </c>
    </row>
    <row r="32" spans="1:19" x14ac:dyDescent="0.2">
      <c r="A32" s="4">
        <v>31</v>
      </c>
      <c r="B32" t="s">
        <v>652</v>
      </c>
      <c r="C32" t="s">
        <v>651</v>
      </c>
      <c r="D32" t="s">
        <v>180</v>
      </c>
      <c r="E32" s="2">
        <v>1.1426388888888888</v>
      </c>
      <c r="F32" s="1"/>
      <c r="I32" s="87">
        <v>4</v>
      </c>
      <c r="J32" s="92" t="s">
        <v>1192</v>
      </c>
      <c r="K32" s="115" t="s">
        <v>1034</v>
      </c>
      <c r="L32" s="53">
        <v>0.13680555555555554</v>
      </c>
      <c r="M32" s="53">
        <v>0.25624999999999998</v>
      </c>
      <c r="N32" s="53">
        <v>0.35138888888888892</v>
      </c>
      <c r="O32" s="53">
        <v>0.4284722222222222</v>
      </c>
      <c r="P32" s="53">
        <v>0.48680555555555555</v>
      </c>
      <c r="Q32" s="53">
        <v>0.59930555555555554</v>
      </c>
      <c r="R32" s="53">
        <v>0.6972222222222223</v>
      </c>
      <c r="S32" s="117">
        <v>0.84386574074074072</v>
      </c>
    </row>
    <row r="33" spans="1:19" x14ac:dyDescent="0.2">
      <c r="A33" s="4">
        <v>34</v>
      </c>
      <c r="B33" t="s">
        <v>654</v>
      </c>
      <c r="C33" t="s">
        <v>653</v>
      </c>
      <c r="D33" t="s">
        <v>181</v>
      </c>
      <c r="E33" s="2">
        <v>1.1471643518518519</v>
      </c>
      <c r="F33" s="1"/>
      <c r="I33" s="87">
        <v>5</v>
      </c>
      <c r="J33" s="92" t="s">
        <v>1676</v>
      </c>
      <c r="K33" s="115" t="s">
        <v>1011</v>
      </c>
      <c r="L33" s="53">
        <v>0.13958333333333334</v>
      </c>
      <c r="M33" s="53">
        <v>0.26874999999999999</v>
      </c>
      <c r="N33" s="53">
        <v>0.36041666666666666</v>
      </c>
      <c r="O33" s="53">
        <v>0.44097222222222227</v>
      </c>
      <c r="P33" s="53">
        <v>0.4993055555555555</v>
      </c>
      <c r="Q33" s="53">
        <v>0.60555555555555551</v>
      </c>
      <c r="R33" s="53">
        <v>0.71319444444444446</v>
      </c>
      <c r="S33" s="117">
        <v>0.85528935185185195</v>
      </c>
    </row>
    <row r="34" spans="1:19" x14ac:dyDescent="0.2">
      <c r="A34" s="4">
        <v>34</v>
      </c>
      <c r="B34" t="s">
        <v>656</v>
      </c>
      <c r="C34" t="s">
        <v>655</v>
      </c>
      <c r="D34" t="s">
        <v>175</v>
      </c>
      <c r="E34" s="2">
        <v>1.1471643518518519</v>
      </c>
      <c r="F34" s="1"/>
      <c r="I34" s="87">
        <v>6</v>
      </c>
      <c r="J34" s="85" t="s">
        <v>1227</v>
      </c>
      <c r="K34" s="115" t="s">
        <v>1552</v>
      </c>
      <c r="L34" s="53">
        <v>0.16041666666666668</v>
      </c>
      <c r="M34" s="53">
        <v>0.2951388888888889</v>
      </c>
      <c r="N34" s="53">
        <v>0.38958333333333334</v>
      </c>
      <c r="O34" s="53">
        <v>0.47152777777777777</v>
      </c>
      <c r="P34" s="53">
        <v>0.53055555555555556</v>
      </c>
      <c r="Q34" s="53">
        <v>0.64166666666666672</v>
      </c>
      <c r="R34" s="53">
        <v>0.73958333333333337</v>
      </c>
      <c r="S34" s="94">
        <v>0.87997685185185182</v>
      </c>
    </row>
    <row r="35" spans="1:19" x14ac:dyDescent="0.2">
      <c r="A35" s="4">
        <v>34</v>
      </c>
      <c r="B35" t="s">
        <v>658</v>
      </c>
      <c r="C35" t="s">
        <v>657</v>
      </c>
      <c r="D35" t="s">
        <v>180</v>
      </c>
      <c r="E35" s="2">
        <v>1.1471643518518519</v>
      </c>
      <c r="F35" s="1"/>
      <c r="I35" s="87">
        <v>7</v>
      </c>
      <c r="J35" s="92" t="s">
        <v>1564</v>
      </c>
      <c r="K35" s="115" t="s">
        <v>870</v>
      </c>
      <c r="L35" s="53">
        <v>0.14652777777777778</v>
      </c>
      <c r="M35" s="53">
        <v>0.27013888888888887</v>
      </c>
      <c r="N35" s="53">
        <v>0.37083333333333335</v>
      </c>
      <c r="O35" s="53">
        <v>0.45624999999999999</v>
      </c>
      <c r="P35" s="53">
        <v>0.51458333333333328</v>
      </c>
      <c r="Q35" s="53">
        <v>0.6381944444444444</v>
      </c>
      <c r="R35" s="53">
        <v>0.74791666666666667</v>
      </c>
      <c r="S35" s="94">
        <v>0.88203703703703706</v>
      </c>
    </row>
    <row r="36" spans="1:19" x14ac:dyDescent="0.2">
      <c r="A36" s="4">
        <v>37</v>
      </c>
      <c r="B36" t="s">
        <v>660</v>
      </c>
      <c r="C36" t="s">
        <v>659</v>
      </c>
      <c r="D36" t="s">
        <v>180</v>
      </c>
      <c r="E36" s="2">
        <v>1.1506944444444445</v>
      </c>
      <c r="F36" s="1"/>
      <c r="I36" s="87">
        <v>8</v>
      </c>
      <c r="J36" s="92" t="s">
        <v>1307</v>
      </c>
      <c r="K36" s="115" t="s">
        <v>1677</v>
      </c>
      <c r="L36" s="53">
        <v>0.14444444444444446</v>
      </c>
      <c r="M36" s="53">
        <v>0.27986111111111112</v>
      </c>
      <c r="N36" s="53">
        <v>0.38611111111111113</v>
      </c>
      <c r="O36" s="53">
        <v>0.48055555555555557</v>
      </c>
      <c r="P36" s="53">
        <v>0.54791666666666672</v>
      </c>
      <c r="Q36" s="53">
        <v>0.6743055555555556</v>
      </c>
      <c r="R36" s="53">
        <v>0.7729166666666667</v>
      </c>
      <c r="S36" s="117">
        <v>0.90717592592592589</v>
      </c>
    </row>
    <row r="37" spans="1:19" x14ac:dyDescent="0.2">
      <c r="A37" s="4">
        <v>38</v>
      </c>
      <c r="B37" t="s">
        <v>424</v>
      </c>
      <c r="C37" t="s">
        <v>534</v>
      </c>
      <c r="D37" t="s">
        <v>182</v>
      </c>
      <c r="E37" s="2">
        <v>1.1509143518518519</v>
      </c>
      <c r="F37" s="1"/>
      <c r="I37" s="87">
        <v>9</v>
      </c>
      <c r="J37" s="92" t="s">
        <v>1296</v>
      </c>
      <c r="K37" s="115" t="s">
        <v>1678</v>
      </c>
      <c r="L37" s="53">
        <v>0.14444444444444446</v>
      </c>
      <c r="M37" s="53">
        <v>0.27986111111111112</v>
      </c>
      <c r="N37" s="53">
        <v>0.38611111111111113</v>
      </c>
      <c r="O37" s="53">
        <v>0.48055555555555557</v>
      </c>
      <c r="P37" s="53">
        <v>0.54791666666666672</v>
      </c>
      <c r="Q37" s="53">
        <v>0.67500000000000004</v>
      </c>
      <c r="R37" s="53">
        <v>0.7729166666666667</v>
      </c>
      <c r="S37" s="117">
        <v>0.90717592592592589</v>
      </c>
    </row>
    <row r="38" spans="1:19" x14ac:dyDescent="0.2">
      <c r="A38" s="4">
        <v>39</v>
      </c>
      <c r="B38" t="s">
        <v>527</v>
      </c>
      <c r="C38" t="s">
        <v>526</v>
      </c>
      <c r="D38" t="s">
        <v>183</v>
      </c>
      <c r="E38" s="2">
        <v>1.163900462962963</v>
      </c>
      <c r="F38" s="1"/>
      <c r="I38" s="87">
        <v>10</v>
      </c>
      <c r="J38" s="92" t="s">
        <v>1679</v>
      </c>
      <c r="K38" s="115" t="s">
        <v>869</v>
      </c>
      <c r="L38" s="53">
        <v>0.14652777777777778</v>
      </c>
      <c r="M38" s="53">
        <v>0.27361111111111108</v>
      </c>
      <c r="N38" s="53">
        <v>0.37083333333333335</v>
      </c>
      <c r="O38" s="53">
        <v>0.45624999999999999</v>
      </c>
      <c r="P38" s="53">
        <v>0.51597222222222217</v>
      </c>
      <c r="Q38" s="53">
        <v>0.63888888888888895</v>
      </c>
      <c r="R38" s="53">
        <v>0.74930555555555556</v>
      </c>
      <c r="S38" s="94">
        <v>0.91002314814814811</v>
      </c>
    </row>
    <row r="39" spans="1:19" x14ac:dyDescent="0.2">
      <c r="A39" s="4">
        <v>40</v>
      </c>
      <c r="B39" t="s">
        <v>662</v>
      </c>
      <c r="C39" t="s">
        <v>661</v>
      </c>
      <c r="D39" t="s">
        <v>184</v>
      </c>
      <c r="E39" s="2">
        <v>1.1659722222222222</v>
      </c>
      <c r="F39" s="1"/>
      <c r="I39" s="87">
        <v>11</v>
      </c>
      <c r="J39" s="92" t="s">
        <v>1680</v>
      </c>
      <c r="K39" s="115" t="s">
        <v>1681</v>
      </c>
      <c r="L39" s="53">
        <v>0.16041666666666668</v>
      </c>
      <c r="M39" s="53">
        <v>0.2951388888888889</v>
      </c>
      <c r="N39" s="53">
        <v>0.39583333333333331</v>
      </c>
      <c r="O39" s="53">
        <v>0.47986111111111113</v>
      </c>
      <c r="P39" s="53">
        <v>0.54652777777777783</v>
      </c>
      <c r="Q39" s="53">
        <v>0.66527777777777775</v>
      </c>
      <c r="R39" s="53">
        <v>0.7715277777777777</v>
      </c>
      <c r="S39" s="94">
        <v>0.94135416666666671</v>
      </c>
    </row>
    <row r="40" spans="1:19" x14ac:dyDescent="0.2">
      <c r="A40" s="4">
        <v>41</v>
      </c>
      <c r="B40" t="s">
        <v>584</v>
      </c>
      <c r="C40" s="25" t="s">
        <v>663</v>
      </c>
      <c r="D40" t="s">
        <v>185</v>
      </c>
      <c r="E40" s="2">
        <v>1.1800694444444444</v>
      </c>
      <c r="F40" s="1"/>
      <c r="I40" s="87">
        <v>12</v>
      </c>
      <c r="J40" s="92" t="s">
        <v>1580</v>
      </c>
      <c r="K40" s="115" t="s">
        <v>1552</v>
      </c>
      <c r="L40" s="53">
        <v>0.16319444444444445</v>
      </c>
      <c r="M40" s="53">
        <v>0.2951388888888889</v>
      </c>
      <c r="N40" s="53">
        <v>0.39930555555555558</v>
      </c>
      <c r="O40" s="53">
        <v>0.49861111111111112</v>
      </c>
      <c r="P40" s="53">
        <v>0.56388888888888888</v>
      </c>
      <c r="Q40" s="53">
        <v>0.69305555555555554</v>
      </c>
      <c r="R40" s="53">
        <v>0.8027777777777777</v>
      </c>
      <c r="S40" s="117">
        <v>0.94144675925925936</v>
      </c>
    </row>
    <row r="41" spans="1:19" x14ac:dyDescent="0.2">
      <c r="A41" s="4">
        <v>41</v>
      </c>
      <c r="B41" t="s">
        <v>564</v>
      </c>
      <c r="C41" t="s">
        <v>664</v>
      </c>
      <c r="D41" t="s">
        <v>186</v>
      </c>
      <c r="E41" s="2">
        <v>1.1800694444444444</v>
      </c>
      <c r="F41" s="1"/>
      <c r="I41" s="87">
        <v>13</v>
      </c>
      <c r="J41" s="92" t="s">
        <v>1682</v>
      </c>
      <c r="K41" s="115" t="s">
        <v>1582</v>
      </c>
      <c r="L41" s="53">
        <v>0.16319444444444445</v>
      </c>
      <c r="M41" s="53">
        <v>0.2951388888888889</v>
      </c>
      <c r="N41" s="53">
        <v>0.39930555555555558</v>
      </c>
      <c r="O41" s="53">
        <v>0.49652777777777773</v>
      </c>
      <c r="P41" s="53">
        <v>0.56388888888888888</v>
      </c>
      <c r="Q41" s="53">
        <v>0.69305555555555554</v>
      </c>
      <c r="R41" s="53">
        <v>0.8027777777777777</v>
      </c>
      <c r="S41" s="117">
        <v>0.94398148148148142</v>
      </c>
    </row>
    <row r="42" spans="1:19" x14ac:dyDescent="0.2">
      <c r="A42" s="4">
        <v>43</v>
      </c>
      <c r="B42" t="s">
        <v>666</v>
      </c>
      <c r="C42" t="s">
        <v>665</v>
      </c>
      <c r="D42" t="s">
        <v>187</v>
      </c>
      <c r="E42" s="2">
        <v>1.1894675925925926</v>
      </c>
      <c r="F42" s="1"/>
      <c r="I42" s="87">
        <v>14</v>
      </c>
      <c r="J42" s="92" t="s">
        <v>1242</v>
      </c>
      <c r="K42" s="115" t="s">
        <v>1683</v>
      </c>
      <c r="L42" s="53">
        <v>0.14930555555555555</v>
      </c>
      <c r="M42" s="53">
        <v>0.27361111111111108</v>
      </c>
      <c r="N42" s="53">
        <v>0.38194444444444442</v>
      </c>
      <c r="O42" s="53">
        <v>0.46666666666666662</v>
      </c>
      <c r="P42" s="53">
        <v>0.53125</v>
      </c>
      <c r="Q42" s="53">
        <v>0.6645833333333333</v>
      </c>
      <c r="R42" s="53">
        <v>0.77013888888888893</v>
      </c>
      <c r="S42" s="94">
        <v>0.94496527777777783</v>
      </c>
    </row>
    <row r="43" spans="1:19" x14ac:dyDescent="0.2">
      <c r="A43" s="4">
        <v>44</v>
      </c>
      <c r="B43" t="s">
        <v>476</v>
      </c>
      <c r="C43" t="s">
        <v>477</v>
      </c>
      <c r="D43" t="s">
        <v>188</v>
      </c>
      <c r="E43" s="2">
        <v>1.2043402777777776</v>
      </c>
      <c r="F43" s="1"/>
      <c r="I43" s="87">
        <v>15</v>
      </c>
      <c r="J43" s="92" t="s">
        <v>1684</v>
      </c>
      <c r="K43" s="115" t="s">
        <v>1685</v>
      </c>
      <c r="L43" s="53">
        <v>0.16041666666666668</v>
      </c>
      <c r="M43" s="53">
        <v>0.29583333333333334</v>
      </c>
      <c r="N43" s="53">
        <v>0.39930555555555558</v>
      </c>
      <c r="O43" s="53">
        <v>0.49444444444444446</v>
      </c>
      <c r="P43" s="53">
        <v>0.55208333333333337</v>
      </c>
      <c r="Q43" s="53">
        <v>0.66666666666666663</v>
      </c>
      <c r="R43" s="53">
        <v>0.77847222222222223</v>
      </c>
      <c r="S43" s="117">
        <v>0.94687500000000002</v>
      </c>
    </row>
    <row r="44" spans="1:19" x14ac:dyDescent="0.2">
      <c r="A44" s="4">
        <v>44</v>
      </c>
      <c r="B44" t="s">
        <v>424</v>
      </c>
      <c r="C44" t="s">
        <v>478</v>
      </c>
      <c r="D44" t="s">
        <v>189</v>
      </c>
      <c r="E44" s="2">
        <v>1.2043402777777776</v>
      </c>
      <c r="F44" s="1"/>
      <c r="I44" s="87">
        <v>16</v>
      </c>
      <c r="J44" s="92" t="s">
        <v>1294</v>
      </c>
      <c r="K44" s="115" t="s">
        <v>1686</v>
      </c>
      <c r="L44" s="53">
        <v>0.15347222222222223</v>
      </c>
      <c r="M44" s="53">
        <v>0.29097222222222224</v>
      </c>
      <c r="N44" s="53">
        <v>0.4</v>
      </c>
      <c r="O44" s="53">
        <v>0.48472222222222222</v>
      </c>
      <c r="P44" s="53">
        <v>0.55486111111111114</v>
      </c>
      <c r="Q44" s="53">
        <v>0.67708333333333337</v>
      </c>
      <c r="R44" s="53">
        <v>0.78611111111111109</v>
      </c>
      <c r="S44" s="94">
        <v>0.94702546296296297</v>
      </c>
    </row>
    <row r="45" spans="1:19" x14ac:dyDescent="0.2">
      <c r="A45" s="4">
        <v>46</v>
      </c>
      <c r="B45" t="s">
        <v>552</v>
      </c>
      <c r="C45" t="s">
        <v>667</v>
      </c>
      <c r="D45" t="s">
        <v>180</v>
      </c>
      <c r="E45" s="2">
        <v>1.2078703703703704</v>
      </c>
      <c r="F45" s="1"/>
      <c r="I45" s="87">
        <v>17</v>
      </c>
      <c r="J45" s="92" t="s">
        <v>1321</v>
      </c>
      <c r="K45" s="115" t="s">
        <v>1687</v>
      </c>
      <c r="L45" s="53">
        <v>0.1423611111111111</v>
      </c>
      <c r="M45" s="53">
        <v>0.27361111111111108</v>
      </c>
      <c r="N45" s="53">
        <v>0.37152777777777773</v>
      </c>
      <c r="O45" s="53">
        <v>0.4597222222222222</v>
      </c>
      <c r="P45" s="53">
        <v>0.52500000000000002</v>
      </c>
      <c r="Q45" s="53">
        <v>0.65694444444444444</v>
      </c>
      <c r="R45" s="53">
        <v>0.77222222222222225</v>
      </c>
      <c r="S45" s="94">
        <v>0.94883101851851848</v>
      </c>
    </row>
    <row r="46" spans="1:19" x14ac:dyDescent="0.2">
      <c r="A46" s="4">
        <v>47</v>
      </c>
      <c r="B46" t="s">
        <v>559</v>
      </c>
      <c r="C46" t="s">
        <v>558</v>
      </c>
      <c r="D46" t="s">
        <v>190</v>
      </c>
      <c r="E46" s="2">
        <v>1.2106828703703705</v>
      </c>
      <c r="F46" s="1"/>
      <c r="I46" s="87">
        <v>18</v>
      </c>
      <c r="J46" s="92" t="s">
        <v>1265</v>
      </c>
      <c r="K46" s="115" t="s">
        <v>1688</v>
      </c>
      <c r="L46" s="53">
        <v>0.15763888888888888</v>
      </c>
      <c r="M46" s="53">
        <v>0.26944444444444443</v>
      </c>
      <c r="N46" s="53">
        <v>0.3611111111111111</v>
      </c>
      <c r="O46" s="53">
        <v>0.45</v>
      </c>
      <c r="P46" s="53">
        <v>0.51388888888888895</v>
      </c>
      <c r="Q46" s="53">
        <v>0.64027777777777783</v>
      </c>
      <c r="R46" s="53">
        <v>0.77847222222222223</v>
      </c>
      <c r="S46" s="94">
        <v>0.95265046296296296</v>
      </c>
    </row>
    <row r="47" spans="1:19" x14ac:dyDescent="0.2">
      <c r="A47" s="4">
        <v>48</v>
      </c>
      <c r="B47" t="s">
        <v>669</v>
      </c>
      <c r="C47" t="s">
        <v>668</v>
      </c>
      <c r="D47" t="s">
        <v>191</v>
      </c>
      <c r="E47" s="2">
        <v>1.2250115740740741</v>
      </c>
      <c r="F47" s="1"/>
      <c r="I47" s="87">
        <v>19</v>
      </c>
      <c r="J47" s="92" t="s">
        <v>1299</v>
      </c>
      <c r="K47" s="115" t="s">
        <v>1550</v>
      </c>
      <c r="L47" s="53">
        <v>0.15486111111111112</v>
      </c>
      <c r="M47" s="53">
        <v>0.28541666666666665</v>
      </c>
      <c r="N47" s="53">
        <v>0.39027777777777778</v>
      </c>
      <c r="O47" s="53">
        <v>0.48402777777777778</v>
      </c>
      <c r="P47" s="53">
        <v>0.5493055555555556</v>
      </c>
      <c r="Q47" s="53">
        <v>0.6777777777777777</v>
      </c>
      <c r="R47" s="53">
        <v>0.79027777777777775</v>
      </c>
      <c r="S47" s="94">
        <v>0.95659722222222221</v>
      </c>
    </row>
    <row r="48" spans="1:19" x14ac:dyDescent="0.2">
      <c r="A48" s="4">
        <v>49</v>
      </c>
      <c r="B48" t="s">
        <v>426</v>
      </c>
      <c r="C48" t="s">
        <v>670</v>
      </c>
      <c r="D48" t="s">
        <v>192</v>
      </c>
      <c r="E48" s="2">
        <v>1.2323842592592593</v>
      </c>
      <c r="F48" s="1"/>
      <c r="I48" s="87">
        <v>20</v>
      </c>
      <c r="J48" s="92" t="s">
        <v>1689</v>
      </c>
      <c r="K48" s="115" t="s">
        <v>1020</v>
      </c>
      <c r="L48" s="53">
        <v>0.15486111111111112</v>
      </c>
      <c r="M48" s="53">
        <v>0.29583333333333334</v>
      </c>
      <c r="N48" s="53">
        <v>0.40277777777777773</v>
      </c>
      <c r="O48" s="53">
        <v>0.48680555555555555</v>
      </c>
      <c r="P48" s="53">
        <v>0.55555555555555558</v>
      </c>
      <c r="Q48" s="53">
        <v>0.68472222222222223</v>
      </c>
      <c r="R48" s="53">
        <v>0.8</v>
      </c>
      <c r="S48" s="94">
        <v>0.96203703703703702</v>
      </c>
    </row>
    <row r="49" spans="1:19" x14ac:dyDescent="0.2">
      <c r="A49" s="4">
        <v>49</v>
      </c>
      <c r="B49" t="s">
        <v>407</v>
      </c>
      <c r="C49" t="s">
        <v>671</v>
      </c>
      <c r="D49" t="s">
        <v>169</v>
      </c>
      <c r="E49" s="2">
        <v>1.2323842592592593</v>
      </c>
      <c r="F49" s="1"/>
      <c r="I49" s="87">
        <v>21</v>
      </c>
      <c r="J49" s="92" t="s">
        <v>1690</v>
      </c>
      <c r="K49" s="115" t="s">
        <v>1685</v>
      </c>
      <c r="L49" s="53">
        <v>0.15694444444444444</v>
      </c>
      <c r="M49" s="53">
        <v>0.3</v>
      </c>
      <c r="N49" s="53">
        <v>0.40972222222222227</v>
      </c>
      <c r="O49" s="53">
        <v>0.50347222222222221</v>
      </c>
      <c r="P49" s="53">
        <v>0.57291666666666663</v>
      </c>
      <c r="Q49" s="53">
        <v>0.6958333333333333</v>
      </c>
      <c r="R49" s="53">
        <v>0.8027777777777777</v>
      </c>
      <c r="S49" s="94">
        <v>0.96289351851851857</v>
      </c>
    </row>
    <row r="50" spans="1:19" x14ac:dyDescent="0.2">
      <c r="A50" s="4">
        <v>49</v>
      </c>
      <c r="B50" t="s">
        <v>673</v>
      </c>
      <c r="C50" t="s">
        <v>672</v>
      </c>
      <c r="D50" t="s">
        <v>193</v>
      </c>
      <c r="E50" s="2">
        <v>1.2323842592592593</v>
      </c>
      <c r="F50" s="1"/>
      <c r="I50" s="87">
        <v>22</v>
      </c>
      <c r="J50" s="92" t="s">
        <v>1691</v>
      </c>
      <c r="K50" s="115" t="s">
        <v>1692</v>
      </c>
      <c r="L50" s="53">
        <v>0.19097222222222221</v>
      </c>
      <c r="M50" s="53">
        <v>0.32708333333333334</v>
      </c>
      <c r="N50" s="53">
        <v>0.43194444444444446</v>
      </c>
      <c r="O50" s="53">
        <v>0.51736111111111105</v>
      </c>
      <c r="P50" s="53">
        <v>0.59166666666666667</v>
      </c>
      <c r="Q50" s="53">
        <v>0.70694444444444438</v>
      </c>
      <c r="R50" s="53">
        <v>0.81597222222222221</v>
      </c>
      <c r="S50" s="117">
        <v>0.97166666666666668</v>
      </c>
    </row>
    <row r="51" spans="1:19" x14ac:dyDescent="0.2">
      <c r="A51" s="4">
        <v>49</v>
      </c>
      <c r="B51" t="s">
        <v>675</v>
      </c>
      <c r="C51" t="s">
        <v>674</v>
      </c>
      <c r="D51" t="s">
        <v>194</v>
      </c>
      <c r="E51" s="2">
        <v>1.2323842592592593</v>
      </c>
      <c r="F51" s="1"/>
      <c r="I51" s="87">
        <v>23</v>
      </c>
      <c r="J51" s="92" t="s">
        <v>1693</v>
      </c>
      <c r="K51" s="115" t="s">
        <v>1047</v>
      </c>
      <c r="L51" s="53">
        <v>0.13819444444444443</v>
      </c>
      <c r="M51" s="53">
        <v>0.2673611111111111</v>
      </c>
      <c r="N51" s="53">
        <v>0.37708333333333338</v>
      </c>
      <c r="O51" s="53">
        <v>0.4680555555555555</v>
      </c>
      <c r="P51" s="53">
        <v>0.53888888888888886</v>
      </c>
      <c r="Q51" s="53">
        <v>0.67569444444444438</v>
      </c>
      <c r="R51" s="53">
        <v>0.80625000000000002</v>
      </c>
      <c r="S51" s="117">
        <v>0.97172453703703709</v>
      </c>
    </row>
    <row r="52" spans="1:19" x14ac:dyDescent="0.2">
      <c r="A52" s="4">
        <v>49</v>
      </c>
      <c r="B52" t="s">
        <v>561</v>
      </c>
      <c r="C52" t="s">
        <v>676</v>
      </c>
      <c r="D52" t="s">
        <v>194</v>
      </c>
      <c r="E52" s="2">
        <v>1.2323842592592593</v>
      </c>
      <c r="F52" s="1"/>
      <c r="I52" s="87">
        <v>24</v>
      </c>
      <c r="J52" s="92" t="s">
        <v>1694</v>
      </c>
      <c r="K52" s="115" t="s">
        <v>1695</v>
      </c>
      <c r="L52" s="53">
        <v>0.17430555555555557</v>
      </c>
      <c r="M52" s="53">
        <v>0.31041666666666667</v>
      </c>
      <c r="N52" s="53">
        <v>0.41944444444444445</v>
      </c>
      <c r="O52" s="53">
        <v>0.5083333333333333</v>
      </c>
      <c r="P52" s="53">
        <v>0.57499999999999996</v>
      </c>
      <c r="Q52" s="53">
        <v>0.70277777777777783</v>
      </c>
      <c r="R52" s="53">
        <v>0.80763888888888891</v>
      </c>
      <c r="S52" s="117">
        <v>0.98009259259259263</v>
      </c>
    </row>
    <row r="53" spans="1:19" x14ac:dyDescent="0.2">
      <c r="A53" s="4">
        <v>54</v>
      </c>
      <c r="B53" t="s">
        <v>421</v>
      </c>
      <c r="C53" t="s">
        <v>410</v>
      </c>
      <c r="D53" t="s">
        <v>195</v>
      </c>
      <c r="E53" s="2">
        <v>1.2407291666666667</v>
      </c>
      <c r="F53" s="1"/>
      <c r="I53" s="87">
        <v>25</v>
      </c>
      <c r="J53" s="92" t="s">
        <v>1696</v>
      </c>
      <c r="K53" s="115" t="s">
        <v>1036</v>
      </c>
      <c r="L53" s="53">
        <v>0.14583333333333334</v>
      </c>
      <c r="M53" s="53">
        <v>0.27430555555555552</v>
      </c>
      <c r="N53" s="53">
        <v>0.38055555555555554</v>
      </c>
      <c r="O53" s="53">
        <v>0.48055555555555557</v>
      </c>
      <c r="P53" s="53">
        <v>0.53888888888888886</v>
      </c>
      <c r="Q53" s="53">
        <v>0.65625</v>
      </c>
      <c r="R53" s="53">
        <v>0.78611111111111109</v>
      </c>
      <c r="S53" s="117">
        <v>0.98979166666666663</v>
      </c>
    </row>
    <row r="54" spans="1:19" x14ac:dyDescent="0.2">
      <c r="A54" s="4">
        <v>54</v>
      </c>
      <c r="B54" t="s">
        <v>678</v>
      </c>
      <c r="C54" t="s">
        <v>677</v>
      </c>
      <c r="D54" t="s">
        <v>195</v>
      </c>
      <c r="E54" s="2">
        <v>1.2407291666666667</v>
      </c>
      <c r="F54" s="1"/>
      <c r="I54" s="87">
        <v>26</v>
      </c>
      <c r="J54" s="92" t="s">
        <v>1200</v>
      </c>
      <c r="K54" s="115" t="s">
        <v>1685</v>
      </c>
      <c r="L54" s="53">
        <v>0.15694444444444444</v>
      </c>
      <c r="M54" s="53">
        <v>0.3</v>
      </c>
      <c r="N54" s="53">
        <v>0.40972222222222227</v>
      </c>
      <c r="O54" s="53">
        <v>0.51180555555555551</v>
      </c>
      <c r="P54" s="53">
        <v>0.57916666666666672</v>
      </c>
      <c r="Q54" s="53">
        <v>0.70694444444444438</v>
      </c>
      <c r="R54" s="53">
        <v>0.82361111111111107</v>
      </c>
      <c r="S54" s="94">
        <v>1.0359027777777778</v>
      </c>
    </row>
    <row r="55" spans="1:19" x14ac:dyDescent="0.2">
      <c r="A55" s="4">
        <v>56</v>
      </c>
      <c r="B55" t="s">
        <v>679</v>
      </c>
      <c r="C55" t="s">
        <v>562</v>
      </c>
      <c r="D55" t="s">
        <v>174</v>
      </c>
      <c r="E55" s="2">
        <v>1.2444675925925925</v>
      </c>
      <c r="F55" s="1"/>
      <c r="I55" s="87">
        <v>27</v>
      </c>
      <c r="J55" s="92" t="s">
        <v>1228</v>
      </c>
      <c r="K55" s="115" t="s">
        <v>177</v>
      </c>
      <c r="L55" s="53">
        <v>0.14722222222222223</v>
      </c>
      <c r="M55" s="53">
        <v>0.28611111111111115</v>
      </c>
      <c r="N55" s="53">
        <v>0.4</v>
      </c>
      <c r="O55" s="53">
        <v>0.4861111111111111</v>
      </c>
      <c r="P55" s="53">
        <v>0.57430555555555551</v>
      </c>
      <c r="Q55" s="53">
        <v>0.69861111111111107</v>
      </c>
      <c r="R55" s="53">
        <v>0.83125000000000004</v>
      </c>
      <c r="S55" s="94">
        <v>1.0375000000000001</v>
      </c>
    </row>
    <row r="56" spans="1:19" x14ac:dyDescent="0.2">
      <c r="A56" s="4">
        <v>57</v>
      </c>
      <c r="B56" t="s">
        <v>548</v>
      </c>
      <c r="C56" t="s">
        <v>545</v>
      </c>
      <c r="D56" t="s">
        <v>196</v>
      </c>
      <c r="E56" s="2">
        <v>1.2645833333333334</v>
      </c>
      <c r="F56" s="1"/>
      <c r="I56" s="87">
        <v>28</v>
      </c>
      <c r="J56" s="92" t="s">
        <v>1697</v>
      </c>
      <c r="K56" s="115" t="s">
        <v>1046</v>
      </c>
      <c r="L56" s="53">
        <v>0.1673611111111111</v>
      </c>
      <c r="M56" s="53">
        <v>0.3215277777777778</v>
      </c>
      <c r="N56" s="53">
        <v>0.43125000000000002</v>
      </c>
      <c r="O56" s="53">
        <v>0.52013888888888882</v>
      </c>
      <c r="P56" s="53">
        <v>0.58819444444444446</v>
      </c>
      <c r="Q56" s="53">
        <v>0.72291666666666676</v>
      </c>
      <c r="R56" s="53">
        <v>0.85486111111111107</v>
      </c>
      <c r="S56" s="94">
        <v>1.0601157407407407</v>
      </c>
    </row>
    <row r="57" spans="1:19" x14ac:dyDescent="0.2">
      <c r="A57" s="4">
        <v>57</v>
      </c>
      <c r="B57" t="s">
        <v>488</v>
      </c>
      <c r="C57" t="s">
        <v>545</v>
      </c>
      <c r="D57" t="s">
        <v>197</v>
      </c>
      <c r="E57" s="2">
        <v>1.2645833333333334</v>
      </c>
      <c r="F57" s="1"/>
      <c r="I57" s="87">
        <v>29</v>
      </c>
      <c r="J57" s="92" t="s">
        <v>1283</v>
      </c>
      <c r="K57" s="115" t="s">
        <v>1698</v>
      </c>
      <c r="L57" s="53">
        <v>0.19027777777777777</v>
      </c>
      <c r="M57" s="53">
        <v>0.34236111111111112</v>
      </c>
      <c r="N57" s="53">
        <v>0.4604166666666667</v>
      </c>
      <c r="O57" s="53">
        <v>0.57152777777777775</v>
      </c>
      <c r="P57" s="53">
        <v>0.63958333333333328</v>
      </c>
      <c r="Q57" s="53">
        <v>0.76597222222222217</v>
      </c>
      <c r="R57" s="53">
        <v>0.87986111111111109</v>
      </c>
      <c r="S57" s="94">
        <v>1.0832407407407407</v>
      </c>
    </row>
    <row r="58" spans="1:19" x14ac:dyDescent="0.2">
      <c r="A58" s="4">
        <v>59</v>
      </c>
      <c r="B58" t="s">
        <v>656</v>
      </c>
      <c r="C58" t="s">
        <v>444</v>
      </c>
      <c r="D58" t="s">
        <v>176</v>
      </c>
      <c r="E58" s="2">
        <v>1.2969675925925925</v>
      </c>
      <c r="F58" s="1"/>
      <c r="I58" s="87">
        <v>30</v>
      </c>
      <c r="J58" s="123" t="s">
        <v>1699</v>
      </c>
      <c r="K58" s="115" t="s">
        <v>1034</v>
      </c>
      <c r="L58" s="53">
        <v>0.15416666666666667</v>
      </c>
      <c r="M58" s="53">
        <v>0.3</v>
      </c>
      <c r="N58" s="53">
        <v>0.40763888888888888</v>
      </c>
      <c r="O58" s="53">
        <v>0.51597222222222217</v>
      </c>
      <c r="P58" s="53">
        <v>0.59722222222222221</v>
      </c>
      <c r="Q58" s="53">
        <v>0.73888888888888893</v>
      </c>
      <c r="R58" s="53">
        <v>0.87638888888888899</v>
      </c>
      <c r="S58" s="94">
        <v>1.0867129629629628</v>
      </c>
    </row>
    <row r="59" spans="1:19" x14ac:dyDescent="0.2">
      <c r="A59" s="4">
        <v>60</v>
      </c>
      <c r="B59" t="s">
        <v>566</v>
      </c>
      <c r="C59" t="s">
        <v>565</v>
      </c>
      <c r="D59" t="s">
        <v>198</v>
      </c>
      <c r="E59" s="2">
        <v>1.2974305555555554</v>
      </c>
      <c r="F59" s="1"/>
      <c r="I59" s="87">
        <v>31</v>
      </c>
      <c r="J59" s="92" t="s">
        <v>1700</v>
      </c>
      <c r="K59" s="115" t="s">
        <v>1701</v>
      </c>
      <c r="L59" s="53">
        <v>0.16319444444444445</v>
      </c>
      <c r="M59" s="53">
        <v>0.31111111111111112</v>
      </c>
      <c r="N59" s="53">
        <v>0.4236111111111111</v>
      </c>
      <c r="O59" s="53">
        <v>0.53611111111111109</v>
      </c>
      <c r="P59" s="53">
        <v>0.62152777777777779</v>
      </c>
      <c r="Q59" s="53">
        <v>0.7583333333333333</v>
      </c>
      <c r="R59" s="53">
        <v>0.90347222222222223</v>
      </c>
      <c r="S59" s="94">
        <v>1.1426388888888888</v>
      </c>
    </row>
    <row r="60" spans="1:19" x14ac:dyDescent="0.2">
      <c r="A60" s="4">
        <v>61</v>
      </c>
      <c r="B60" t="s">
        <v>424</v>
      </c>
      <c r="C60" t="s">
        <v>359</v>
      </c>
      <c r="D60" t="s">
        <v>199</v>
      </c>
      <c r="E60" s="2">
        <v>1.3094907407407408</v>
      </c>
      <c r="F60" s="1"/>
      <c r="I60" s="87">
        <v>32</v>
      </c>
      <c r="J60" s="92" t="s">
        <v>1702</v>
      </c>
      <c r="K60" s="115" t="s">
        <v>1701</v>
      </c>
      <c r="L60" s="53">
        <v>0.16250000000000001</v>
      </c>
      <c r="M60" s="53">
        <v>0.31041666666666667</v>
      </c>
      <c r="N60" s="53">
        <v>0.4236111111111111</v>
      </c>
      <c r="O60" s="53">
        <v>0.52916666666666667</v>
      </c>
      <c r="P60" s="53">
        <v>0.62083333333333335</v>
      </c>
      <c r="Q60" s="53">
        <v>0.75555555555555554</v>
      </c>
      <c r="R60" s="53">
        <v>0.90347222222222223</v>
      </c>
      <c r="S60" s="94">
        <v>1.1426388888888888</v>
      </c>
    </row>
    <row r="61" spans="1:19" x14ac:dyDescent="0.2">
      <c r="A61" s="4">
        <v>61</v>
      </c>
      <c r="B61" t="s">
        <v>425</v>
      </c>
      <c r="C61" t="s">
        <v>587</v>
      </c>
      <c r="D61" t="s">
        <v>200</v>
      </c>
      <c r="E61" s="2">
        <v>1.3094907407407408</v>
      </c>
      <c r="F61" s="1"/>
      <c r="I61" s="87">
        <v>33</v>
      </c>
      <c r="J61" s="92" t="s">
        <v>1703</v>
      </c>
      <c r="K61" s="115" t="s">
        <v>1701</v>
      </c>
      <c r="L61" s="53">
        <v>0.16319444444444445</v>
      </c>
      <c r="M61" s="53">
        <v>0.31111111111111112</v>
      </c>
      <c r="N61" s="53">
        <v>0.4236111111111111</v>
      </c>
      <c r="O61" s="53">
        <v>0.53888888888888886</v>
      </c>
      <c r="P61" s="53">
        <v>0.62152777777777779</v>
      </c>
      <c r="Q61" s="53">
        <v>0.7583333333333333</v>
      </c>
      <c r="R61" s="53">
        <v>0.90347222222222223</v>
      </c>
      <c r="S61" s="94">
        <v>1.1426388888888888</v>
      </c>
    </row>
    <row r="62" spans="1:19" x14ac:dyDescent="0.2">
      <c r="A62" s="4">
        <v>63</v>
      </c>
      <c r="B62" t="s">
        <v>488</v>
      </c>
      <c r="C62" t="s">
        <v>489</v>
      </c>
      <c r="D62" t="s">
        <v>201</v>
      </c>
      <c r="E62" s="2">
        <v>1.3153935185185184</v>
      </c>
      <c r="F62" s="1"/>
      <c r="I62" s="87">
        <v>34</v>
      </c>
      <c r="J62" s="92" t="s">
        <v>1704</v>
      </c>
      <c r="K62" s="115" t="s">
        <v>1705</v>
      </c>
      <c r="L62" s="53">
        <v>0.17222222222222225</v>
      </c>
      <c r="M62" s="53">
        <v>0.32777777777777778</v>
      </c>
      <c r="N62" s="53">
        <v>0.4458333333333333</v>
      </c>
      <c r="O62" s="53">
        <v>0.53749999999999998</v>
      </c>
      <c r="P62" s="53">
        <v>0.59861111111111109</v>
      </c>
      <c r="Q62" s="53">
        <v>0.73402777777777783</v>
      </c>
      <c r="R62" s="53">
        <v>0.87708333333333333</v>
      </c>
      <c r="S62" s="94">
        <v>1.1471643518518519</v>
      </c>
    </row>
    <row r="63" spans="1:19" x14ac:dyDescent="0.2">
      <c r="A63" s="4">
        <v>64</v>
      </c>
      <c r="B63" t="s">
        <v>680</v>
      </c>
      <c r="C63" t="s">
        <v>475</v>
      </c>
      <c r="D63" t="s">
        <v>170</v>
      </c>
      <c r="E63" s="2">
        <v>1.3194444444444444</v>
      </c>
      <c r="F63" s="1"/>
      <c r="I63" s="87">
        <v>35</v>
      </c>
      <c r="J63" s="92" t="s">
        <v>1629</v>
      </c>
      <c r="K63" s="115" t="s">
        <v>1047</v>
      </c>
      <c r="L63" s="53">
        <v>0.14652777777777778</v>
      </c>
      <c r="M63" s="53">
        <v>0.32430555555555557</v>
      </c>
      <c r="N63" s="53">
        <v>0.43194444444444446</v>
      </c>
      <c r="O63" s="53">
        <v>0.5395833333333333</v>
      </c>
      <c r="P63" s="53">
        <v>0.62847222222222221</v>
      </c>
      <c r="Q63" s="53">
        <v>0.75624999999999998</v>
      </c>
      <c r="R63" s="53">
        <v>0.89861111111111114</v>
      </c>
      <c r="S63" s="94">
        <v>1.1471643518518519</v>
      </c>
    </row>
    <row r="64" spans="1:19" x14ac:dyDescent="0.2">
      <c r="A64" s="4">
        <v>65</v>
      </c>
      <c r="B64" t="s">
        <v>682</v>
      </c>
      <c r="C64" t="s">
        <v>681</v>
      </c>
      <c r="D64" t="s">
        <v>202</v>
      </c>
      <c r="E64" s="2">
        <v>1.3237268518518519</v>
      </c>
      <c r="F64" s="1"/>
      <c r="I64" s="87">
        <v>36</v>
      </c>
      <c r="J64" s="92" t="s">
        <v>1706</v>
      </c>
      <c r="K64" s="115" t="s">
        <v>1701</v>
      </c>
      <c r="L64" s="53">
        <v>0.17222222222222225</v>
      </c>
      <c r="M64" s="53">
        <v>0.32777777777777778</v>
      </c>
      <c r="N64" s="53">
        <v>0.4458333333333333</v>
      </c>
      <c r="O64" s="53">
        <v>0.53749999999999998</v>
      </c>
      <c r="P64" s="53">
        <v>0.60555555555555551</v>
      </c>
      <c r="Q64" s="53">
        <v>0.73333333333333339</v>
      </c>
      <c r="R64" s="53">
        <v>0.87708333333333333</v>
      </c>
      <c r="S64" s="94">
        <v>1.1471643518518519</v>
      </c>
    </row>
    <row r="65" spans="1:19" x14ac:dyDescent="0.2">
      <c r="A65" s="4">
        <v>66</v>
      </c>
      <c r="B65" t="s">
        <v>662</v>
      </c>
      <c r="C65" t="s">
        <v>540</v>
      </c>
      <c r="D65" t="s">
        <v>175</v>
      </c>
      <c r="E65" s="2">
        <v>1.3591435185185186</v>
      </c>
      <c r="F65" s="1"/>
      <c r="I65" s="87">
        <v>37</v>
      </c>
      <c r="J65" s="92" t="s">
        <v>1707</v>
      </c>
      <c r="K65" s="115" t="s">
        <v>1701</v>
      </c>
      <c r="L65" s="53">
        <v>0.17222222222222225</v>
      </c>
      <c r="M65" s="53">
        <v>0.30625000000000002</v>
      </c>
      <c r="N65" s="53">
        <v>0.41875000000000001</v>
      </c>
      <c r="O65" s="53">
        <v>0.52361111111111114</v>
      </c>
      <c r="P65" s="53">
        <v>0.60277777777777775</v>
      </c>
      <c r="Q65" s="53">
        <v>0.76180555555555562</v>
      </c>
      <c r="R65" s="53">
        <v>0.90277777777777779</v>
      </c>
      <c r="S65" s="94">
        <v>1.1506944444444445</v>
      </c>
    </row>
    <row r="66" spans="1:19" x14ac:dyDescent="0.2">
      <c r="A66" s="4">
        <v>67</v>
      </c>
      <c r="B66" t="s">
        <v>684</v>
      </c>
      <c r="C66" t="s">
        <v>683</v>
      </c>
      <c r="D66" t="s">
        <v>180</v>
      </c>
      <c r="E66" s="2">
        <v>1.375</v>
      </c>
      <c r="F66" s="1"/>
      <c r="I66" s="87">
        <v>38</v>
      </c>
      <c r="J66" s="92" t="s">
        <v>1644</v>
      </c>
      <c r="K66" s="115" t="s">
        <v>1000</v>
      </c>
      <c r="L66" s="53">
        <v>0.16458333333333333</v>
      </c>
      <c r="M66" s="53">
        <v>0.30625000000000002</v>
      </c>
      <c r="N66" s="53">
        <v>0.41875000000000001</v>
      </c>
      <c r="O66" s="53">
        <v>0.52152777777777781</v>
      </c>
      <c r="P66" s="53">
        <v>0.59722222222222221</v>
      </c>
      <c r="Q66" s="53">
        <v>0.76249999999999996</v>
      </c>
      <c r="R66" s="53">
        <v>0.90277777777777779</v>
      </c>
      <c r="S66" s="94">
        <v>1.1509143518518519</v>
      </c>
    </row>
    <row r="67" spans="1:19" x14ac:dyDescent="0.2">
      <c r="A67" s="4">
        <v>68</v>
      </c>
      <c r="B67" t="s">
        <v>689</v>
      </c>
      <c r="C67" t="s">
        <v>685</v>
      </c>
      <c r="D67" t="s">
        <v>180</v>
      </c>
      <c r="E67" s="2">
        <v>1.3752083333333334</v>
      </c>
      <c r="F67" s="1"/>
      <c r="I67" s="87">
        <v>39</v>
      </c>
      <c r="J67" s="92" t="s">
        <v>1253</v>
      </c>
      <c r="K67" s="115" t="s">
        <v>1050</v>
      </c>
      <c r="L67" s="53">
        <v>0.1673611111111111</v>
      </c>
      <c r="M67" s="53">
        <v>0.32083333333333336</v>
      </c>
      <c r="N67" s="53">
        <v>0.43055555555555558</v>
      </c>
      <c r="O67" s="53">
        <v>0.51875000000000004</v>
      </c>
      <c r="P67" s="53">
        <v>0.60555555555555551</v>
      </c>
      <c r="Q67" s="53">
        <v>0.74097222222222225</v>
      </c>
      <c r="R67" s="53">
        <v>0.89861111111111114</v>
      </c>
      <c r="S67" s="94">
        <v>1.163900462962963</v>
      </c>
    </row>
    <row r="68" spans="1:19" x14ac:dyDescent="0.2">
      <c r="A68" s="4">
        <v>69</v>
      </c>
      <c r="B68" t="s">
        <v>687</v>
      </c>
      <c r="C68" t="s">
        <v>686</v>
      </c>
      <c r="D68" t="s">
        <v>203</v>
      </c>
      <c r="E68" s="2">
        <v>1.380787037037037</v>
      </c>
      <c r="F68" s="1"/>
      <c r="I68" s="87">
        <v>40</v>
      </c>
      <c r="J68" s="92" t="s">
        <v>1708</v>
      </c>
      <c r="K68" s="115" t="s">
        <v>1709</v>
      </c>
      <c r="L68" s="53">
        <v>0.16041666666666668</v>
      </c>
      <c r="M68" s="53">
        <v>0.30694444444444441</v>
      </c>
      <c r="N68" s="53">
        <v>0.4201388888888889</v>
      </c>
      <c r="O68" s="53">
        <v>0.52222222222222225</v>
      </c>
      <c r="P68" s="53">
        <v>0.60069444444444442</v>
      </c>
      <c r="Q68" s="53">
        <v>0.76597222222222217</v>
      </c>
      <c r="R68" s="53">
        <v>0.8979166666666667</v>
      </c>
      <c r="S68" s="94">
        <v>1.1659722222222222</v>
      </c>
    </row>
    <row r="69" spans="1:19" x14ac:dyDescent="0.2">
      <c r="A69" s="4">
        <v>69</v>
      </c>
      <c r="B69" t="s">
        <v>409</v>
      </c>
      <c r="C69" t="s">
        <v>688</v>
      </c>
      <c r="D69" t="s">
        <v>203</v>
      </c>
      <c r="E69" s="2">
        <v>1.380787037037037</v>
      </c>
      <c r="F69" s="1"/>
      <c r="I69" s="87">
        <v>41</v>
      </c>
      <c r="J69" s="92" t="s">
        <v>1710</v>
      </c>
      <c r="K69" s="115" t="s">
        <v>1711</v>
      </c>
      <c r="L69" s="53">
        <v>0.19513888888888889</v>
      </c>
      <c r="M69" s="53">
        <v>0.35972222222222222</v>
      </c>
      <c r="N69" s="53">
        <v>0.47569444444444442</v>
      </c>
      <c r="O69" s="53">
        <v>0.58333333333333337</v>
      </c>
      <c r="P69" s="53">
        <v>0.65972222222222221</v>
      </c>
      <c r="Q69" s="53">
        <v>0.81319444444444444</v>
      </c>
      <c r="R69" s="53">
        <v>0.95972222222222225</v>
      </c>
      <c r="S69" s="94">
        <v>1.1800694444444444</v>
      </c>
    </row>
    <row r="70" spans="1:19" x14ac:dyDescent="0.2">
      <c r="A70" s="4">
        <v>69</v>
      </c>
      <c r="B70" t="s">
        <v>561</v>
      </c>
      <c r="C70" t="s">
        <v>688</v>
      </c>
      <c r="D70" t="s">
        <v>203</v>
      </c>
      <c r="E70" s="2">
        <v>1.380787037037037</v>
      </c>
      <c r="F70" s="1"/>
      <c r="I70" s="87">
        <v>42</v>
      </c>
      <c r="J70" s="92" t="s">
        <v>1712</v>
      </c>
      <c r="K70" s="115" t="s">
        <v>995</v>
      </c>
      <c r="L70" s="53">
        <v>0.19513888888888889</v>
      </c>
      <c r="M70" s="53">
        <v>0.35972222222222222</v>
      </c>
      <c r="N70" s="53">
        <v>0.47569444444444442</v>
      </c>
      <c r="O70" s="53">
        <v>0.58333333333333337</v>
      </c>
      <c r="P70" s="53">
        <v>0.65972222222222221</v>
      </c>
      <c r="Q70" s="53">
        <v>0.81319444444444444</v>
      </c>
      <c r="R70" s="53">
        <v>0.95972222222222225</v>
      </c>
      <c r="S70" s="94">
        <v>1.1800694444444444</v>
      </c>
    </row>
    <row r="71" spans="1:19" x14ac:dyDescent="0.2">
      <c r="A71" s="4">
        <v>72</v>
      </c>
      <c r="B71" t="s">
        <v>419</v>
      </c>
      <c r="C71" t="s">
        <v>557</v>
      </c>
      <c r="D71" t="s">
        <v>204</v>
      </c>
      <c r="E71" s="2">
        <v>1.3909259259259261</v>
      </c>
      <c r="F71" s="1"/>
      <c r="I71" s="87">
        <v>43</v>
      </c>
      <c r="J71" s="92" t="s">
        <v>1713</v>
      </c>
      <c r="K71" s="115" t="s">
        <v>1714</v>
      </c>
      <c r="L71" s="53">
        <v>0.20138888888888887</v>
      </c>
      <c r="M71" s="53">
        <v>0.37152777777777773</v>
      </c>
      <c r="N71" s="53">
        <v>0.51527777777777783</v>
      </c>
      <c r="O71" s="53">
        <v>0.63611111111111118</v>
      </c>
      <c r="P71" s="53">
        <v>0.72222222222222221</v>
      </c>
      <c r="Q71" s="53">
        <v>0.8847222222222223</v>
      </c>
      <c r="R71" s="124">
        <v>24.33</v>
      </c>
      <c r="S71" s="94">
        <v>1.1894675925925926</v>
      </c>
    </row>
    <row r="72" spans="1:19" x14ac:dyDescent="0.2">
      <c r="A72" s="4">
        <v>73</v>
      </c>
      <c r="B72" t="s">
        <v>412</v>
      </c>
      <c r="C72" t="s">
        <v>581</v>
      </c>
      <c r="D72" t="s">
        <v>205</v>
      </c>
      <c r="E72" s="2">
        <v>1.4484837962962962</v>
      </c>
      <c r="F72" s="1"/>
      <c r="I72" s="87">
        <v>44</v>
      </c>
      <c r="J72" s="92" t="s">
        <v>1573</v>
      </c>
      <c r="K72" s="115" t="s">
        <v>1574</v>
      </c>
      <c r="L72" s="53">
        <v>0.14930555555555555</v>
      </c>
      <c r="M72" s="53">
        <v>0.2986111111111111</v>
      </c>
      <c r="N72" s="53">
        <v>0.4152777777777778</v>
      </c>
      <c r="O72" s="53">
        <v>0.5180555555555556</v>
      </c>
      <c r="P72" s="53">
        <v>0.60277777777777775</v>
      </c>
      <c r="Q72" s="53">
        <v>0.74722222222222223</v>
      </c>
      <c r="R72" s="53">
        <v>0.90555555555555556</v>
      </c>
      <c r="S72" s="94">
        <v>1.2043402777777776</v>
      </c>
    </row>
    <row r="73" spans="1:19" x14ac:dyDescent="0.2">
      <c r="I73" s="87">
        <v>45</v>
      </c>
      <c r="J73" s="92" t="s">
        <v>1575</v>
      </c>
      <c r="K73" s="115" t="s">
        <v>1685</v>
      </c>
      <c r="L73" s="53">
        <v>0.15</v>
      </c>
      <c r="M73" s="53">
        <v>0.2986111111111111</v>
      </c>
      <c r="N73" s="53">
        <v>0.4152777777777778</v>
      </c>
      <c r="O73" s="53">
        <v>0.5180555555555556</v>
      </c>
      <c r="P73" s="53">
        <v>0.60277777777777775</v>
      </c>
      <c r="Q73" s="53">
        <v>0.74791666666666667</v>
      </c>
      <c r="R73" s="53">
        <v>0.90555555555555556</v>
      </c>
      <c r="S73" s="94">
        <v>1.2043402777777776</v>
      </c>
    </row>
    <row r="74" spans="1:19" x14ac:dyDescent="0.2">
      <c r="I74" s="87">
        <v>46</v>
      </c>
      <c r="J74" s="92" t="s">
        <v>1715</v>
      </c>
      <c r="K74" s="115" t="s">
        <v>1701</v>
      </c>
      <c r="L74" s="53">
        <v>0.15694444444444444</v>
      </c>
      <c r="M74" s="53">
        <v>0.31527777777777777</v>
      </c>
      <c r="N74" s="53">
        <v>0.44097222222222227</v>
      </c>
      <c r="O74" s="53">
        <v>0.55000000000000004</v>
      </c>
      <c r="P74" s="53">
        <v>0.63263888888888886</v>
      </c>
      <c r="Q74" s="53">
        <v>0.79374999999999996</v>
      </c>
      <c r="R74" s="53">
        <v>0.96527777777777779</v>
      </c>
      <c r="S74" s="94">
        <v>1.2078703703703704</v>
      </c>
    </row>
    <row r="75" spans="1:19" x14ac:dyDescent="0.2">
      <c r="I75" s="87">
        <v>47</v>
      </c>
      <c r="J75" s="92" t="s">
        <v>1311</v>
      </c>
      <c r="K75" s="115" t="s">
        <v>1716</v>
      </c>
      <c r="L75" s="53">
        <v>0.16041666666666668</v>
      </c>
      <c r="M75" s="53">
        <v>0.31597222222222221</v>
      </c>
      <c r="N75" s="53">
        <v>0.43541666666666662</v>
      </c>
      <c r="O75" s="53">
        <v>0.55138888888888882</v>
      </c>
      <c r="P75" s="53">
        <v>0.63472222222222219</v>
      </c>
      <c r="Q75" s="53">
        <v>0.7729166666666667</v>
      </c>
      <c r="R75" s="53">
        <v>0.96111111111111114</v>
      </c>
      <c r="S75" s="94">
        <v>1.2106828703703705</v>
      </c>
    </row>
    <row r="76" spans="1:19" x14ac:dyDescent="0.2">
      <c r="I76" s="87">
        <v>48</v>
      </c>
      <c r="J76" s="92" t="s">
        <v>1594</v>
      </c>
      <c r="K76" s="115" t="s">
        <v>177</v>
      </c>
      <c r="L76" s="53">
        <v>0.16458333333333333</v>
      </c>
      <c r="M76" s="53">
        <v>0.33611111111111108</v>
      </c>
      <c r="N76" s="53">
        <v>0.46597222222222223</v>
      </c>
      <c r="O76" s="53">
        <v>0.59027777777777779</v>
      </c>
      <c r="P76" s="53">
        <v>0.65972222222222221</v>
      </c>
      <c r="Q76" s="53">
        <v>0.84444444444444444</v>
      </c>
      <c r="R76" s="53">
        <v>0.9916666666666667</v>
      </c>
      <c r="S76" s="94">
        <v>1.2250115740740741</v>
      </c>
    </row>
    <row r="77" spans="1:19" x14ac:dyDescent="0.2">
      <c r="I77" s="87">
        <v>49</v>
      </c>
      <c r="J77" s="92" t="s">
        <v>1595</v>
      </c>
      <c r="K77" s="115" t="s">
        <v>1596</v>
      </c>
      <c r="L77" s="53">
        <v>0.16319444444444445</v>
      </c>
      <c r="M77" s="53">
        <v>0.32291666666666669</v>
      </c>
      <c r="N77" s="53">
        <v>0.44236111111111115</v>
      </c>
      <c r="O77" s="53">
        <v>0.55555555555555558</v>
      </c>
      <c r="P77" s="53">
        <v>0.63888888888888895</v>
      </c>
      <c r="Q77" s="53">
        <v>0.78888888888888886</v>
      </c>
      <c r="R77" s="53">
        <v>0.94652777777777775</v>
      </c>
      <c r="S77" s="94">
        <v>1.2323842592592593</v>
      </c>
    </row>
    <row r="78" spans="1:19" x14ac:dyDescent="0.2">
      <c r="I78" s="87">
        <v>50</v>
      </c>
      <c r="J78" s="92" t="s">
        <v>1643</v>
      </c>
      <c r="K78" s="115" t="s">
        <v>1685</v>
      </c>
      <c r="L78" s="53">
        <v>0.16319444444444445</v>
      </c>
      <c r="M78" s="53">
        <v>0.32291666666666669</v>
      </c>
      <c r="N78" s="53">
        <v>0.44166666666666665</v>
      </c>
      <c r="O78" s="53">
        <v>0.55486111111111114</v>
      </c>
      <c r="P78" s="53">
        <v>0.63888888888888895</v>
      </c>
      <c r="Q78" s="53">
        <v>0.78888888888888886</v>
      </c>
      <c r="R78" s="53">
        <v>0.94652777777777775</v>
      </c>
      <c r="S78" s="94">
        <v>1.2323842592592593</v>
      </c>
    </row>
    <row r="79" spans="1:19" x14ac:dyDescent="0.2">
      <c r="I79" s="87">
        <v>51</v>
      </c>
      <c r="J79" s="92" t="s">
        <v>1717</v>
      </c>
      <c r="K79" s="115" t="s">
        <v>1718</v>
      </c>
      <c r="L79" s="53">
        <v>0.16458333333333333</v>
      </c>
      <c r="M79" s="53">
        <v>0.33750000000000002</v>
      </c>
      <c r="N79" s="53">
        <v>0.47083333333333338</v>
      </c>
      <c r="O79" s="53">
        <v>0.57291666666666663</v>
      </c>
      <c r="P79" s="53">
        <v>0.63888888888888895</v>
      </c>
      <c r="Q79" s="53">
        <v>0.78888888888888886</v>
      </c>
      <c r="R79" s="53">
        <v>0.95347222222222217</v>
      </c>
      <c r="S79" s="94">
        <v>1.2323842592592593</v>
      </c>
    </row>
    <row r="80" spans="1:19" x14ac:dyDescent="0.2">
      <c r="I80" s="87">
        <v>52</v>
      </c>
      <c r="J80" s="92" t="s">
        <v>1601</v>
      </c>
      <c r="K80" s="115" t="s">
        <v>1598</v>
      </c>
      <c r="L80" s="53">
        <v>0.16319444444444445</v>
      </c>
      <c r="M80" s="53">
        <v>0.32500000000000001</v>
      </c>
      <c r="N80" s="53">
        <v>0.44166666666666665</v>
      </c>
      <c r="O80" s="53">
        <v>0.55347222222222225</v>
      </c>
      <c r="P80" s="53">
        <v>0.63888888888888895</v>
      </c>
      <c r="Q80" s="53">
        <v>0.78888888888888886</v>
      </c>
      <c r="R80" s="53">
        <v>0.94652777777777775</v>
      </c>
      <c r="S80" s="94">
        <v>1.2323842592592593</v>
      </c>
    </row>
    <row r="81" spans="9:19" x14ac:dyDescent="0.2">
      <c r="I81" s="87">
        <v>53</v>
      </c>
      <c r="J81" s="92" t="s">
        <v>1597</v>
      </c>
      <c r="K81" s="115" t="s">
        <v>1598</v>
      </c>
      <c r="L81" s="53">
        <v>0.16319444444444445</v>
      </c>
      <c r="M81" s="53">
        <v>0.32291666666666669</v>
      </c>
      <c r="N81" s="53">
        <v>0.44166666666666665</v>
      </c>
      <c r="O81" s="53">
        <v>0.55347222222222225</v>
      </c>
      <c r="P81" s="53">
        <v>0.63888888888888895</v>
      </c>
      <c r="Q81" s="53">
        <v>0.78888888888888886</v>
      </c>
      <c r="R81" s="53">
        <v>0.94652777777777775</v>
      </c>
      <c r="S81" s="94">
        <v>1.2323842592592593</v>
      </c>
    </row>
    <row r="82" spans="9:19" x14ac:dyDescent="0.2">
      <c r="I82" s="87">
        <v>54</v>
      </c>
      <c r="J82" s="92" t="s">
        <v>1324</v>
      </c>
      <c r="K82" s="115" t="s">
        <v>1719</v>
      </c>
      <c r="L82" s="53">
        <v>0.15277777777777776</v>
      </c>
      <c r="M82" s="53">
        <v>0.31041666666666667</v>
      </c>
      <c r="N82" s="53">
        <v>0.43055555555555558</v>
      </c>
      <c r="O82" s="53">
        <v>0.57013888888888886</v>
      </c>
      <c r="P82" s="53">
        <v>0.65347222222222223</v>
      </c>
      <c r="Q82" s="53">
        <v>0.8256944444444444</v>
      </c>
      <c r="R82" s="53">
        <v>0.99583333333333324</v>
      </c>
      <c r="S82" s="94">
        <v>1.2407291666666667</v>
      </c>
    </row>
    <row r="83" spans="9:19" x14ac:dyDescent="0.2">
      <c r="I83" s="87">
        <v>55</v>
      </c>
      <c r="J83" s="92" t="s">
        <v>1315</v>
      </c>
      <c r="K83" s="115" t="s">
        <v>1719</v>
      </c>
      <c r="L83" s="53">
        <v>0.15277777777777776</v>
      </c>
      <c r="M83" s="53">
        <v>0.31041666666666667</v>
      </c>
      <c r="N83" s="53">
        <v>0.43055555555555558</v>
      </c>
      <c r="O83" s="53">
        <v>0.57013888888888886</v>
      </c>
      <c r="P83" s="53">
        <v>0.65347222222222223</v>
      </c>
      <c r="Q83" s="53">
        <v>0.8256944444444444</v>
      </c>
      <c r="R83" s="53">
        <v>0.99583333333333324</v>
      </c>
      <c r="S83" s="94">
        <v>1.2407291666666667</v>
      </c>
    </row>
    <row r="84" spans="9:19" x14ac:dyDescent="0.2">
      <c r="I84" s="87">
        <v>56</v>
      </c>
      <c r="J84" s="92" t="s">
        <v>1720</v>
      </c>
      <c r="K84" s="115" t="s">
        <v>1692</v>
      </c>
      <c r="L84" s="53">
        <v>0.19097222222222221</v>
      </c>
      <c r="M84" s="53">
        <v>0.32708333333333334</v>
      </c>
      <c r="N84" s="53">
        <v>0.43194444444444446</v>
      </c>
      <c r="O84" s="53">
        <v>0.52152777777777781</v>
      </c>
      <c r="P84" s="53">
        <v>0.60069444444444442</v>
      </c>
      <c r="Q84" s="53">
        <v>0.80486111111111114</v>
      </c>
      <c r="R84" s="53">
        <v>0.94652777777777775</v>
      </c>
      <c r="S84" s="94">
        <v>1.2444675925925925</v>
      </c>
    </row>
    <row r="85" spans="9:19" x14ac:dyDescent="0.2">
      <c r="I85" s="87">
        <v>57</v>
      </c>
      <c r="J85" s="92" t="s">
        <v>1341</v>
      </c>
      <c r="K85" s="115" t="s">
        <v>1721</v>
      </c>
      <c r="L85" s="53">
        <v>0.15972222222222224</v>
      </c>
      <c r="M85" s="53">
        <v>0.33124999999999999</v>
      </c>
      <c r="N85" s="53">
        <v>0.47638888888888892</v>
      </c>
      <c r="O85" s="53">
        <v>0.59861111111111109</v>
      </c>
      <c r="P85" s="53">
        <v>0.68888888888888899</v>
      </c>
      <c r="Q85" s="53">
        <v>0.85763888888888884</v>
      </c>
      <c r="R85" s="124">
        <v>24.08</v>
      </c>
      <c r="S85" s="94">
        <v>1.2645833333333334</v>
      </c>
    </row>
    <row r="86" spans="9:19" x14ac:dyDescent="0.2">
      <c r="I86" s="87">
        <v>58</v>
      </c>
      <c r="J86" s="92" t="s">
        <v>1342</v>
      </c>
      <c r="K86" s="115" t="s">
        <v>1722</v>
      </c>
      <c r="L86" s="53">
        <v>0.15972222222222224</v>
      </c>
      <c r="M86" s="53">
        <v>0.33124999999999999</v>
      </c>
      <c r="N86" s="53">
        <v>0.47638888888888892</v>
      </c>
      <c r="O86" s="53">
        <v>0.60277777777777775</v>
      </c>
      <c r="P86" s="53">
        <v>0.65277777777777779</v>
      </c>
      <c r="Q86" s="53">
        <v>0.85833333333333339</v>
      </c>
      <c r="R86" s="124">
        <v>24.08</v>
      </c>
      <c r="S86" s="94">
        <v>1.2645833333333334</v>
      </c>
    </row>
    <row r="87" spans="9:19" x14ac:dyDescent="0.2">
      <c r="I87" s="87">
        <v>59</v>
      </c>
      <c r="J87" s="92" t="s">
        <v>1723</v>
      </c>
      <c r="K87" s="115" t="s">
        <v>1036</v>
      </c>
      <c r="L87" s="53">
        <v>0.14652777777777778</v>
      </c>
      <c r="M87" s="53">
        <v>0.27500000000000002</v>
      </c>
      <c r="N87" s="53">
        <v>0.38124999999999998</v>
      </c>
      <c r="O87" s="53">
        <v>0.48819444444444443</v>
      </c>
      <c r="P87" s="53">
        <v>0.57291666666666663</v>
      </c>
      <c r="Q87" s="53">
        <v>0.74652777777777779</v>
      </c>
      <c r="R87" s="53">
        <v>0.92291666666666661</v>
      </c>
      <c r="S87" s="94">
        <v>1.2969675925925925</v>
      </c>
    </row>
    <row r="88" spans="9:19" x14ac:dyDescent="0.2">
      <c r="I88" s="87">
        <v>60</v>
      </c>
      <c r="J88" s="92" t="s">
        <v>1249</v>
      </c>
      <c r="K88" s="115" t="s">
        <v>1599</v>
      </c>
      <c r="L88" s="53">
        <v>0.20208333333333331</v>
      </c>
      <c r="M88" s="53">
        <v>0.36875000000000002</v>
      </c>
      <c r="N88" s="53">
        <v>0.51527777777777783</v>
      </c>
      <c r="O88" s="53">
        <v>0.63541666666666663</v>
      </c>
      <c r="P88" s="53">
        <v>0.72222222222222221</v>
      </c>
      <c r="Q88" s="53">
        <v>0.87430555555555556</v>
      </c>
      <c r="R88" s="124">
        <v>25.32</v>
      </c>
      <c r="S88" s="94">
        <v>1.2974305555555554</v>
      </c>
    </row>
    <row r="89" spans="9:19" x14ac:dyDescent="0.2">
      <c r="I89" s="87">
        <v>61</v>
      </c>
      <c r="J89" s="92" t="s">
        <v>1273</v>
      </c>
      <c r="K89" s="115" t="s">
        <v>1553</v>
      </c>
      <c r="L89" s="53">
        <v>0.16041666666666668</v>
      </c>
      <c r="M89" s="53">
        <v>0.32013888888888892</v>
      </c>
      <c r="N89" s="53">
        <v>0.4680555555555555</v>
      </c>
      <c r="O89" s="53">
        <v>0.59027777777777779</v>
      </c>
      <c r="P89" s="53">
        <v>0.6791666666666667</v>
      </c>
      <c r="Q89" s="53">
        <v>0.84861111111111109</v>
      </c>
      <c r="R89" s="124">
        <v>24.09</v>
      </c>
      <c r="S89" s="94">
        <v>1.3094907407407408</v>
      </c>
    </row>
    <row r="90" spans="9:19" x14ac:dyDescent="0.2">
      <c r="I90" s="87">
        <v>62</v>
      </c>
      <c r="J90" s="92" t="s">
        <v>1264</v>
      </c>
      <c r="K90" s="115" t="s">
        <v>833</v>
      </c>
      <c r="L90" s="53">
        <v>0.16041666666666668</v>
      </c>
      <c r="M90" s="53">
        <v>0.31944444444444448</v>
      </c>
      <c r="N90" s="53">
        <v>0.4680555555555555</v>
      </c>
      <c r="O90" s="53">
        <v>0.59027777777777779</v>
      </c>
      <c r="P90" s="53">
        <v>0.6791666666666667</v>
      </c>
      <c r="Q90" s="53">
        <v>0.84930555555555554</v>
      </c>
      <c r="R90" s="124">
        <v>24.09</v>
      </c>
      <c r="S90" s="94">
        <v>1.3094907407407408</v>
      </c>
    </row>
    <row r="91" spans="9:19" x14ac:dyDescent="0.2">
      <c r="I91" s="87">
        <v>63</v>
      </c>
      <c r="J91" s="92" t="s">
        <v>1361</v>
      </c>
      <c r="K91" s="115" t="s">
        <v>1060</v>
      </c>
      <c r="L91" s="53">
        <v>0.17430555555555557</v>
      </c>
      <c r="M91" s="53">
        <v>0.34791666666666665</v>
      </c>
      <c r="N91" s="53">
        <v>0.48541666666666666</v>
      </c>
      <c r="O91" s="53">
        <v>0.61111111111111105</v>
      </c>
      <c r="P91" s="53">
        <v>0.69791666666666663</v>
      </c>
      <c r="Q91" s="53">
        <v>0.87638888888888899</v>
      </c>
      <c r="R91" s="124">
        <v>25.58</v>
      </c>
      <c r="S91" s="94">
        <v>1.3153935185185184</v>
      </c>
    </row>
    <row r="92" spans="9:19" x14ac:dyDescent="0.2">
      <c r="I92" s="87">
        <v>64</v>
      </c>
      <c r="J92" s="92" t="s">
        <v>1724</v>
      </c>
      <c r="K92" s="115" t="s">
        <v>1725</v>
      </c>
      <c r="L92" s="53">
        <v>0.17777777777777778</v>
      </c>
      <c r="M92" s="53">
        <v>0.31944444444444448</v>
      </c>
      <c r="N92" s="53">
        <v>0.4909722222222222</v>
      </c>
      <c r="O92" s="53">
        <v>0.60833333333333328</v>
      </c>
      <c r="P92" s="53">
        <v>0.7055555555555556</v>
      </c>
      <c r="Q92" s="53">
        <v>0.87152777777777779</v>
      </c>
      <c r="R92" s="125">
        <v>25.2</v>
      </c>
      <c r="S92" s="94">
        <v>1.3194444444444444</v>
      </c>
    </row>
    <row r="93" spans="9:19" x14ac:dyDescent="0.2">
      <c r="I93" s="87">
        <v>65</v>
      </c>
      <c r="J93" s="92" t="s">
        <v>1726</v>
      </c>
      <c r="K93" s="115" t="s">
        <v>1727</v>
      </c>
      <c r="L93" s="53">
        <v>0.17222222222222225</v>
      </c>
      <c r="M93" s="53">
        <v>0.35347222222222219</v>
      </c>
      <c r="N93" s="53">
        <v>0.4770833333333333</v>
      </c>
      <c r="O93" s="53">
        <v>0.60833333333333328</v>
      </c>
      <c r="P93" s="53">
        <v>0.71319444444444446</v>
      </c>
      <c r="Q93" s="53">
        <v>0.88611111111111107</v>
      </c>
      <c r="R93" s="125">
        <v>25.26</v>
      </c>
      <c r="S93" s="94">
        <v>1.3237268518518519</v>
      </c>
    </row>
    <row r="94" spans="9:19" x14ac:dyDescent="0.2">
      <c r="I94" s="87">
        <v>66</v>
      </c>
      <c r="J94" s="92" t="s">
        <v>1728</v>
      </c>
      <c r="K94" s="115" t="s">
        <v>1047</v>
      </c>
      <c r="L94" s="53">
        <v>0.15277777777777776</v>
      </c>
      <c r="M94" s="53">
        <v>0.30208333333333331</v>
      </c>
      <c r="N94" s="53">
        <v>0.4236111111111111</v>
      </c>
      <c r="O94" s="53">
        <v>0.52638888888888891</v>
      </c>
      <c r="P94" s="53">
        <v>0.60555555555555551</v>
      </c>
      <c r="Q94" s="53">
        <v>0.75763888888888886</v>
      </c>
      <c r="R94" s="53">
        <v>0.94305555555555554</v>
      </c>
      <c r="S94" s="94">
        <v>1.3591435185185186</v>
      </c>
    </row>
    <row r="95" spans="9:19" x14ac:dyDescent="0.2">
      <c r="I95" s="87">
        <v>67</v>
      </c>
      <c r="J95" s="92" t="s">
        <v>1729</v>
      </c>
      <c r="K95" s="115" t="s">
        <v>1701</v>
      </c>
      <c r="L95" s="53">
        <v>0.21388888888888891</v>
      </c>
      <c r="M95" s="53">
        <v>0.38958333333333334</v>
      </c>
      <c r="N95" s="53">
        <v>0.53333333333333333</v>
      </c>
      <c r="O95" s="53">
        <v>0.65625</v>
      </c>
      <c r="P95" s="53">
        <v>0.73958333333333337</v>
      </c>
      <c r="Q95" s="53">
        <v>0.90347222222222223</v>
      </c>
      <c r="R95" s="124">
        <v>26.26</v>
      </c>
      <c r="S95" s="94">
        <v>1.375</v>
      </c>
    </row>
    <row r="96" spans="9:19" x14ac:dyDescent="0.2">
      <c r="I96" s="87">
        <v>68</v>
      </c>
      <c r="J96" s="92" t="s">
        <v>1730</v>
      </c>
      <c r="K96" s="115" t="s">
        <v>1701</v>
      </c>
      <c r="L96" s="53">
        <v>0.21388888888888891</v>
      </c>
      <c r="M96" s="53">
        <v>0.38958333333333334</v>
      </c>
      <c r="N96" s="53">
        <v>0.53333333333333333</v>
      </c>
      <c r="O96" s="53">
        <v>0.65694444444444444</v>
      </c>
      <c r="P96" s="53">
        <v>0.73958333333333337</v>
      </c>
      <c r="Q96" s="53">
        <v>0.90416666666666667</v>
      </c>
      <c r="R96" s="124">
        <v>26.26</v>
      </c>
      <c r="S96" s="94">
        <v>1.3752083333333334</v>
      </c>
    </row>
    <row r="97" spans="9:19" x14ac:dyDescent="0.2">
      <c r="I97" s="87">
        <v>69</v>
      </c>
      <c r="J97" s="92" t="s">
        <v>1603</v>
      </c>
      <c r="K97" s="115" t="s">
        <v>1023</v>
      </c>
      <c r="L97" s="53">
        <v>0.15902777777777777</v>
      </c>
      <c r="M97" s="53">
        <v>0.31319444444444444</v>
      </c>
      <c r="N97" s="53">
        <v>0.45277777777777778</v>
      </c>
      <c r="O97" s="53">
        <v>0.57291666666666663</v>
      </c>
      <c r="P97" s="53">
        <v>0.65277777777777779</v>
      </c>
      <c r="Q97" s="53">
        <v>0.875</v>
      </c>
      <c r="R97" s="125">
        <v>25.2</v>
      </c>
      <c r="S97" s="94">
        <v>1.380787037037037</v>
      </c>
    </row>
    <row r="98" spans="9:19" x14ac:dyDescent="0.2">
      <c r="I98" s="87">
        <v>70</v>
      </c>
      <c r="J98" s="92" t="s">
        <v>1605</v>
      </c>
      <c r="K98" s="115" t="s">
        <v>1023</v>
      </c>
      <c r="L98" s="53">
        <v>0.15902777777777777</v>
      </c>
      <c r="M98" s="53">
        <v>0.31319444444444444</v>
      </c>
      <c r="N98" s="53">
        <v>0.45277777777777778</v>
      </c>
      <c r="O98" s="53">
        <v>0.57291666666666663</v>
      </c>
      <c r="P98" s="53">
        <v>0.65277777777777779</v>
      </c>
      <c r="Q98" s="53">
        <v>0.875</v>
      </c>
      <c r="R98" s="125">
        <v>25.2</v>
      </c>
      <c r="S98" s="94">
        <v>1.380787037037037</v>
      </c>
    </row>
    <row r="99" spans="9:19" x14ac:dyDescent="0.2">
      <c r="I99" s="87">
        <v>71</v>
      </c>
      <c r="J99" s="92" t="s">
        <v>1604</v>
      </c>
      <c r="K99" s="115" t="s">
        <v>1023</v>
      </c>
      <c r="L99" s="53">
        <v>0.16319444444444445</v>
      </c>
      <c r="M99" s="53">
        <v>0.33333333333333331</v>
      </c>
      <c r="N99" s="53">
        <v>0.48888888888888887</v>
      </c>
      <c r="O99" s="53">
        <v>0.61527777777777781</v>
      </c>
      <c r="P99" s="53">
        <v>0.69930555555555562</v>
      </c>
      <c r="Q99" s="53">
        <v>0.85416666666666663</v>
      </c>
      <c r="R99" s="125">
        <v>25.2</v>
      </c>
      <c r="S99" s="94">
        <v>1.3807870370370401</v>
      </c>
    </row>
    <row r="100" spans="9:19" x14ac:dyDescent="0.2">
      <c r="I100" s="87">
        <v>72</v>
      </c>
      <c r="J100" s="92" t="s">
        <v>1260</v>
      </c>
      <c r="K100" s="115" t="s">
        <v>867</v>
      </c>
      <c r="L100" s="53">
        <v>0.16319444444444445</v>
      </c>
      <c r="M100" s="53">
        <v>0.33611111111111108</v>
      </c>
      <c r="N100" s="53">
        <v>0.49652777777777773</v>
      </c>
      <c r="O100" s="53">
        <v>0.63055555555555554</v>
      </c>
      <c r="P100" s="53">
        <v>0.71875</v>
      </c>
      <c r="Q100" s="53">
        <v>0.89722222222222225</v>
      </c>
      <c r="R100" s="125">
        <v>26.3</v>
      </c>
      <c r="S100" s="94">
        <v>1.3909259259259261</v>
      </c>
    </row>
    <row r="101" spans="9:19" x14ac:dyDescent="0.2">
      <c r="I101" s="87">
        <v>73</v>
      </c>
      <c r="J101" s="92" t="s">
        <v>1231</v>
      </c>
      <c r="K101" s="115" t="s">
        <v>1012</v>
      </c>
      <c r="L101" s="53">
        <v>0.15972222222222224</v>
      </c>
      <c r="M101" s="53">
        <v>0.33263888888888887</v>
      </c>
      <c r="N101" s="53">
        <v>0.48333333333333334</v>
      </c>
      <c r="O101" s="53">
        <v>0.60833333333333328</v>
      </c>
      <c r="P101" s="53">
        <v>0.70625000000000004</v>
      </c>
      <c r="Q101" s="53">
        <v>0.90208333333333324</v>
      </c>
      <c r="R101" s="125">
        <v>27.39</v>
      </c>
      <c r="S101" s="94">
        <v>1.4484837962962962</v>
      </c>
    </row>
    <row r="102" spans="9:19" x14ac:dyDescent="0.2">
      <c r="I102" s="87"/>
      <c r="J102" s="92" t="s">
        <v>1572</v>
      </c>
      <c r="K102" s="92" t="s">
        <v>1555</v>
      </c>
      <c r="L102" s="96">
        <v>0.17222222222222225</v>
      </c>
      <c r="M102" s="96">
        <v>0.31041666666666667</v>
      </c>
      <c r="N102" s="96">
        <v>0.44236111111111115</v>
      </c>
      <c r="O102" s="96">
        <v>0.53819444444444442</v>
      </c>
      <c r="P102" s="96">
        <v>0.58680555555555558</v>
      </c>
      <c r="Q102" s="96">
        <v>0.77847222222222223</v>
      </c>
      <c r="R102" s="96">
        <v>0.92152777777777783</v>
      </c>
      <c r="S102" s="121"/>
    </row>
    <row r="103" spans="9:19" x14ac:dyDescent="0.2">
      <c r="I103" s="87"/>
      <c r="J103" s="92" t="s">
        <v>1302</v>
      </c>
      <c r="K103" s="92" t="s">
        <v>1009</v>
      </c>
      <c r="L103" s="96">
        <v>0.14930555555555555</v>
      </c>
      <c r="M103" s="96">
        <v>0.30138888888888887</v>
      </c>
      <c r="N103" s="96">
        <v>0.42222222222222222</v>
      </c>
      <c r="O103" s="96">
        <v>0.53611111111111109</v>
      </c>
      <c r="P103" s="96">
        <v>0.61805555555555558</v>
      </c>
      <c r="Q103" s="96">
        <v>0.77638888888888891</v>
      </c>
      <c r="R103" s="96">
        <v>0.94097222222222221</v>
      </c>
      <c r="S103" s="38"/>
    </row>
    <row r="104" spans="9:19" x14ac:dyDescent="0.2">
      <c r="I104" s="87"/>
      <c r="J104" s="92" t="s">
        <v>1303</v>
      </c>
      <c r="K104" s="92" t="s">
        <v>1036</v>
      </c>
      <c r="L104" s="96">
        <v>0.16875000000000001</v>
      </c>
      <c r="M104" s="96">
        <v>0.31319444444444444</v>
      </c>
      <c r="N104" s="96">
        <v>0.42430555555555555</v>
      </c>
      <c r="O104" s="96">
        <v>0.50972222222222219</v>
      </c>
      <c r="P104" s="96">
        <v>0.61458333333333337</v>
      </c>
      <c r="Q104" s="96">
        <v>0.8</v>
      </c>
      <c r="R104" s="96"/>
      <c r="S104" s="121"/>
    </row>
    <row r="105" spans="9:19" x14ac:dyDescent="0.2">
      <c r="I105" s="87"/>
      <c r="J105" s="92" t="s">
        <v>1538</v>
      </c>
      <c r="K105" s="92" t="s">
        <v>1539</v>
      </c>
      <c r="L105" s="96">
        <v>0.13263888888888889</v>
      </c>
      <c r="M105" s="96">
        <v>0.24305555555555555</v>
      </c>
      <c r="N105" s="96">
        <v>0.33194444444444443</v>
      </c>
      <c r="O105" s="96">
        <v>0.4145833333333333</v>
      </c>
      <c r="P105" s="96">
        <v>0.4770833333333333</v>
      </c>
      <c r="Q105" s="96"/>
      <c r="R105" s="96"/>
      <c r="S105" s="121"/>
    </row>
    <row r="106" spans="9:19" x14ac:dyDescent="0.2">
      <c r="I106" s="87"/>
      <c r="J106" s="92" t="s">
        <v>1300</v>
      </c>
      <c r="K106" s="92" t="s">
        <v>1731</v>
      </c>
      <c r="L106" s="96">
        <v>0.19027777777777777</v>
      </c>
      <c r="M106" s="96">
        <v>0.34236111111111112</v>
      </c>
      <c r="N106" s="96">
        <v>0.4604166666666667</v>
      </c>
      <c r="O106" s="96">
        <v>0.59027777777777779</v>
      </c>
      <c r="P106" s="96"/>
      <c r="Q106" s="96"/>
      <c r="R106" s="96"/>
      <c r="S106" s="121"/>
    </row>
    <row r="107" spans="9:19" x14ac:dyDescent="0.2">
      <c r="I107" s="87"/>
      <c r="J107" s="92" t="s">
        <v>1732</v>
      </c>
      <c r="K107" s="92" t="s">
        <v>1733</v>
      </c>
      <c r="L107" s="96">
        <v>0.1388888888888889</v>
      </c>
      <c r="M107" s="96">
        <v>0.26041666666666669</v>
      </c>
      <c r="N107" s="96">
        <v>0.35694444444444445</v>
      </c>
      <c r="O107" s="96"/>
      <c r="P107" s="96"/>
      <c r="Q107" s="96"/>
      <c r="R107" s="96"/>
      <c r="S107" s="38"/>
    </row>
    <row r="108" spans="9:19" x14ac:dyDescent="0.2">
      <c r="I108" s="87"/>
      <c r="J108" s="92" t="s">
        <v>1540</v>
      </c>
      <c r="K108" s="92" t="s">
        <v>1541</v>
      </c>
      <c r="L108" s="96">
        <v>0.13333333333333333</v>
      </c>
      <c r="M108" s="96">
        <v>0.31597222222222221</v>
      </c>
      <c r="N108" s="96">
        <v>0.38958333333333334</v>
      </c>
      <c r="O108" s="96"/>
      <c r="P108" s="96"/>
      <c r="Q108" s="96"/>
      <c r="R108" s="96"/>
      <c r="S108" s="121"/>
    </row>
    <row r="109" spans="9:19" x14ac:dyDescent="0.2">
      <c r="I109" s="87"/>
      <c r="J109" s="92" t="s">
        <v>1734</v>
      </c>
      <c r="K109" s="92" t="s">
        <v>1735</v>
      </c>
      <c r="L109" s="96">
        <v>0.14305555555555557</v>
      </c>
      <c r="M109" s="96">
        <v>0.30486111111111108</v>
      </c>
      <c r="N109" s="96">
        <v>0.43055555555555558</v>
      </c>
      <c r="O109" s="96"/>
      <c r="P109" s="96"/>
      <c r="Q109" s="96"/>
      <c r="R109" s="96"/>
      <c r="S109" s="38"/>
    </row>
    <row r="110" spans="9:19" x14ac:dyDescent="0.2">
      <c r="I110" s="87"/>
      <c r="J110" s="92" t="s">
        <v>1736</v>
      </c>
      <c r="K110" s="92" t="s">
        <v>1737</v>
      </c>
      <c r="L110" s="96">
        <v>0.13194444444444445</v>
      </c>
      <c r="M110" s="96">
        <v>0.30833333333333335</v>
      </c>
      <c r="N110" s="96">
        <v>0.4604166666666667</v>
      </c>
      <c r="O110" s="96"/>
      <c r="P110" s="96"/>
      <c r="Q110" s="96"/>
      <c r="R110" s="96"/>
      <c r="S110" s="38"/>
    </row>
    <row r="111" spans="9:19" x14ac:dyDescent="0.2">
      <c r="I111" s="87"/>
      <c r="J111" s="92" t="s">
        <v>1591</v>
      </c>
      <c r="K111" s="92" t="s">
        <v>1047</v>
      </c>
      <c r="L111" s="96">
        <v>0.17430555555555557</v>
      </c>
      <c r="M111" s="96">
        <v>0.33055555555555555</v>
      </c>
      <c r="N111" s="96">
        <v>0.46527777777777773</v>
      </c>
      <c r="O111" s="96"/>
      <c r="P111" s="96"/>
      <c r="Q111" s="96"/>
      <c r="R111" s="96"/>
      <c r="S111" s="38"/>
    </row>
    <row r="112" spans="9:19" x14ac:dyDescent="0.2">
      <c r="I112" s="87"/>
      <c r="J112" s="92" t="s">
        <v>1297</v>
      </c>
      <c r="K112" s="92" t="s">
        <v>995</v>
      </c>
      <c r="L112" s="96">
        <v>0.14791666666666667</v>
      </c>
      <c r="M112" s="96">
        <v>0.31597222222222221</v>
      </c>
      <c r="N112" s="96"/>
      <c r="O112" s="96"/>
      <c r="P112" s="121"/>
      <c r="Q112" s="121"/>
      <c r="R112" s="96"/>
      <c r="S112" s="38"/>
    </row>
    <row r="113" spans="9:19" x14ac:dyDescent="0.2">
      <c r="I113" s="87"/>
      <c r="J113" s="92" t="s">
        <v>1738</v>
      </c>
      <c r="K113" s="92" t="s">
        <v>1718</v>
      </c>
      <c r="L113" s="96">
        <v>0.16458333333333333</v>
      </c>
      <c r="M113" s="96">
        <v>0.33750000000000002</v>
      </c>
      <c r="N113" s="96"/>
      <c r="O113" s="96"/>
      <c r="P113" s="96"/>
      <c r="Q113" s="96"/>
      <c r="R113" s="96"/>
      <c r="S113" s="38"/>
    </row>
    <row r="114" spans="9:19" x14ac:dyDescent="0.2">
      <c r="I114" s="87"/>
      <c r="J114" s="92" t="s">
        <v>1739</v>
      </c>
      <c r="K114" s="92" t="s">
        <v>1725</v>
      </c>
      <c r="L114" s="96">
        <v>0.17777777777777778</v>
      </c>
      <c r="M114" s="96">
        <v>0.35555555555555557</v>
      </c>
      <c r="N114" s="96"/>
      <c r="O114" s="96"/>
      <c r="P114" s="96"/>
      <c r="Q114" s="96"/>
      <c r="R114" s="96"/>
      <c r="S114" s="38"/>
    </row>
    <row r="115" spans="9:19" x14ac:dyDescent="0.2">
      <c r="I115" s="87"/>
      <c r="J115" s="92" t="s">
        <v>1322</v>
      </c>
      <c r="K115" s="92" t="s">
        <v>870</v>
      </c>
      <c r="L115" s="96">
        <v>0.14583333333333334</v>
      </c>
      <c r="M115" s="96"/>
      <c r="N115" s="96"/>
      <c r="O115" s="96"/>
      <c r="P115" s="96"/>
      <c r="Q115" s="96"/>
      <c r="R115" s="96"/>
      <c r="S115" s="38"/>
    </row>
    <row r="116" spans="9:19" x14ac:dyDescent="0.2">
      <c r="I116" s="87"/>
      <c r="J116" s="92" t="s">
        <v>1281</v>
      </c>
      <c r="K116" s="92" t="s">
        <v>1609</v>
      </c>
      <c r="L116" s="96">
        <v>0.14930555555555555</v>
      </c>
      <c r="M116" s="96"/>
      <c r="N116" s="96"/>
      <c r="O116" s="96"/>
      <c r="P116" s="96"/>
      <c r="Q116" s="96"/>
      <c r="R116" s="53"/>
      <c r="S116" s="121"/>
    </row>
    <row r="117" spans="9:19" x14ac:dyDescent="0.2">
      <c r="I117" s="87"/>
      <c r="J117" s="92" t="s">
        <v>1740</v>
      </c>
      <c r="K117" s="92" t="s">
        <v>1741</v>
      </c>
      <c r="L117" s="96">
        <v>0.15763888888888888</v>
      </c>
      <c r="M117" s="96"/>
      <c r="N117" s="126"/>
      <c r="O117" s="96"/>
      <c r="P117" s="96"/>
      <c r="Q117" s="96"/>
      <c r="R117" s="96"/>
      <c r="S117" s="121"/>
    </row>
    <row r="118" spans="9:19" x14ac:dyDescent="0.2">
      <c r="I118" s="87"/>
      <c r="J118" s="92" t="s">
        <v>1742</v>
      </c>
      <c r="K118" s="92" t="s">
        <v>987</v>
      </c>
      <c r="L118" s="96">
        <v>0.21388888888888891</v>
      </c>
      <c r="M118" s="96"/>
      <c r="N118" s="96"/>
      <c r="O118" s="96"/>
      <c r="P118" s="96"/>
      <c r="Q118" s="96"/>
      <c r="R118" s="96"/>
      <c r="S118" s="38"/>
    </row>
  </sheetData>
  <phoneticPr fontId="0" type="noConversion"/>
  <hyperlinks>
    <hyperlink ref="C40" r:id="rId1"/>
    <hyperlink ref="C6" r:id="rId2"/>
    <hyperlink ref="C19" r:id="rId3"/>
    <hyperlink ref="C26" r:id="rId4"/>
    <hyperlink ref="C21" r:id="rId5"/>
  </hyperlinks>
  <pageMargins left="0.75" right="0.75" top="1" bottom="1" header="0.5" footer="0.5"/>
  <headerFooter alignWithMargins="0"/>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opLeftCell="E1" workbookViewId="0">
      <selection activeCell="I28" sqref="I28"/>
    </sheetView>
  </sheetViews>
  <sheetFormatPr defaultColWidth="8.85546875" defaultRowHeight="12.75" x14ac:dyDescent="0.2"/>
  <cols>
    <col min="1" max="1" width="9.140625" style="4" customWidth="1"/>
    <col min="2" max="2" width="8" bestFit="1" customWidth="1"/>
    <col min="3" max="3" width="12.28515625" bestFit="1" customWidth="1"/>
    <col min="4" max="4" width="19.140625" bestFit="1" customWidth="1"/>
    <col min="6" max="6" width="4.28515625" customWidth="1"/>
    <col min="7" max="7" width="14.42578125" bestFit="1" customWidth="1"/>
    <col min="8" max="8" width="2" bestFit="1" customWidth="1"/>
    <col min="9" max="9" width="4" style="22" bestFit="1" customWidth="1"/>
    <col min="10" max="10" width="15.85546875" bestFit="1" customWidth="1"/>
    <col min="13" max="14" width="11.42578125" bestFit="1" customWidth="1"/>
    <col min="15" max="16" width="13.28515625" bestFit="1" customWidth="1"/>
    <col min="17" max="17" width="11" bestFit="1" customWidth="1"/>
    <col min="18" max="19" width="10.140625" bestFit="1" customWidth="1"/>
  </cols>
  <sheetData>
    <row r="1" spans="1:8" x14ac:dyDescent="0.2">
      <c r="A1" s="4">
        <v>1</v>
      </c>
      <c r="B1" t="s">
        <v>690</v>
      </c>
      <c r="C1" t="s">
        <v>691</v>
      </c>
      <c r="D1" t="s">
        <v>206</v>
      </c>
      <c r="E1" s="1">
        <v>0.69274305555555549</v>
      </c>
      <c r="G1" s="24" t="s">
        <v>1159</v>
      </c>
      <c r="H1" s="4"/>
    </row>
    <row r="2" spans="1:8" x14ac:dyDescent="0.2">
      <c r="A2" s="4">
        <v>2</v>
      </c>
      <c r="B2" t="s">
        <v>692</v>
      </c>
      <c r="C2" t="s">
        <v>693</v>
      </c>
      <c r="D2" t="s">
        <v>207</v>
      </c>
      <c r="E2" s="1">
        <v>0.74313657407407396</v>
      </c>
      <c r="G2" s="4" t="s">
        <v>1161</v>
      </c>
      <c r="H2" s="4"/>
    </row>
    <row r="3" spans="1:8" x14ac:dyDescent="0.2">
      <c r="A3" s="4">
        <v>3</v>
      </c>
      <c r="B3" t="s">
        <v>419</v>
      </c>
      <c r="C3" t="s">
        <v>477</v>
      </c>
      <c r="D3" t="s">
        <v>158</v>
      </c>
      <c r="E3" s="1">
        <v>0.74681712962962965</v>
      </c>
      <c r="G3" s="4" t="s">
        <v>1162</v>
      </c>
      <c r="H3" s="4">
        <f>COUNTIF($E$1:$E$72,"&lt;16:00:00")</f>
        <v>0</v>
      </c>
    </row>
    <row r="4" spans="1:8" x14ac:dyDescent="0.2">
      <c r="A4" s="4">
        <v>4</v>
      </c>
      <c r="B4" t="s">
        <v>497</v>
      </c>
      <c r="C4" t="s">
        <v>496</v>
      </c>
      <c r="D4" t="s">
        <v>159</v>
      </c>
      <c r="E4" s="1">
        <v>0.81226851851851845</v>
      </c>
      <c r="G4" s="4" t="s">
        <v>1163</v>
      </c>
      <c r="H4" s="13">
        <f>COUNTIF($E$1:$E$72,"&lt;17:00:00")-SUM($H$3:H3)</f>
        <v>1</v>
      </c>
    </row>
    <row r="5" spans="1:8" x14ac:dyDescent="0.2">
      <c r="A5" s="4">
        <v>5</v>
      </c>
      <c r="B5" t="s">
        <v>694</v>
      </c>
      <c r="C5" t="s">
        <v>695</v>
      </c>
      <c r="D5" t="s">
        <v>208</v>
      </c>
      <c r="E5" s="1">
        <v>0.83611111111111114</v>
      </c>
      <c r="G5" s="4" t="s">
        <v>1164</v>
      </c>
      <c r="H5" s="13">
        <f>COUNTIF($E$1:$E$72,"&lt;18:00:00")-SUM($H$3:H4)</f>
        <v>2</v>
      </c>
    </row>
    <row r="6" spans="1:8" x14ac:dyDescent="0.2">
      <c r="A6" s="4">
        <v>6</v>
      </c>
      <c r="B6" t="s">
        <v>501</v>
      </c>
      <c r="C6" t="s">
        <v>696</v>
      </c>
      <c r="D6" t="s">
        <v>209</v>
      </c>
      <c r="E6" s="1">
        <v>0.83687500000000004</v>
      </c>
      <c r="G6" s="4" t="s">
        <v>1160</v>
      </c>
      <c r="H6" s="13">
        <f>COUNTIF($E$1:$E$72,"&lt;19:00:00")-SUM($H$3:H5)</f>
        <v>0</v>
      </c>
    </row>
    <row r="7" spans="1:8" x14ac:dyDescent="0.2">
      <c r="A7" s="4">
        <v>7</v>
      </c>
      <c r="B7" t="s">
        <v>399</v>
      </c>
      <c r="C7" t="s">
        <v>582</v>
      </c>
      <c r="D7" t="s">
        <v>191</v>
      </c>
      <c r="E7" s="1">
        <v>0.89067129629629627</v>
      </c>
      <c r="G7" s="4" t="s">
        <v>1165</v>
      </c>
      <c r="H7" s="13">
        <f>COUNTIF($E$1:$E$72,"&lt;20:00:00")-SUM($H$3:H6)</f>
        <v>1</v>
      </c>
    </row>
    <row r="8" spans="1:8" x14ac:dyDescent="0.2">
      <c r="A8" s="4">
        <v>8</v>
      </c>
      <c r="B8" t="s">
        <v>697</v>
      </c>
      <c r="C8" t="s">
        <v>698</v>
      </c>
      <c r="D8" t="s">
        <v>210</v>
      </c>
      <c r="E8" s="1">
        <v>0.89675925925925926</v>
      </c>
      <c r="G8" s="4" t="s">
        <v>1166</v>
      </c>
      <c r="H8" s="13">
        <f>COUNTIF($E$1:$E$72,"&lt;21:00:00")-SUM($H$3:H7)</f>
        <v>2</v>
      </c>
    </row>
    <row r="9" spans="1:8" x14ac:dyDescent="0.2">
      <c r="A9" s="4">
        <v>9</v>
      </c>
      <c r="B9" t="s">
        <v>419</v>
      </c>
      <c r="C9" t="s">
        <v>511</v>
      </c>
      <c r="D9" t="s">
        <v>210</v>
      </c>
      <c r="E9" s="1">
        <v>0.90225694444444438</v>
      </c>
      <c r="G9" s="4" t="s">
        <v>1167</v>
      </c>
      <c r="H9" s="13">
        <f>COUNTIF($E$1:$E$72,"&lt;22:00:00")-SUM($H$3:H8)</f>
        <v>6</v>
      </c>
    </row>
    <row r="10" spans="1:8" x14ac:dyDescent="0.2">
      <c r="A10" s="4">
        <v>10</v>
      </c>
      <c r="B10" t="s">
        <v>407</v>
      </c>
      <c r="C10" t="s">
        <v>699</v>
      </c>
      <c r="D10" t="s">
        <v>175</v>
      </c>
      <c r="E10" s="1">
        <v>0.90313657407407411</v>
      </c>
      <c r="G10" s="4" t="s">
        <v>1168</v>
      </c>
      <c r="H10" s="13">
        <f>COUNTIF($E$1:$E$72,"&lt;23:00:00")-SUM($H$3:H9)</f>
        <v>4</v>
      </c>
    </row>
    <row r="11" spans="1:8" x14ac:dyDescent="0.2">
      <c r="A11" s="4">
        <v>11</v>
      </c>
      <c r="B11" t="s">
        <v>700</v>
      </c>
      <c r="C11" t="s">
        <v>701</v>
      </c>
      <c r="D11" t="s">
        <v>211</v>
      </c>
      <c r="E11" s="1">
        <v>0.90358796296296295</v>
      </c>
      <c r="G11" s="4" t="s">
        <v>1169</v>
      </c>
      <c r="H11" s="13">
        <f>COUNTIF($E$1:$E$72,"&lt;24:00:00")-SUM($H$3:H10)</f>
        <v>5</v>
      </c>
    </row>
    <row r="12" spans="1:8" x14ac:dyDescent="0.2">
      <c r="A12" s="4">
        <v>12</v>
      </c>
      <c r="B12" t="s">
        <v>702</v>
      </c>
      <c r="C12" t="s">
        <v>703</v>
      </c>
      <c r="D12" t="s">
        <v>207</v>
      </c>
      <c r="E12" s="1">
        <v>0.91047453703703696</v>
      </c>
      <c r="G12" s="4" t="s">
        <v>1170</v>
      </c>
      <c r="H12" s="13">
        <f>COUNTIF($E$1:$E$72,"&lt;25:00:00")-SUM($H$3:H11)</f>
        <v>2</v>
      </c>
    </row>
    <row r="13" spans="1:8" x14ac:dyDescent="0.2">
      <c r="A13" s="4">
        <v>13</v>
      </c>
      <c r="B13" t="s">
        <v>437</v>
      </c>
      <c r="C13" t="s">
        <v>368</v>
      </c>
      <c r="D13" t="s">
        <v>212</v>
      </c>
      <c r="E13" s="1">
        <v>0.92017361111111118</v>
      </c>
      <c r="G13" s="4" t="s">
        <v>1171</v>
      </c>
      <c r="H13" s="13">
        <f>COUNTIF($E$1:$E$72,"&lt;26:00:00")-SUM($H$3:H12)</f>
        <v>5</v>
      </c>
    </row>
    <row r="14" spans="1:8" x14ac:dyDescent="0.2">
      <c r="A14" s="4">
        <v>14</v>
      </c>
      <c r="B14" t="s">
        <v>397</v>
      </c>
      <c r="C14" t="s">
        <v>449</v>
      </c>
      <c r="D14" t="s">
        <v>213</v>
      </c>
      <c r="E14" s="1">
        <v>0.92988425925925933</v>
      </c>
      <c r="G14" s="4" t="s">
        <v>1180</v>
      </c>
      <c r="H14" s="13">
        <f>COUNTIF($E$1:$E$72,"&lt;27:00:00")-SUM($H$3:H13)</f>
        <v>3</v>
      </c>
    </row>
    <row r="15" spans="1:8" x14ac:dyDescent="0.2">
      <c r="A15" s="4">
        <v>15</v>
      </c>
      <c r="B15" t="s">
        <v>612</v>
      </c>
      <c r="C15" t="s">
        <v>704</v>
      </c>
      <c r="D15" t="s">
        <v>214</v>
      </c>
      <c r="E15" s="1">
        <v>0.93655092592592604</v>
      </c>
      <c r="G15" s="4" t="s">
        <v>1172</v>
      </c>
      <c r="H15" s="13">
        <f>COUNTIF($E$1:$E$72,"&lt;28:00:00")-SUM($H$3:H14)</f>
        <v>3</v>
      </c>
    </row>
    <row r="16" spans="1:8" x14ac:dyDescent="0.2">
      <c r="A16" s="4">
        <v>16</v>
      </c>
      <c r="B16" t="s">
        <v>518</v>
      </c>
      <c r="C16" t="s">
        <v>351</v>
      </c>
      <c r="D16" t="s">
        <v>161</v>
      </c>
      <c r="E16" s="1">
        <v>0.94409722222222225</v>
      </c>
      <c r="G16" s="4" t="s">
        <v>1173</v>
      </c>
      <c r="H16" s="13">
        <f>COUNTIF($E$1:$E$72,"&lt;29:00:00")-SUM($H$3:H15)</f>
        <v>4</v>
      </c>
    </row>
    <row r="17" spans="1:19" x14ac:dyDescent="0.2">
      <c r="A17" s="4">
        <v>17</v>
      </c>
      <c r="B17" t="s">
        <v>705</v>
      </c>
      <c r="C17" t="s">
        <v>706</v>
      </c>
      <c r="D17" t="s">
        <v>215</v>
      </c>
      <c r="E17" s="1">
        <v>0.98406249999999995</v>
      </c>
      <c r="G17" s="4" t="s">
        <v>1174</v>
      </c>
      <c r="H17" s="13">
        <f>COUNTIF($E$1:$E$72,"&lt;30:00:00")-SUM($H$3:H16)</f>
        <v>4</v>
      </c>
    </row>
    <row r="18" spans="1:19" x14ac:dyDescent="0.2">
      <c r="A18" s="4">
        <v>18</v>
      </c>
      <c r="B18" t="s">
        <v>424</v>
      </c>
      <c r="C18" t="s">
        <v>359</v>
      </c>
      <c r="D18" t="s">
        <v>199</v>
      </c>
      <c r="E18" s="1">
        <v>0.99594907407407407</v>
      </c>
      <c r="G18" s="4" t="s">
        <v>1175</v>
      </c>
      <c r="H18" s="13">
        <f>COUNTIF($E$1:$E$72,"&lt;31:00:00")-SUM($H$3:H17)</f>
        <v>1</v>
      </c>
    </row>
    <row r="19" spans="1:19" x14ac:dyDescent="0.2">
      <c r="A19" s="4">
        <v>19</v>
      </c>
      <c r="B19" t="s">
        <v>425</v>
      </c>
      <c r="C19" t="s">
        <v>450</v>
      </c>
      <c r="D19" t="s">
        <v>216</v>
      </c>
      <c r="E19" s="1">
        <v>0.99630787037037039</v>
      </c>
      <c r="G19" s="4" t="s">
        <v>1176</v>
      </c>
      <c r="H19" s="13">
        <f>COUNTIF($E$1:$E$72,"&lt;32:00:00")-SUM($H$3:H18)</f>
        <v>5</v>
      </c>
    </row>
    <row r="20" spans="1:19" x14ac:dyDescent="0.2">
      <c r="A20" s="4">
        <v>19</v>
      </c>
      <c r="B20" t="s">
        <v>707</v>
      </c>
      <c r="C20" t="s">
        <v>708</v>
      </c>
      <c r="D20" t="s">
        <v>217</v>
      </c>
      <c r="E20" s="1">
        <v>0.99630787037037039</v>
      </c>
      <c r="G20" s="4" t="s">
        <v>1177</v>
      </c>
      <c r="H20" s="13">
        <f>COUNTIF($E$1:$E$72,"&lt;33:00:00")-SUM($H$3:H19)</f>
        <v>1</v>
      </c>
    </row>
    <row r="21" spans="1:19" x14ac:dyDescent="0.2">
      <c r="A21" s="4">
        <v>21</v>
      </c>
      <c r="B21" t="s">
        <v>518</v>
      </c>
      <c r="C21" t="s">
        <v>709</v>
      </c>
      <c r="D21" t="s">
        <v>218</v>
      </c>
      <c r="E21" s="1">
        <v>0.9965856481481481</v>
      </c>
      <c r="G21" s="4" t="s">
        <v>1178</v>
      </c>
      <c r="H21" s="13">
        <f>COUNTIF($E$1:$E$72,"&lt;34:00:00")-SUM($H$3:H20)</f>
        <v>0</v>
      </c>
    </row>
    <row r="22" spans="1:19" x14ac:dyDescent="0.2">
      <c r="A22" s="4">
        <v>22</v>
      </c>
      <c r="B22" t="s">
        <v>687</v>
      </c>
      <c r="C22" t="s">
        <v>710</v>
      </c>
      <c r="D22" t="s">
        <v>219</v>
      </c>
      <c r="E22" s="2">
        <v>1.0028935185185184</v>
      </c>
      <c r="G22" s="4" t="s">
        <v>1179</v>
      </c>
      <c r="H22" s="13">
        <f>COUNTIF($E$1:$E$72,"&lt;35:00:00")-SUM($H$3:H21)</f>
        <v>0</v>
      </c>
    </row>
    <row r="23" spans="1:19" x14ac:dyDescent="0.2">
      <c r="A23" s="4">
        <v>23</v>
      </c>
      <c r="B23" t="s">
        <v>508</v>
      </c>
      <c r="C23" t="s">
        <v>398</v>
      </c>
      <c r="D23" t="s">
        <v>220</v>
      </c>
      <c r="E23" s="2">
        <v>1.0257291666666666</v>
      </c>
    </row>
    <row r="24" spans="1:19" x14ac:dyDescent="0.2">
      <c r="A24" s="4">
        <v>24</v>
      </c>
      <c r="B24" t="s">
        <v>469</v>
      </c>
      <c r="C24" t="s">
        <v>468</v>
      </c>
      <c r="D24" t="s">
        <v>191</v>
      </c>
      <c r="E24" s="2">
        <v>1.051412037037037</v>
      </c>
    </row>
    <row r="25" spans="1:19" x14ac:dyDescent="0.2">
      <c r="A25" s="4">
        <v>25</v>
      </c>
      <c r="B25" t="s">
        <v>711</v>
      </c>
      <c r="C25" t="s">
        <v>712</v>
      </c>
      <c r="D25" t="s">
        <v>221</v>
      </c>
      <c r="E25" s="2">
        <v>1.0662615740740742</v>
      </c>
    </row>
    <row r="26" spans="1:19" x14ac:dyDescent="0.2">
      <c r="A26" s="4">
        <v>26</v>
      </c>
      <c r="B26" t="s">
        <v>552</v>
      </c>
      <c r="C26" t="s">
        <v>634</v>
      </c>
      <c r="D26" t="s">
        <v>162</v>
      </c>
      <c r="E26" s="2">
        <v>1.0706018518518519</v>
      </c>
    </row>
    <row r="27" spans="1:19" x14ac:dyDescent="0.2">
      <c r="A27" s="4">
        <v>26</v>
      </c>
      <c r="B27" t="s">
        <v>503</v>
      </c>
      <c r="C27" t="s">
        <v>713</v>
      </c>
      <c r="D27" t="s">
        <v>217</v>
      </c>
      <c r="E27" s="2">
        <v>1.0706018518518519</v>
      </c>
    </row>
    <row r="28" spans="1:19" x14ac:dyDescent="0.2">
      <c r="A28" s="4">
        <v>28</v>
      </c>
      <c r="B28" t="s">
        <v>714</v>
      </c>
      <c r="C28" t="s">
        <v>715</v>
      </c>
      <c r="D28" t="s">
        <v>222</v>
      </c>
      <c r="E28" s="2">
        <v>1.0796412037037038</v>
      </c>
      <c r="I28" s="95" t="s">
        <v>1368</v>
      </c>
      <c r="J28" s="105" t="s">
        <v>918</v>
      </c>
      <c r="K28" s="105" t="s">
        <v>1530</v>
      </c>
      <c r="L28" s="106" t="s">
        <v>1285</v>
      </c>
      <c r="M28" s="106" t="s">
        <v>1286</v>
      </c>
      <c r="N28" s="106" t="s">
        <v>1531</v>
      </c>
      <c r="O28" s="106" t="s">
        <v>1288</v>
      </c>
      <c r="P28" s="106" t="s">
        <v>1289</v>
      </c>
      <c r="Q28" s="106" t="s">
        <v>1184</v>
      </c>
      <c r="R28" s="106" t="s">
        <v>1185</v>
      </c>
      <c r="S28" s="107" t="s">
        <v>1187</v>
      </c>
    </row>
    <row r="29" spans="1:19" x14ac:dyDescent="0.2">
      <c r="A29" s="4">
        <v>29</v>
      </c>
      <c r="B29" t="s">
        <v>716</v>
      </c>
      <c r="C29" t="s">
        <v>717</v>
      </c>
      <c r="D29" t="s">
        <v>223</v>
      </c>
      <c r="E29" s="2">
        <v>1.0907407407407408</v>
      </c>
      <c r="I29" s="87">
        <v>1</v>
      </c>
      <c r="J29" s="108" t="s">
        <v>1532</v>
      </c>
      <c r="K29" s="108" t="s">
        <v>1533</v>
      </c>
      <c r="L29" s="109">
        <v>0.11388888888888889</v>
      </c>
      <c r="M29" s="110">
        <v>0.21249999999999999</v>
      </c>
      <c r="N29" s="109">
        <v>0.28333333333333333</v>
      </c>
      <c r="O29" s="110">
        <v>0.34861111111111115</v>
      </c>
      <c r="P29" s="109">
        <v>0.39444444444444443</v>
      </c>
      <c r="Q29" s="110">
        <v>0.48472222222222222</v>
      </c>
      <c r="R29" s="109">
        <v>0.56597222222222221</v>
      </c>
      <c r="S29" s="111">
        <v>0.69274305555555549</v>
      </c>
    </row>
    <row r="30" spans="1:19" x14ac:dyDescent="0.2">
      <c r="A30" s="4">
        <v>30</v>
      </c>
      <c r="B30" t="s">
        <v>425</v>
      </c>
      <c r="C30" t="s">
        <v>718</v>
      </c>
      <c r="D30" t="s">
        <v>175</v>
      </c>
      <c r="E30" s="2">
        <v>1.094675925925926</v>
      </c>
      <c r="I30" s="87">
        <v>2</v>
      </c>
      <c r="J30" s="108" t="s">
        <v>1534</v>
      </c>
      <c r="K30" s="108" t="s">
        <v>1535</v>
      </c>
      <c r="L30" s="109">
        <v>0.11388888888888889</v>
      </c>
      <c r="M30" s="110">
        <v>0.21736111111111112</v>
      </c>
      <c r="N30" s="109">
        <v>0.28402777777777777</v>
      </c>
      <c r="O30" s="110">
        <v>0.3611111111111111</v>
      </c>
      <c r="P30" s="109">
        <v>0.41111111111111115</v>
      </c>
      <c r="Q30" s="110">
        <v>0.50972222222222219</v>
      </c>
      <c r="R30" s="109">
        <v>0.59722222222222221</v>
      </c>
      <c r="S30" s="111">
        <v>0.74313657407407396</v>
      </c>
    </row>
    <row r="31" spans="1:19" x14ac:dyDescent="0.2">
      <c r="A31" s="4">
        <v>31</v>
      </c>
      <c r="B31" t="s">
        <v>470</v>
      </c>
      <c r="C31" t="s">
        <v>471</v>
      </c>
      <c r="D31" t="s">
        <v>224</v>
      </c>
      <c r="E31" s="2">
        <v>1.1101967592592592</v>
      </c>
      <c r="I31" s="87">
        <v>3</v>
      </c>
      <c r="J31" s="108" t="s">
        <v>1536</v>
      </c>
      <c r="K31" s="108" t="s">
        <v>1537</v>
      </c>
      <c r="L31" s="109">
        <v>0.1423611111111111</v>
      </c>
      <c r="M31" s="110">
        <v>0.24166666666666667</v>
      </c>
      <c r="N31" s="109">
        <v>0.31666666666666665</v>
      </c>
      <c r="O31" s="110">
        <v>0.3840277777777778</v>
      </c>
      <c r="P31" s="109">
        <v>0.4368055555555555</v>
      </c>
      <c r="Q31" s="110">
        <v>0.53611111111111109</v>
      </c>
      <c r="R31" s="109">
        <v>0.62222222222222223</v>
      </c>
      <c r="S31" s="111">
        <v>0.74681712962962965</v>
      </c>
    </row>
    <row r="32" spans="1:19" x14ac:dyDescent="0.2">
      <c r="A32" s="4">
        <v>32</v>
      </c>
      <c r="B32" t="s">
        <v>476</v>
      </c>
      <c r="C32" t="s">
        <v>477</v>
      </c>
      <c r="D32" t="s">
        <v>188</v>
      </c>
      <c r="E32" s="2">
        <v>1.1543287037037038</v>
      </c>
      <c r="I32" s="87">
        <v>4</v>
      </c>
      <c r="J32" s="108" t="s">
        <v>1290</v>
      </c>
      <c r="K32" s="108" t="s">
        <v>1034</v>
      </c>
      <c r="L32" s="109">
        <v>0.12430555555555556</v>
      </c>
      <c r="M32" s="110">
        <v>0.23680555555555557</v>
      </c>
      <c r="N32" s="109">
        <v>0.31944444444444448</v>
      </c>
      <c r="O32" s="110">
        <v>0.41249999999999998</v>
      </c>
      <c r="P32" s="109">
        <v>0.45416666666666666</v>
      </c>
      <c r="Q32" s="110">
        <v>0.56597222222222221</v>
      </c>
      <c r="R32" s="109">
        <v>0.66041666666666665</v>
      </c>
      <c r="S32" s="111">
        <v>0.81226851851851845</v>
      </c>
    </row>
    <row r="33" spans="1:19" x14ac:dyDescent="0.2">
      <c r="A33" s="4">
        <v>32</v>
      </c>
      <c r="B33" t="s">
        <v>424</v>
      </c>
      <c r="C33" t="s">
        <v>478</v>
      </c>
      <c r="D33" t="s">
        <v>189</v>
      </c>
      <c r="E33" s="2">
        <v>1.1543287037037038</v>
      </c>
      <c r="I33" s="87">
        <v>5</v>
      </c>
      <c r="J33" s="108" t="s">
        <v>1538</v>
      </c>
      <c r="K33" s="108" t="s">
        <v>1539</v>
      </c>
      <c r="L33" s="109">
        <v>0.14652777777777778</v>
      </c>
      <c r="M33" s="110">
        <v>0.27500000000000002</v>
      </c>
      <c r="N33" s="109">
        <v>0.36527777777777781</v>
      </c>
      <c r="O33" s="110">
        <v>0.43958333333333338</v>
      </c>
      <c r="P33" s="109">
        <v>0.50138888888888888</v>
      </c>
      <c r="Q33" s="110">
        <v>0.60416666666666663</v>
      </c>
      <c r="R33" s="109">
        <v>0.7090277777777777</v>
      </c>
      <c r="S33" s="111">
        <v>0.83611111111111114</v>
      </c>
    </row>
    <row r="34" spans="1:19" x14ac:dyDescent="0.2">
      <c r="A34" s="4">
        <v>34</v>
      </c>
      <c r="B34" t="s">
        <v>484</v>
      </c>
      <c r="C34" t="s">
        <v>666</v>
      </c>
      <c r="D34" t="s">
        <v>225</v>
      </c>
      <c r="E34" s="2">
        <v>1.1590277777777778</v>
      </c>
      <c r="I34" s="87">
        <v>6</v>
      </c>
      <c r="J34" s="108" t="s">
        <v>1540</v>
      </c>
      <c r="K34" s="108" t="s">
        <v>1541</v>
      </c>
      <c r="L34" s="109">
        <v>0.13333333333333333</v>
      </c>
      <c r="M34" s="110">
        <v>0.26180555555555557</v>
      </c>
      <c r="N34" s="109">
        <v>0.35625000000000001</v>
      </c>
      <c r="O34" s="110">
        <v>0.44166666666666665</v>
      </c>
      <c r="P34" s="109">
        <v>0.48819444444444443</v>
      </c>
      <c r="Q34" s="110">
        <v>0.59791666666666665</v>
      </c>
      <c r="R34" s="109">
        <v>0.68611111111111101</v>
      </c>
      <c r="S34" s="111">
        <v>0.83687500000000004</v>
      </c>
    </row>
    <row r="35" spans="1:19" x14ac:dyDescent="0.2">
      <c r="A35" s="4">
        <v>35</v>
      </c>
      <c r="B35" t="s">
        <v>707</v>
      </c>
      <c r="C35" t="s">
        <v>357</v>
      </c>
      <c r="D35" t="s">
        <v>191</v>
      </c>
      <c r="E35" s="2">
        <v>1.184375</v>
      </c>
      <c r="I35" s="87">
        <v>7</v>
      </c>
      <c r="J35" s="108" t="s">
        <v>1212</v>
      </c>
      <c r="K35" s="108" t="s">
        <v>177</v>
      </c>
      <c r="L35" s="109">
        <v>0.1423611111111111</v>
      </c>
      <c r="M35" s="110">
        <v>0.27569444444444446</v>
      </c>
      <c r="N35" s="109">
        <v>0.37777777777777777</v>
      </c>
      <c r="O35" s="110">
        <v>0.45833333333333331</v>
      </c>
      <c r="P35" s="109">
        <v>0.5131944444444444</v>
      </c>
      <c r="Q35" s="110">
        <v>0.62777777777777777</v>
      </c>
      <c r="R35" s="109">
        <v>0.73263888888888884</v>
      </c>
      <c r="S35" s="111">
        <v>0.89067129629629627</v>
      </c>
    </row>
    <row r="36" spans="1:19" x14ac:dyDescent="0.2">
      <c r="A36" s="4">
        <v>36</v>
      </c>
      <c r="B36" t="s">
        <v>407</v>
      </c>
      <c r="C36" t="s">
        <v>637</v>
      </c>
      <c r="D36" t="s">
        <v>161</v>
      </c>
      <c r="E36" s="2">
        <v>1.1857986111111112</v>
      </c>
      <c r="I36" s="87">
        <v>8</v>
      </c>
      <c r="J36" s="108" t="s">
        <v>1542</v>
      </c>
      <c r="K36" s="108" t="s">
        <v>1543</v>
      </c>
      <c r="L36" s="109">
        <v>0.15486111111111112</v>
      </c>
      <c r="M36" s="110">
        <v>0.29722222222222222</v>
      </c>
      <c r="N36" s="109">
        <v>0.41249999999999998</v>
      </c>
      <c r="O36" s="110">
        <v>0.50208333333333333</v>
      </c>
      <c r="P36" s="109">
        <v>0.55902777777777779</v>
      </c>
      <c r="Q36" s="110">
        <v>0.6645833333333333</v>
      </c>
      <c r="R36" s="109">
        <v>0.75486111111111109</v>
      </c>
      <c r="S36" s="111">
        <v>0.89675925925925926</v>
      </c>
    </row>
    <row r="37" spans="1:19" x14ac:dyDescent="0.2">
      <c r="A37" s="4">
        <v>36</v>
      </c>
      <c r="B37" t="s">
        <v>487</v>
      </c>
      <c r="C37" t="s">
        <v>486</v>
      </c>
      <c r="D37" t="s">
        <v>167</v>
      </c>
      <c r="E37" s="2">
        <v>1.1857986111111112</v>
      </c>
      <c r="I37" s="87">
        <v>9</v>
      </c>
      <c r="J37" s="108" t="s">
        <v>1294</v>
      </c>
      <c r="K37" s="108" t="s">
        <v>1544</v>
      </c>
      <c r="L37" s="109">
        <v>0.14722222222222223</v>
      </c>
      <c r="M37" s="110">
        <v>0.27500000000000002</v>
      </c>
      <c r="N37" s="109">
        <v>0.3888888888888889</v>
      </c>
      <c r="O37" s="110">
        <v>0.46875</v>
      </c>
      <c r="P37" s="109">
        <v>0.53472222222222221</v>
      </c>
      <c r="Q37" s="110">
        <v>0.6479166666666667</v>
      </c>
      <c r="R37" s="109">
        <v>0.75555555555555554</v>
      </c>
      <c r="S37" s="111">
        <v>0.90225694444444438</v>
      </c>
    </row>
    <row r="38" spans="1:19" x14ac:dyDescent="0.2">
      <c r="A38" s="4">
        <v>38</v>
      </c>
      <c r="B38" t="s">
        <v>669</v>
      </c>
      <c r="C38" t="s">
        <v>719</v>
      </c>
      <c r="D38" t="s">
        <v>226</v>
      </c>
      <c r="E38" s="2">
        <v>1.1862731481481481</v>
      </c>
      <c r="I38" s="87">
        <v>10</v>
      </c>
      <c r="J38" s="108" t="s">
        <v>1240</v>
      </c>
      <c r="K38" s="108" t="s">
        <v>1047</v>
      </c>
      <c r="L38" s="109">
        <v>0.13333333333333333</v>
      </c>
      <c r="M38" s="110">
        <v>0.26527777777777778</v>
      </c>
      <c r="N38" s="109">
        <v>0.37083333333333335</v>
      </c>
      <c r="O38" s="110">
        <v>0.47222222222222227</v>
      </c>
      <c r="P38" s="109">
        <v>0.53680555555555554</v>
      </c>
      <c r="Q38" s="110">
        <v>0.65416666666666667</v>
      </c>
      <c r="R38" s="109">
        <v>0.75277777777777777</v>
      </c>
      <c r="S38" s="111">
        <v>0.90313657407407411</v>
      </c>
    </row>
    <row r="39" spans="1:19" x14ac:dyDescent="0.2">
      <c r="A39" s="4">
        <v>39</v>
      </c>
      <c r="B39" t="s">
        <v>720</v>
      </c>
      <c r="C39" t="s">
        <v>721</v>
      </c>
      <c r="D39" t="s">
        <v>227</v>
      </c>
      <c r="E39" s="2">
        <v>1.2168287037037038</v>
      </c>
      <c r="I39" s="87">
        <v>11</v>
      </c>
      <c r="J39" s="108" t="s">
        <v>1545</v>
      </c>
      <c r="K39" s="108" t="s">
        <v>1546</v>
      </c>
      <c r="L39" s="109">
        <v>0.14097222222222222</v>
      </c>
      <c r="M39" s="110">
        <v>0.27430555555555552</v>
      </c>
      <c r="N39" s="109">
        <v>0.36944444444444446</v>
      </c>
      <c r="O39" s="110">
        <v>0.4680555555555555</v>
      </c>
      <c r="P39" s="109">
        <v>0.52777777777777779</v>
      </c>
      <c r="Q39" s="110">
        <v>0.63958333333333328</v>
      </c>
      <c r="R39" s="109">
        <v>0.74305555555555547</v>
      </c>
      <c r="S39" s="111">
        <v>0.90358796296296295</v>
      </c>
    </row>
    <row r="40" spans="1:19" x14ac:dyDescent="0.2">
      <c r="A40" s="4">
        <v>40</v>
      </c>
      <c r="B40" t="s">
        <v>407</v>
      </c>
      <c r="C40" t="s">
        <v>722</v>
      </c>
      <c r="D40" t="s">
        <v>228</v>
      </c>
      <c r="E40" s="2">
        <v>1.2205439814814814</v>
      </c>
      <c r="I40" s="87">
        <v>12</v>
      </c>
      <c r="J40" s="108" t="s">
        <v>1547</v>
      </c>
      <c r="K40" s="108" t="s">
        <v>1535</v>
      </c>
      <c r="L40" s="109">
        <v>0.1173611111111111</v>
      </c>
      <c r="M40" s="110">
        <v>0.23194444444444443</v>
      </c>
      <c r="N40" s="109">
        <v>0.31527777777777777</v>
      </c>
      <c r="O40" s="110">
        <v>0.39166666666666666</v>
      </c>
      <c r="P40" s="109">
        <v>0.46458333333333335</v>
      </c>
      <c r="Q40" s="110">
        <v>0.59722222222222221</v>
      </c>
      <c r="R40" s="109">
        <v>0.71111111111111114</v>
      </c>
      <c r="S40" s="111">
        <v>0.91047453703703696</v>
      </c>
    </row>
    <row r="41" spans="1:19" x14ac:dyDescent="0.2">
      <c r="A41" s="4">
        <v>40</v>
      </c>
      <c r="B41" t="s">
        <v>419</v>
      </c>
      <c r="C41" t="s">
        <v>362</v>
      </c>
      <c r="D41" t="s">
        <v>229</v>
      </c>
      <c r="E41" s="2">
        <v>1.2205439814814814</v>
      </c>
      <c r="I41" s="87">
        <v>13</v>
      </c>
      <c r="J41" s="108" t="s">
        <v>1548</v>
      </c>
      <c r="K41" s="108" t="s">
        <v>1549</v>
      </c>
      <c r="L41" s="109">
        <v>0.1423611111111111</v>
      </c>
      <c r="M41" s="110">
        <v>0.27500000000000002</v>
      </c>
      <c r="N41" s="109">
        <v>0.38194444444444442</v>
      </c>
      <c r="O41" s="110">
        <v>0.47152777777777777</v>
      </c>
      <c r="P41" s="109">
        <v>0.53333333333333333</v>
      </c>
      <c r="Q41" s="110">
        <v>0.65277777777777779</v>
      </c>
      <c r="R41" s="109">
        <v>0.75277777777777777</v>
      </c>
      <c r="S41" s="111">
        <v>0.92017361111111118</v>
      </c>
    </row>
    <row r="42" spans="1:19" x14ac:dyDescent="0.2">
      <c r="A42" s="4">
        <v>42</v>
      </c>
      <c r="B42" t="s">
        <v>723</v>
      </c>
      <c r="C42" t="s">
        <v>724</v>
      </c>
      <c r="D42" t="s">
        <v>175</v>
      </c>
      <c r="E42" s="2">
        <v>1.2349537037037037</v>
      </c>
      <c r="I42" s="87">
        <v>14</v>
      </c>
      <c r="J42" s="108" t="s">
        <v>1299</v>
      </c>
      <c r="K42" s="108" t="s">
        <v>1550</v>
      </c>
      <c r="L42" s="109">
        <v>0.15069444444444444</v>
      </c>
      <c r="M42" s="110">
        <v>0.28611111111111115</v>
      </c>
      <c r="N42" s="109">
        <v>0.38472222222222219</v>
      </c>
      <c r="O42" s="110">
        <v>0.47499999999999998</v>
      </c>
      <c r="P42" s="109">
        <v>0.5395833333333333</v>
      </c>
      <c r="Q42" s="110">
        <v>0.65972222222222221</v>
      </c>
      <c r="R42" s="109">
        <v>0.76527777777777783</v>
      </c>
      <c r="S42" s="111">
        <v>0.92988425925925933</v>
      </c>
    </row>
    <row r="43" spans="1:19" x14ac:dyDescent="0.2">
      <c r="A43" s="4">
        <v>43</v>
      </c>
      <c r="B43" t="s">
        <v>626</v>
      </c>
      <c r="C43" t="s">
        <v>575</v>
      </c>
      <c r="D43" t="s">
        <v>230</v>
      </c>
      <c r="E43" s="2">
        <v>1.2878125</v>
      </c>
      <c r="I43" s="87">
        <v>15</v>
      </c>
      <c r="J43" s="108" t="s">
        <v>1364</v>
      </c>
      <c r="K43" s="108" t="s">
        <v>1551</v>
      </c>
      <c r="L43" s="109">
        <v>0.1451388888888889</v>
      </c>
      <c r="M43" s="110">
        <v>0.27291666666666664</v>
      </c>
      <c r="N43" s="109">
        <v>0.36736111111111108</v>
      </c>
      <c r="O43" s="110">
        <v>0.46875</v>
      </c>
      <c r="P43" s="109">
        <v>0.52777777777777779</v>
      </c>
      <c r="Q43" s="110">
        <v>0.64027777777777783</v>
      </c>
      <c r="R43" s="109">
        <v>0.74722222222222223</v>
      </c>
      <c r="S43" s="111">
        <v>0.93655092592592604</v>
      </c>
    </row>
    <row r="44" spans="1:19" x14ac:dyDescent="0.2">
      <c r="A44" s="4">
        <v>44</v>
      </c>
      <c r="B44" t="s">
        <v>725</v>
      </c>
      <c r="C44" t="s">
        <v>726</v>
      </c>
      <c r="D44" t="s">
        <v>175</v>
      </c>
      <c r="E44" s="2">
        <v>1.2986111111111112</v>
      </c>
      <c r="I44" s="87">
        <v>16</v>
      </c>
      <c r="J44" s="108" t="s">
        <v>1227</v>
      </c>
      <c r="K44" s="108" t="s">
        <v>1552</v>
      </c>
      <c r="L44" s="109">
        <v>0.16805555555555554</v>
      </c>
      <c r="M44" s="110">
        <v>0.32083333333333336</v>
      </c>
      <c r="N44" s="109">
        <v>0.43333333333333335</v>
      </c>
      <c r="O44" s="110">
        <v>0.52500000000000002</v>
      </c>
      <c r="P44" s="109">
        <v>0.58958333333333335</v>
      </c>
      <c r="Q44" s="110">
        <v>0.7</v>
      </c>
      <c r="R44" s="109">
        <v>0.79652777777777783</v>
      </c>
      <c r="S44" s="111">
        <v>0.94409722222222225</v>
      </c>
    </row>
    <row r="45" spans="1:19" x14ac:dyDescent="0.2">
      <c r="A45" s="4">
        <v>45</v>
      </c>
      <c r="B45" t="s">
        <v>669</v>
      </c>
      <c r="C45" t="s">
        <v>668</v>
      </c>
      <c r="D45" t="s">
        <v>191</v>
      </c>
      <c r="E45" s="2">
        <v>1.3087500000000001</v>
      </c>
      <c r="I45" s="87">
        <v>17</v>
      </c>
      <c r="J45" s="108" t="s">
        <v>1239</v>
      </c>
      <c r="K45" s="108" t="s">
        <v>992</v>
      </c>
      <c r="L45" s="109">
        <v>0.1451388888888889</v>
      </c>
      <c r="M45" s="110">
        <v>0.2722222222222222</v>
      </c>
      <c r="N45" s="109">
        <v>0.38819444444444445</v>
      </c>
      <c r="O45" s="110">
        <v>0.47222222222222227</v>
      </c>
      <c r="P45" s="109">
        <v>0.5493055555555556</v>
      </c>
      <c r="Q45" s="110">
        <v>0.67291666666666661</v>
      </c>
      <c r="R45" s="109">
        <v>0.8</v>
      </c>
      <c r="S45" s="111">
        <v>0.98406249999999995</v>
      </c>
    </row>
    <row r="46" spans="1:19" x14ac:dyDescent="0.2">
      <c r="A46" s="4">
        <v>46</v>
      </c>
      <c r="B46" t="s">
        <v>426</v>
      </c>
      <c r="C46" t="s">
        <v>670</v>
      </c>
      <c r="D46" t="s">
        <v>192</v>
      </c>
      <c r="E46" s="2">
        <v>1.3118055555555557</v>
      </c>
      <c r="I46" s="87">
        <v>18</v>
      </c>
      <c r="J46" s="108" t="s">
        <v>1273</v>
      </c>
      <c r="K46" s="108" t="s">
        <v>1553</v>
      </c>
      <c r="L46" s="109">
        <v>0.14791666666666667</v>
      </c>
      <c r="M46" s="110">
        <v>0.28263888888888888</v>
      </c>
      <c r="N46" s="109">
        <v>0.41319444444444442</v>
      </c>
      <c r="O46" s="110">
        <v>0.5083333333333333</v>
      </c>
      <c r="P46" s="109">
        <v>0.57499999999999996</v>
      </c>
      <c r="Q46" s="110">
        <v>0.71180555555555547</v>
      </c>
      <c r="R46" s="109">
        <v>0.82013888888888886</v>
      </c>
      <c r="S46" s="111">
        <v>0.99594907407407407</v>
      </c>
    </row>
    <row r="47" spans="1:19" x14ac:dyDescent="0.2">
      <c r="A47" s="4">
        <v>47</v>
      </c>
      <c r="B47" t="s">
        <v>561</v>
      </c>
      <c r="C47" t="s">
        <v>676</v>
      </c>
      <c r="D47" t="s">
        <v>194</v>
      </c>
      <c r="E47" s="2">
        <v>1.3121180555555556</v>
      </c>
      <c r="I47" s="87">
        <v>19</v>
      </c>
      <c r="J47" s="108" t="s">
        <v>1554</v>
      </c>
      <c r="K47" s="108" t="s">
        <v>1555</v>
      </c>
      <c r="L47" s="109">
        <v>0.15138888888888888</v>
      </c>
      <c r="M47" s="110">
        <v>0.28680555555555554</v>
      </c>
      <c r="N47" s="109">
        <v>0.38541666666666669</v>
      </c>
      <c r="O47" s="110">
        <v>0.48541666666666666</v>
      </c>
      <c r="P47" s="109">
        <v>0.54374999999999996</v>
      </c>
      <c r="Q47" s="110">
        <v>0.68541666666666667</v>
      </c>
      <c r="R47" s="109">
        <v>0.80902777777777779</v>
      </c>
      <c r="S47" s="111">
        <v>0.99630787037037039</v>
      </c>
    </row>
    <row r="48" spans="1:19" x14ac:dyDescent="0.2">
      <c r="A48" s="4">
        <v>48</v>
      </c>
      <c r="B48" t="s">
        <v>566</v>
      </c>
      <c r="C48" t="s">
        <v>565</v>
      </c>
      <c r="D48" t="s">
        <v>198</v>
      </c>
      <c r="E48" s="2">
        <v>1.3197453703703703</v>
      </c>
      <c r="I48" s="87">
        <v>20</v>
      </c>
      <c r="J48" s="108" t="s">
        <v>1556</v>
      </c>
      <c r="K48" s="108" t="s">
        <v>1557</v>
      </c>
      <c r="L48" s="109">
        <v>0.15208333333333332</v>
      </c>
      <c r="M48" s="110">
        <v>0.30277777777777776</v>
      </c>
      <c r="N48" s="109">
        <v>0.41666666666666669</v>
      </c>
      <c r="O48" s="110">
        <v>0.51388888888888895</v>
      </c>
      <c r="P48" s="109">
        <v>0.57222222222222219</v>
      </c>
      <c r="Q48" s="110">
        <v>0.69305555555555554</v>
      </c>
      <c r="R48" s="109">
        <v>0.8125</v>
      </c>
      <c r="S48" s="112">
        <v>0.99630787037037039</v>
      </c>
    </row>
    <row r="49" spans="1:19" x14ac:dyDescent="0.2">
      <c r="A49" s="4">
        <v>49</v>
      </c>
      <c r="B49" t="s">
        <v>527</v>
      </c>
      <c r="C49" t="s">
        <v>526</v>
      </c>
      <c r="D49" t="s">
        <v>183</v>
      </c>
      <c r="E49" s="2">
        <v>1.3672916666666666</v>
      </c>
      <c r="I49" s="87">
        <v>21</v>
      </c>
      <c r="J49" s="108" t="s">
        <v>1558</v>
      </c>
      <c r="K49" s="108" t="s">
        <v>1559</v>
      </c>
      <c r="L49" s="109">
        <v>0.15069444444444444</v>
      </c>
      <c r="M49" s="110">
        <v>0.3034722222222222</v>
      </c>
      <c r="N49" s="109">
        <v>0.42152777777777778</v>
      </c>
      <c r="O49" s="110">
        <v>0.51041666666666663</v>
      </c>
      <c r="P49" s="109">
        <v>0.5854166666666667</v>
      </c>
      <c r="Q49" s="110">
        <v>0.7090277777777777</v>
      </c>
      <c r="R49" s="109">
        <v>0.82708333333333339</v>
      </c>
      <c r="S49" s="113">
        <v>0.99652777777777779</v>
      </c>
    </row>
    <row r="50" spans="1:19" x14ac:dyDescent="0.2">
      <c r="I50" s="87">
        <v>22</v>
      </c>
      <c r="J50" s="108" t="s">
        <v>1560</v>
      </c>
      <c r="K50" s="108" t="s">
        <v>1561</v>
      </c>
      <c r="L50" s="109">
        <v>0.15138888888888888</v>
      </c>
      <c r="M50" s="110">
        <v>0.2951388888888889</v>
      </c>
      <c r="N50" s="109">
        <v>0.39930555555555558</v>
      </c>
      <c r="O50" s="110">
        <v>0.50208333333333333</v>
      </c>
      <c r="P50" s="109">
        <v>0.57847222222222217</v>
      </c>
      <c r="Q50" s="110">
        <v>0.7055555555555556</v>
      </c>
      <c r="R50" s="109">
        <v>0.81666666666666676</v>
      </c>
      <c r="S50" s="113">
        <v>1.0028935185185184</v>
      </c>
    </row>
    <row r="51" spans="1:19" x14ac:dyDescent="0.2">
      <c r="I51" s="87">
        <v>23</v>
      </c>
      <c r="J51" s="108" t="s">
        <v>1302</v>
      </c>
      <c r="K51" s="108" t="s">
        <v>1009</v>
      </c>
      <c r="L51" s="109">
        <v>0.12986111111111112</v>
      </c>
      <c r="M51" s="110">
        <v>0.26527777777777778</v>
      </c>
      <c r="N51" s="109">
        <v>0.37083333333333335</v>
      </c>
      <c r="O51" s="110">
        <v>0.47499999999999998</v>
      </c>
      <c r="P51" s="109">
        <v>0.54583333333333328</v>
      </c>
      <c r="Q51" s="110">
        <v>0.68194444444444446</v>
      </c>
      <c r="R51" s="109">
        <v>0.81180555555555556</v>
      </c>
      <c r="S51" s="113">
        <v>1.0257291666666666</v>
      </c>
    </row>
    <row r="52" spans="1:19" x14ac:dyDescent="0.2">
      <c r="I52" s="87">
        <v>24</v>
      </c>
      <c r="J52" s="108" t="s">
        <v>1228</v>
      </c>
      <c r="K52" s="108" t="s">
        <v>177</v>
      </c>
      <c r="L52" s="109">
        <v>0.1451388888888889</v>
      </c>
      <c r="M52" s="110">
        <v>0.29583333333333334</v>
      </c>
      <c r="N52" s="109">
        <v>0.4152777777777778</v>
      </c>
      <c r="O52" s="110">
        <v>0.50208333333333333</v>
      </c>
      <c r="P52" s="109">
        <v>0.58402777777777781</v>
      </c>
      <c r="Q52" s="110">
        <v>0.7006944444444444</v>
      </c>
      <c r="R52" s="109">
        <v>0.82361111111111107</v>
      </c>
      <c r="S52" s="113">
        <v>1.051412037037037</v>
      </c>
    </row>
    <row r="53" spans="1:19" x14ac:dyDescent="0.2">
      <c r="I53" s="87">
        <v>25</v>
      </c>
      <c r="J53" s="108" t="s">
        <v>1562</v>
      </c>
      <c r="K53" s="108" t="s">
        <v>1563</v>
      </c>
      <c r="L53" s="109">
        <v>0.14097222222222222</v>
      </c>
      <c r="M53" s="110">
        <v>0.27708333333333335</v>
      </c>
      <c r="N53" s="109">
        <v>0.39097222222222222</v>
      </c>
      <c r="O53" s="110">
        <v>0.49027777777777781</v>
      </c>
      <c r="P53" s="109">
        <v>0.56666666666666665</v>
      </c>
      <c r="Q53" s="110">
        <v>0.71111111111111114</v>
      </c>
      <c r="R53" s="109">
        <v>0.83333333333333337</v>
      </c>
      <c r="S53" s="113">
        <v>1.0663773148148148</v>
      </c>
    </row>
    <row r="54" spans="1:19" x14ac:dyDescent="0.2">
      <c r="I54" s="87">
        <v>26</v>
      </c>
      <c r="J54" s="108" t="s">
        <v>1564</v>
      </c>
      <c r="K54" s="108" t="s">
        <v>870</v>
      </c>
      <c r="L54" s="109">
        <v>0.15416666666666667</v>
      </c>
      <c r="M54" s="110">
        <v>0.30625000000000002</v>
      </c>
      <c r="N54" s="109">
        <v>0.42430555555555555</v>
      </c>
      <c r="O54" s="110">
        <v>0.53055555555555556</v>
      </c>
      <c r="P54" s="109">
        <v>0.61597222222222225</v>
      </c>
      <c r="Q54" s="110">
        <v>0.7597222222222223</v>
      </c>
      <c r="R54" s="109">
        <v>0.88194444444444453</v>
      </c>
      <c r="S54" s="113">
        <v>1.0706018518518519</v>
      </c>
    </row>
    <row r="55" spans="1:19" x14ac:dyDescent="0.2">
      <c r="I55" s="87">
        <v>27</v>
      </c>
      <c r="J55" s="108" t="s">
        <v>1565</v>
      </c>
      <c r="K55" s="108" t="s">
        <v>1566</v>
      </c>
      <c r="L55" s="109">
        <v>0.15416666666666667</v>
      </c>
      <c r="M55" s="110">
        <v>0.30625000000000002</v>
      </c>
      <c r="N55" s="109">
        <v>0.42430555555555555</v>
      </c>
      <c r="O55" s="110">
        <v>0.53055555555555556</v>
      </c>
      <c r="P55" s="109">
        <v>0.61597222222222225</v>
      </c>
      <c r="Q55" s="110">
        <v>0.7597222222222223</v>
      </c>
      <c r="R55" s="109">
        <v>0.88194444444444453</v>
      </c>
      <c r="S55" s="113">
        <v>1.0706018518518519</v>
      </c>
    </row>
    <row r="56" spans="1:19" x14ac:dyDescent="0.2">
      <c r="I56" s="87">
        <v>28</v>
      </c>
      <c r="J56" s="108" t="s">
        <v>1567</v>
      </c>
      <c r="K56" s="108" t="s">
        <v>1568</v>
      </c>
      <c r="L56" s="109">
        <v>0.15208333333333332</v>
      </c>
      <c r="M56" s="110">
        <v>0.29652777777777778</v>
      </c>
      <c r="N56" s="109">
        <v>0.40625</v>
      </c>
      <c r="O56" s="110">
        <v>0.50416666666666665</v>
      </c>
      <c r="P56" s="109">
        <v>0.57222222222222219</v>
      </c>
      <c r="Q56" s="110">
        <v>0.72152777777777777</v>
      </c>
      <c r="R56" s="109">
        <v>0.84930555555555554</v>
      </c>
      <c r="S56" s="113">
        <v>1.0796412037037038</v>
      </c>
    </row>
    <row r="57" spans="1:19" x14ac:dyDescent="0.2">
      <c r="I57" s="87">
        <v>29</v>
      </c>
      <c r="J57" s="108" t="s">
        <v>1569</v>
      </c>
      <c r="K57" s="108" t="s">
        <v>1570</v>
      </c>
      <c r="L57" s="109">
        <v>0.14652777777777778</v>
      </c>
      <c r="M57" s="110">
        <v>0.28333333333333333</v>
      </c>
      <c r="N57" s="109">
        <v>0.3923611111111111</v>
      </c>
      <c r="O57" s="110">
        <v>0.49444444444444446</v>
      </c>
      <c r="P57" s="109">
        <v>0.57222222222222219</v>
      </c>
      <c r="Q57" s="110">
        <v>0.73472222222222217</v>
      </c>
      <c r="R57" s="109">
        <v>0.8520833333333333</v>
      </c>
      <c r="S57" s="113">
        <v>1.0907407407407408</v>
      </c>
    </row>
    <row r="58" spans="1:19" x14ac:dyDescent="0.2">
      <c r="I58" s="87">
        <v>30</v>
      </c>
      <c r="J58" s="108" t="s">
        <v>1571</v>
      </c>
      <c r="K58" s="108" t="s">
        <v>1047</v>
      </c>
      <c r="L58" s="109">
        <v>0.15</v>
      </c>
      <c r="M58" s="110">
        <v>0.28472222222222221</v>
      </c>
      <c r="N58" s="109">
        <v>0.39305555555555555</v>
      </c>
      <c r="O58" s="110">
        <v>0.48680555555555555</v>
      </c>
      <c r="P58" s="109">
        <v>0.55208333333333337</v>
      </c>
      <c r="Q58" s="110">
        <v>0.70833333333333337</v>
      </c>
      <c r="R58" s="109">
        <v>0.80208333333333337</v>
      </c>
      <c r="S58" s="113">
        <v>1.094675925925926</v>
      </c>
    </row>
    <row r="59" spans="1:19" x14ac:dyDescent="0.2">
      <c r="I59" s="87">
        <v>31</v>
      </c>
      <c r="J59" s="108" t="s">
        <v>1572</v>
      </c>
      <c r="K59" s="108" t="s">
        <v>1555</v>
      </c>
      <c r="L59" s="109">
        <v>0.16666666666666666</v>
      </c>
      <c r="M59" s="110">
        <v>0.32430555555555557</v>
      </c>
      <c r="N59" s="109">
        <v>0.44791666666666669</v>
      </c>
      <c r="O59" s="110">
        <v>0.5444444444444444</v>
      </c>
      <c r="P59" s="109">
        <v>0.64444444444444449</v>
      </c>
      <c r="Q59" s="110">
        <v>0.77222222222222225</v>
      </c>
      <c r="R59" s="109">
        <v>0.90972222222222221</v>
      </c>
      <c r="S59" s="113">
        <v>1.1101967592592592</v>
      </c>
    </row>
    <row r="60" spans="1:19" x14ac:dyDescent="0.2">
      <c r="I60" s="87">
        <v>32</v>
      </c>
      <c r="J60" s="108" t="s">
        <v>1573</v>
      </c>
      <c r="K60" s="108" t="s">
        <v>1574</v>
      </c>
      <c r="L60" s="109">
        <v>0.15277777777777776</v>
      </c>
      <c r="M60" s="110">
        <v>0.31944444444444448</v>
      </c>
      <c r="N60" s="109">
        <v>0.44861111111111113</v>
      </c>
      <c r="O60" s="110">
        <v>0.5541666666666667</v>
      </c>
      <c r="P60" s="109">
        <v>0.63055555555555554</v>
      </c>
      <c r="Q60" s="110">
        <v>0.7729166666666667</v>
      </c>
      <c r="R60" s="109">
        <v>0.9159722222222223</v>
      </c>
      <c r="S60" s="113">
        <v>1.1543287037037038</v>
      </c>
    </row>
    <row r="61" spans="1:19" x14ac:dyDescent="0.2">
      <c r="I61" s="87">
        <v>33</v>
      </c>
      <c r="J61" s="108" t="s">
        <v>1575</v>
      </c>
      <c r="K61" s="108" t="s">
        <v>1576</v>
      </c>
      <c r="L61" s="109">
        <v>0.15277777777777776</v>
      </c>
      <c r="M61" s="110">
        <v>0.31944444444444448</v>
      </c>
      <c r="N61" s="109">
        <v>0.44861111111111113</v>
      </c>
      <c r="O61" s="110">
        <v>0.5541666666666667</v>
      </c>
      <c r="P61" s="109">
        <v>0.63055555555555554</v>
      </c>
      <c r="Q61" s="110">
        <v>0.7729166666666667</v>
      </c>
      <c r="R61" s="109">
        <v>0.9159722222222223</v>
      </c>
      <c r="S61" s="113">
        <v>1.1543287037037038</v>
      </c>
    </row>
    <row r="62" spans="1:19" x14ac:dyDescent="0.2">
      <c r="I62" s="87">
        <v>34</v>
      </c>
      <c r="J62" s="108" t="s">
        <v>1577</v>
      </c>
      <c r="K62" s="108" t="s">
        <v>1578</v>
      </c>
      <c r="L62" s="109">
        <v>0.14861111111111111</v>
      </c>
      <c r="M62" s="110">
        <v>0.28958333333333336</v>
      </c>
      <c r="N62" s="109">
        <v>0.4</v>
      </c>
      <c r="O62" s="110">
        <v>0.49375000000000002</v>
      </c>
      <c r="P62" s="109">
        <v>0.56805555555555554</v>
      </c>
      <c r="Q62" s="110">
        <v>0.71736111111111101</v>
      </c>
      <c r="R62" s="109">
        <v>0.86458333333333337</v>
      </c>
      <c r="S62" s="113">
        <v>1.1590277777777778</v>
      </c>
    </row>
    <row r="63" spans="1:19" x14ac:dyDescent="0.2">
      <c r="I63" s="87">
        <v>35</v>
      </c>
      <c r="J63" s="108" t="s">
        <v>1579</v>
      </c>
      <c r="K63" s="108" t="s">
        <v>177</v>
      </c>
      <c r="L63" s="109">
        <v>0.17152777777777775</v>
      </c>
      <c r="M63" s="110">
        <v>0.29722222222222222</v>
      </c>
      <c r="N63" s="109">
        <v>0.4381944444444445</v>
      </c>
      <c r="O63" s="110">
        <v>0.53611111111111109</v>
      </c>
      <c r="P63" s="109">
        <v>0.61458333333333337</v>
      </c>
      <c r="Q63" s="110">
        <v>0.76944444444444438</v>
      </c>
      <c r="R63" s="109">
        <v>0.90208333333333324</v>
      </c>
      <c r="S63" s="113">
        <v>1.184375</v>
      </c>
    </row>
    <row r="64" spans="1:19" x14ac:dyDescent="0.2">
      <c r="I64" s="87">
        <v>36</v>
      </c>
      <c r="J64" s="108" t="s">
        <v>1580</v>
      </c>
      <c r="K64" s="108" t="s">
        <v>1552</v>
      </c>
      <c r="L64" s="109">
        <v>0.16875000000000001</v>
      </c>
      <c r="M64" s="110">
        <v>0.29652777777777778</v>
      </c>
      <c r="N64" s="109">
        <v>0.43333333333333335</v>
      </c>
      <c r="O64" s="110">
        <v>0.55208333333333337</v>
      </c>
      <c r="P64" s="109">
        <v>0.62569444444444444</v>
      </c>
      <c r="Q64" s="110">
        <v>0.75624999999999998</v>
      </c>
      <c r="R64" s="109">
        <v>0.93472222222222223</v>
      </c>
      <c r="S64" s="113">
        <v>1.1857986111111112</v>
      </c>
    </row>
    <row r="65" spans="9:19" x14ac:dyDescent="0.2">
      <c r="I65" s="87">
        <v>37</v>
      </c>
      <c r="J65" s="108" t="s">
        <v>1581</v>
      </c>
      <c r="K65" s="108" t="s">
        <v>1582</v>
      </c>
      <c r="L65" s="109">
        <v>0.16875000000000001</v>
      </c>
      <c r="M65" s="110">
        <v>0.32083333333333336</v>
      </c>
      <c r="N65" s="109">
        <v>0.43333333333333335</v>
      </c>
      <c r="O65" s="110">
        <v>0.55208333333333337</v>
      </c>
      <c r="P65" s="109">
        <v>0.62569444444444444</v>
      </c>
      <c r="Q65" s="110">
        <v>0.75624999999999998</v>
      </c>
      <c r="R65" s="109">
        <v>0.93472222222222223</v>
      </c>
      <c r="S65" s="113">
        <v>1.1857986111111112</v>
      </c>
    </row>
    <row r="66" spans="9:19" x14ac:dyDescent="0.2">
      <c r="I66" s="87">
        <v>38</v>
      </c>
      <c r="J66" s="108" t="s">
        <v>1583</v>
      </c>
      <c r="K66" s="108" t="s">
        <v>1584</v>
      </c>
      <c r="L66" s="109">
        <v>0.15972222222222224</v>
      </c>
      <c r="M66" s="110">
        <v>0.32083333333333336</v>
      </c>
      <c r="N66" s="109">
        <v>0.44027777777777777</v>
      </c>
      <c r="O66" s="110">
        <v>0.53611111111111109</v>
      </c>
      <c r="P66" s="109">
        <v>0.63680555555555551</v>
      </c>
      <c r="Q66" s="110">
        <v>0.75277777777777777</v>
      </c>
      <c r="R66" s="109">
        <v>0.93263888888888891</v>
      </c>
      <c r="S66" s="113">
        <v>1.1862731481481481</v>
      </c>
    </row>
    <row r="67" spans="9:19" x14ac:dyDescent="0.2">
      <c r="I67" s="87">
        <v>39</v>
      </c>
      <c r="J67" s="108" t="s">
        <v>1585</v>
      </c>
      <c r="K67" s="108" t="s">
        <v>1586</v>
      </c>
      <c r="L67" s="109">
        <v>0.15069444444444444</v>
      </c>
      <c r="M67" s="110">
        <v>0.3</v>
      </c>
      <c r="N67" s="109">
        <v>0.41805555555555557</v>
      </c>
      <c r="O67" s="110">
        <v>0.52708333333333335</v>
      </c>
      <c r="P67" s="109">
        <v>0.60277777777777775</v>
      </c>
      <c r="Q67" s="110">
        <v>0.75694444444444453</v>
      </c>
      <c r="R67" s="109">
        <v>0.92013888888888884</v>
      </c>
      <c r="S67" s="113">
        <v>1.2168287037037038</v>
      </c>
    </row>
    <row r="68" spans="9:19" x14ac:dyDescent="0.2">
      <c r="I68" s="87">
        <v>40</v>
      </c>
      <c r="J68" s="108" t="s">
        <v>1587</v>
      </c>
      <c r="K68" s="108" t="s">
        <v>1588</v>
      </c>
      <c r="L68" s="109">
        <v>0.15277777777777776</v>
      </c>
      <c r="M68" s="110">
        <v>0.30416666666666664</v>
      </c>
      <c r="N68" s="109">
        <v>0.42777777777777781</v>
      </c>
      <c r="O68" s="110">
        <v>0.54722222222222217</v>
      </c>
      <c r="P68" s="109">
        <v>0.61597222222222225</v>
      </c>
      <c r="Q68" s="110">
        <v>0.78263888888888899</v>
      </c>
      <c r="R68" s="109">
        <v>0.95347222222222217</v>
      </c>
      <c r="S68" s="113">
        <v>1.2205439814814814</v>
      </c>
    </row>
    <row r="69" spans="9:19" x14ac:dyDescent="0.2">
      <c r="I69" s="87">
        <v>41</v>
      </c>
      <c r="J69" s="108" t="s">
        <v>1589</v>
      </c>
      <c r="K69" s="108" t="s">
        <v>1590</v>
      </c>
      <c r="L69" s="109">
        <v>0.15277777777777776</v>
      </c>
      <c r="M69" s="110">
        <v>0.30416666666666664</v>
      </c>
      <c r="N69" s="109">
        <v>0.42777777777777781</v>
      </c>
      <c r="O69" s="110">
        <v>0.54722222222222217</v>
      </c>
      <c r="P69" s="109">
        <v>0.61597222222222225</v>
      </c>
      <c r="Q69" s="110">
        <v>0.78263888888888899</v>
      </c>
      <c r="R69" s="109">
        <v>0.95347222222222217</v>
      </c>
      <c r="S69" s="113">
        <v>1.2205439814814814</v>
      </c>
    </row>
    <row r="70" spans="9:19" x14ac:dyDescent="0.2">
      <c r="I70" s="87">
        <v>42</v>
      </c>
      <c r="J70" s="108" t="s">
        <v>1591</v>
      </c>
      <c r="K70" s="108" t="s">
        <v>1047</v>
      </c>
      <c r="L70" s="109">
        <v>0.16111111111111112</v>
      </c>
      <c r="M70" s="110">
        <v>0.30972222222222223</v>
      </c>
      <c r="N70" s="109">
        <v>0.4368055555555555</v>
      </c>
      <c r="O70" s="110">
        <v>0.54097222222222219</v>
      </c>
      <c r="P70" s="109">
        <v>0.62430555555555556</v>
      </c>
      <c r="Q70" s="110">
        <v>0.76736111111111116</v>
      </c>
      <c r="R70" s="109">
        <v>0.96250000000000002</v>
      </c>
      <c r="S70" s="113">
        <v>1.2349537037037037</v>
      </c>
    </row>
    <row r="71" spans="9:19" x14ac:dyDescent="0.2">
      <c r="I71" s="87">
        <v>43</v>
      </c>
      <c r="J71" s="108" t="s">
        <v>1347</v>
      </c>
      <c r="K71" s="108" t="s">
        <v>1592</v>
      </c>
      <c r="L71" s="109">
        <v>0.18194444444444444</v>
      </c>
      <c r="M71" s="110">
        <v>0.32083333333333336</v>
      </c>
      <c r="N71" s="109">
        <v>0.43333333333333335</v>
      </c>
      <c r="O71" s="110">
        <v>0.47986111111111113</v>
      </c>
      <c r="P71" s="109">
        <v>0.59930555555555554</v>
      </c>
      <c r="Q71" s="110">
        <v>0.7729166666666667</v>
      </c>
      <c r="R71" s="109">
        <v>0.94444444444444453</v>
      </c>
      <c r="S71" s="113">
        <v>1.2878125</v>
      </c>
    </row>
    <row r="72" spans="9:19" x14ac:dyDescent="0.2">
      <c r="I72" s="87">
        <v>44</v>
      </c>
      <c r="J72" s="108" t="s">
        <v>1593</v>
      </c>
      <c r="K72" s="108" t="s">
        <v>1047</v>
      </c>
      <c r="L72" s="109">
        <v>0.16666666666666666</v>
      </c>
      <c r="M72" s="110">
        <v>0.33819444444444446</v>
      </c>
      <c r="N72" s="109">
        <v>0.4548611111111111</v>
      </c>
      <c r="O72" s="110">
        <v>0.56666666666666665</v>
      </c>
      <c r="P72" s="109">
        <v>0.64444444444444449</v>
      </c>
      <c r="Q72" s="110">
        <v>0.83333333333333337</v>
      </c>
      <c r="R72" s="109">
        <v>0.98611111111111116</v>
      </c>
      <c r="S72" s="113">
        <v>1.2986111111111112</v>
      </c>
    </row>
    <row r="73" spans="9:19" x14ac:dyDescent="0.2">
      <c r="I73" s="87">
        <v>45</v>
      </c>
      <c r="J73" s="108" t="s">
        <v>1594</v>
      </c>
      <c r="K73" s="108" t="s">
        <v>177</v>
      </c>
      <c r="L73" s="109">
        <v>0.16805555555555554</v>
      </c>
      <c r="M73" s="110">
        <v>0.33819444444444446</v>
      </c>
      <c r="N73" s="109">
        <v>0.4597222222222222</v>
      </c>
      <c r="O73" s="110">
        <v>0.58194444444444449</v>
      </c>
      <c r="P73" s="109">
        <v>0.67569444444444438</v>
      </c>
      <c r="Q73" s="110">
        <v>0.86111111111111116</v>
      </c>
      <c r="R73" s="114">
        <v>1.0493055555555555</v>
      </c>
      <c r="S73" s="112">
        <v>1.3087500000000001</v>
      </c>
    </row>
    <row r="74" spans="9:19" x14ac:dyDescent="0.2">
      <c r="I74" s="87">
        <v>46</v>
      </c>
      <c r="J74" s="108" t="s">
        <v>1595</v>
      </c>
      <c r="K74" s="108" t="s">
        <v>1596</v>
      </c>
      <c r="L74" s="109">
        <v>0.16111111111111112</v>
      </c>
      <c r="M74" s="110">
        <v>0.32083333333333336</v>
      </c>
      <c r="N74" s="109">
        <v>0.45555555555555555</v>
      </c>
      <c r="O74" s="110">
        <v>0.57986111111111105</v>
      </c>
      <c r="P74" s="109">
        <v>0.67638888888888893</v>
      </c>
      <c r="Q74" s="110">
        <v>0.84791666666666676</v>
      </c>
      <c r="R74" s="114">
        <v>1.0243055555555556</v>
      </c>
      <c r="S74" s="112">
        <v>1.3118055555555557</v>
      </c>
    </row>
    <row r="75" spans="9:19" x14ac:dyDescent="0.2">
      <c r="I75" s="87">
        <v>47</v>
      </c>
      <c r="J75" s="108" t="s">
        <v>1597</v>
      </c>
      <c r="K75" s="108" t="s">
        <v>1598</v>
      </c>
      <c r="L75" s="109">
        <v>0.16180555555555556</v>
      </c>
      <c r="M75" s="110">
        <v>0.32430555555555557</v>
      </c>
      <c r="N75" s="109">
        <v>0.45555555555555555</v>
      </c>
      <c r="O75" s="110">
        <v>0.57986111111111105</v>
      </c>
      <c r="P75" s="109">
        <v>0.67638888888888893</v>
      </c>
      <c r="Q75" s="110">
        <v>0.84791666666666676</v>
      </c>
      <c r="R75" s="114">
        <v>1.023611111111111</v>
      </c>
      <c r="S75" s="112">
        <v>1.3121180555555556</v>
      </c>
    </row>
    <row r="76" spans="9:19" x14ac:dyDescent="0.2">
      <c r="I76" s="87">
        <v>48</v>
      </c>
      <c r="J76" s="108" t="s">
        <v>1249</v>
      </c>
      <c r="K76" s="108" t="s">
        <v>1599</v>
      </c>
      <c r="L76" s="109">
        <v>0.17847222222222223</v>
      </c>
      <c r="M76" s="110">
        <v>0.33055555555555555</v>
      </c>
      <c r="N76" s="109">
        <v>0.46388888888888885</v>
      </c>
      <c r="O76" s="110">
        <v>0.57777777777777783</v>
      </c>
      <c r="P76" s="109">
        <v>0.67500000000000004</v>
      </c>
      <c r="Q76" s="110">
        <v>0.83611111111111114</v>
      </c>
      <c r="R76" s="114">
        <v>1.0527777777777778</v>
      </c>
      <c r="S76" s="112">
        <v>1.3197453703703703</v>
      </c>
    </row>
    <row r="77" spans="9:19" x14ac:dyDescent="0.2">
      <c r="I77" s="87">
        <v>49</v>
      </c>
      <c r="J77" s="108" t="s">
        <v>1253</v>
      </c>
      <c r="K77" s="108" t="s">
        <v>1050</v>
      </c>
      <c r="L77" s="109">
        <v>0.17569444444444446</v>
      </c>
      <c r="M77" s="110">
        <v>0.35</v>
      </c>
      <c r="N77" s="109">
        <v>0.46597222222222223</v>
      </c>
      <c r="O77" s="110">
        <v>0.59375</v>
      </c>
      <c r="P77" s="109">
        <v>0.68819444444444444</v>
      </c>
      <c r="Q77" s="110">
        <v>0.84375</v>
      </c>
      <c r="R77" s="114">
        <v>1.0180555555555555</v>
      </c>
      <c r="S77" s="112">
        <v>1.3672916666666666</v>
      </c>
    </row>
    <row r="78" spans="9:19" x14ac:dyDescent="0.2">
      <c r="I78" s="87"/>
      <c r="J78" s="108" t="s">
        <v>1361</v>
      </c>
      <c r="K78" s="108" t="s">
        <v>1060</v>
      </c>
      <c r="L78" s="109">
        <v>0.17152777777777775</v>
      </c>
      <c r="M78" s="110">
        <v>0.31944444444444448</v>
      </c>
      <c r="N78" s="109">
        <v>0.4368055555555555</v>
      </c>
      <c r="O78" s="110">
        <v>0.55625000000000002</v>
      </c>
      <c r="P78" s="109">
        <v>0.65833333333333333</v>
      </c>
      <c r="Q78" s="110">
        <v>0.75624999999999998</v>
      </c>
      <c r="R78" s="109"/>
      <c r="S78" s="111" t="s">
        <v>1600</v>
      </c>
    </row>
    <row r="79" spans="9:19" x14ac:dyDescent="0.2">
      <c r="I79" s="87"/>
      <c r="J79" s="108" t="s">
        <v>1601</v>
      </c>
      <c r="K79" s="108" t="s">
        <v>1598</v>
      </c>
      <c r="L79" s="109">
        <v>0.16111111111111112</v>
      </c>
      <c r="M79" s="110">
        <v>0.32222222222222224</v>
      </c>
      <c r="N79" s="109">
        <v>0.45555555555555555</v>
      </c>
      <c r="O79" s="110">
        <v>0.5805555555555556</v>
      </c>
      <c r="P79" s="109">
        <v>0.65625</v>
      </c>
      <c r="Q79" s="110"/>
      <c r="R79" s="109"/>
      <c r="S79" s="111" t="s">
        <v>1600</v>
      </c>
    </row>
    <row r="80" spans="9:19" x14ac:dyDescent="0.2">
      <c r="I80" s="87"/>
      <c r="J80" s="108" t="s">
        <v>1310</v>
      </c>
      <c r="K80" s="108" t="s">
        <v>1602</v>
      </c>
      <c r="L80" s="109">
        <v>0.15277777777777776</v>
      </c>
      <c r="M80" s="110">
        <v>0.31736111111111115</v>
      </c>
      <c r="N80" s="109">
        <v>0.44861111111111113</v>
      </c>
      <c r="O80" s="110">
        <v>0.5805555555555556</v>
      </c>
      <c r="P80" s="109">
        <v>0.67638888888888893</v>
      </c>
      <c r="Q80" s="110"/>
      <c r="R80" s="109"/>
      <c r="S80" s="111" t="s">
        <v>1600</v>
      </c>
    </row>
    <row r="81" spans="9:19" x14ac:dyDescent="0.2">
      <c r="I81" s="87"/>
      <c r="J81" s="108" t="s">
        <v>1603</v>
      </c>
      <c r="K81" s="108" t="s">
        <v>1023</v>
      </c>
      <c r="L81" s="109">
        <v>0.17499999999999999</v>
      </c>
      <c r="M81" s="110">
        <v>0.36041666666666666</v>
      </c>
      <c r="N81" s="109">
        <v>0.51875000000000004</v>
      </c>
      <c r="O81" s="110">
        <v>0.64930555555555558</v>
      </c>
      <c r="P81" s="109">
        <v>0.7368055555555556</v>
      </c>
      <c r="Q81" s="110"/>
      <c r="R81" s="109"/>
      <c r="S81" s="111" t="s">
        <v>1600</v>
      </c>
    </row>
    <row r="82" spans="9:19" x14ac:dyDescent="0.2">
      <c r="I82" s="87"/>
      <c r="J82" s="108" t="s">
        <v>1604</v>
      </c>
      <c r="K82" s="108" t="s">
        <v>1023</v>
      </c>
      <c r="L82" s="109">
        <v>0.17499999999999999</v>
      </c>
      <c r="M82" s="110">
        <v>0.36041666666666666</v>
      </c>
      <c r="N82" s="109">
        <v>0.51875000000000004</v>
      </c>
      <c r="O82" s="110">
        <v>0.64930555555555558</v>
      </c>
      <c r="P82" s="109">
        <v>0.7368055555555556</v>
      </c>
      <c r="Q82" s="110"/>
      <c r="R82" s="109"/>
      <c r="S82" s="111" t="s">
        <v>1600</v>
      </c>
    </row>
    <row r="83" spans="9:19" x14ac:dyDescent="0.2">
      <c r="I83" s="87"/>
      <c r="J83" s="108" t="s">
        <v>1605</v>
      </c>
      <c r="K83" s="108" t="s">
        <v>1023</v>
      </c>
      <c r="L83" s="109">
        <v>0.17499999999999999</v>
      </c>
      <c r="M83" s="110">
        <v>0.36041666666666666</v>
      </c>
      <c r="N83" s="109">
        <v>0.51875000000000004</v>
      </c>
      <c r="O83" s="110">
        <v>0.65347222222222223</v>
      </c>
      <c r="P83" s="109">
        <v>0.74652777777777779</v>
      </c>
      <c r="Q83" s="110"/>
      <c r="R83" s="109"/>
      <c r="S83" s="111" t="s">
        <v>1600</v>
      </c>
    </row>
    <row r="84" spans="9:19" x14ac:dyDescent="0.2">
      <c r="I84" s="87"/>
      <c r="J84" s="108" t="s">
        <v>1606</v>
      </c>
      <c r="K84" s="108" t="s">
        <v>1046</v>
      </c>
      <c r="L84" s="109">
        <v>0.12361111111111112</v>
      </c>
      <c r="M84" s="110">
        <v>0.23402777777777781</v>
      </c>
      <c r="N84" s="109">
        <v>0.31874999999999998</v>
      </c>
      <c r="O84" s="110">
        <v>0.38819444444444445</v>
      </c>
      <c r="P84" s="109"/>
      <c r="Q84" s="110"/>
      <c r="R84" s="109"/>
      <c r="S84" s="111" t="s">
        <v>1600</v>
      </c>
    </row>
    <row r="85" spans="9:19" x14ac:dyDescent="0.2">
      <c r="I85" s="87"/>
      <c r="J85" s="108" t="s">
        <v>1607</v>
      </c>
      <c r="K85" s="108" t="s">
        <v>1608</v>
      </c>
      <c r="L85" s="109">
        <v>0.14722222222222223</v>
      </c>
      <c r="M85" s="110">
        <v>0.29583333333333334</v>
      </c>
      <c r="N85" s="109">
        <v>0.40902777777777777</v>
      </c>
      <c r="O85" s="110">
        <v>0.51736111111111105</v>
      </c>
      <c r="P85" s="109"/>
      <c r="Q85" s="110"/>
      <c r="R85" s="109"/>
      <c r="S85" s="111" t="s">
        <v>1600</v>
      </c>
    </row>
    <row r="86" spans="9:19" x14ac:dyDescent="0.2">
      <c r="I86" s="87"/>
      <c r="J86" s="108" t="s">
        <v>1303</v>
      </c>
      <c r="K86" s="108" t="s">
        <v>1036</v>
      </c>
      <c r="L86" s="109">
        <v>0.16875000000000001</v>
      </c>
      <c r="M86" s="110">
        <v>0.33680555555555558</v>
      </c>
      <c r="N86" s="109">
        <v>0.45694444444444443</v>
      </c>
      <c r="O86" s="110">
        <v>0.58263888888888882</v>
      </c>
      <c r="P86" s="109"/>
      <c r="Q86" s="110"/>
      <c r="R86" s="109"/>
      <c r="S86" s="111" t="s">
        <v>1600</v>
      </c>
    </row>
    <row r="87" spans="9:19" x14ac:dyDescent="0.2">
      <c r="I87" s="87"/>
      <c r="J87" s="108" t="s">
        <v>1281</v>
      </c>
      <c r="K87" s="108" t="s">
        <v>1609</v>
      </c>
      <c r="L87" s="109">
        <v>0.1875</v>
      </c>
      <c r="M87" s="110">
        <v>0.36180555555555555</v>
      </c>
      <c r="N87" s="109">
        <v>0.51666666666666672</v>
      </c>
      <c r="O87" s="110">
        <v>0.64722222222222225</v>
      </c>
      <c r="P87" s="109"/>
      <c r="Q87" s="110"/>
      <c r="R87" s="109"/>
      <c r="S87" s="111" t="s">
        <v>1600</v>
      </c>
    </row>
    <row r="88" spans="9:19" x14ac:dyDescent="0.2">
      <c r="I88" s="87"/>
      <c r="J88" s="108" t="s">
        <v>1610</v>
      </c>
      <c r="K88" s="108" t="s">
        <v>1187</v>
      </c>
      <c r="L88" s="109">
        <v>0.14861111111111111</v>
      </c>
      <c r="M88" s="110">
        <v>0.29791666666666666</v>
      </c>
      <c r="N88" s="109">
        <v>0.4236111111111111</v>
      </c>
      <c r="O88" s="110"/>
      <c r="P88" s="109"/>
      <c r="Q88" s="110"/>
      <c r="R88" s="109"/>
      <c r="S88" s="111" t="s">
        <v>1600</v>
      </c>
    </row>
    <row r="89" spans="9:19" x14ac:dyDescent="0.2">
      <c r="I89" s="87"/>
      <c r="J89" s="108" t="s">
        <v>1611</v>
      </c>
      <c r="K89" s="108" t="s">
        <v>1598</v>
      </c>
      <c r="L89" s="109">
        <v>0.16180555555555556</v>
      </c>
      <c r="M89" s="110">
        <v>0.33055555555555555</v>
      </c>
      <c r="N89" s="109">
        <v>0.45624999999999999</v>
      </c>
      <c r="O89" s="110"/>
      <c r="P89" s="109"/>
      <c r="Q89" s="110"/>
      <c r="R89" s="109"/>
      <c r="S89" s="111" t="s">
        <v>1600</v>
      </c>
    </row>
    <row r="90" spans="9:19" x14ac:dyDescent="0.2">
      <c r="I90" s="87"/>
      <c r="J90" s="108" t="s">
        <v>1612</v>
      </c>
      <c r="K90" s="108" t="s">
        <v>1613</v>
      </c>
      <c r="L90" s="109">
        <v>0.16805555555555554</v>
      </c>
      <c r="M90" s="110">
        <v>0.3611111111111111</v>
      </c>
      <c r="N90" s="109">
        <v>0.4597222222222222</v>
      </c>
      <c r="O90" s="110"/>
      <c r="P90" s="109"/>
      <c r="Q90" s="110"/>
      <c r="R90" s="109"/>
      <c r="S90" s="111" t="s">
        <v>1600</v>
      </c>
    </row>
    <row r="91" spans="9:19" x14ac:dyDescent="0.2">
      <c r="I91" s="87"/>
      <c r="J91" s="108" t="s">
        <v>1614</v>
      </c>
      <c r="K91" s="108" t="s">
        <v>1613</v>
      </c>
      <c r="L91" s="109">
        <v>0.15694444444444444</v>
      </c>
      <c r="M91" s="110">
        <v>0.3611111111111111</v>
      </c>
      <c r="N91" s="109"/>
      <c r="O91" s="110"/>
      <c r="P91" s="109"/>
      <c r="Q91" s="110"/>
      <c r="R91" s="109"/>
      <c r="S91" s="111" t="s">
        <v>1600</v>
      </c>
    </row>
    <row r="92" spans="9:19" x14ac:dyDescent="0.2">
      <c r="I92" s="87"/>
      <c r="J92" s="108" t="s">
        <v>1615</v>
      </c>
      <c r="K92" s="108" t="s">
        <v>1047</v>
      </c>
      <c r="L92" s="109">
        <v>0.16111111111111112</v>
      </c>
      <c r="M92" s="110"/>
      <c r="N92" s="109"/>
      <c r="O92" s="110"/>
      <c r="P92" s="109"/>
      <c r="Q92" s="110"/>
      <c r="R92" s="109"/>
      <c r="S92" s="111" t="s">
        <v>1600</v>
      </c>
    </row>
    <row r="93" spans="9:19" x14ac:dyDescent="0.2">
      <c r="I93" s="87"/>
      <c r="J93" s="108" t="s">
        <v>1616</v>
      </c>
      <c r="K93" s="108" t="s">
        <v>1617</v>
      </c>
      <c r="L93" s="109">
        <v>0.17152777777777775</v>
      </c>
      <c r="M93" s="110"/>
      <c r="N93" s="109"/>
      <c r="O93" s="110"/>
      <c r="P93" s="109"/>
      <c r="Q93" s="110"/>
      <c r="R93" s="109"/>
      <c r="S93" s="111" t="s">
        <v>1600</v>
      </c>
    </row>
    <row r="94" spans="9:19" x14ac:dyDescent="0.2">
      <c r="I94" s="87"/>
      <c r="J94" s="108" t="s">
        <v>1618</v>
      </c>
      <c r="K94" s="108" t="s">
        <v>1619</v>
      </c>
      <c r="L94" s="109">
        <v>0.22222222222222221</v>
      </c>
      <c r="M94" s="110"/>
      <c r="N94" s="109"/>
      <c r="O94" s="110"/>
      <c r="P94" s="109"/>
      <c r="Q94" s="110"/>
      <c r="R94" s="109"/>
      <c r="S94" s="111" t="s">
        <v>1600</v>
      </c>
    </row>
  </sheetData>
  <phoneticPr fontId="0"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I32" sqref="I32"/>
    </sheetView>
  </sheetViews>
  <sheetFormatPr defaultColWidth="8.85546875" defaultRowHeight="12.75" x14ac:dyDescent="0.2"/>
  <cols>
    <col min="1" max="1" width="9.140625" style="4" customWidth="1"/>
    <col min="2" max="2" width="12.28515625" bestFit="1" customWidth="1"/>
    <col min="3" max="3" width="12.85546875" bestFit="1" customWidth="1"/>
    <col min="4" max="4" width="19.140625" bestFit="1" customWidth="1"/>
    <col min="7" max="7" width="14.42578125" bestFit="1" customWidth="1"/>
    <col min="8" max="8" width="3.42578125" style="4" customWidth="1"/>
  </cols>
  <sheetData>
    <row r="1" spans="1:8" x14ac:dyDescent="0.2">
      <c r="A1" s="4">
        <v>1</v>
      </c>
      <c r="B1" t="s">
        <v>440</v>
      </c>
      <c r="C1" t="s">
        <v>441</v>
      </c>
      <c r="D1" t="s">
        <v>231</v>
      </c>
      <c r="E1" s="1">
        <v>0.78114583333333332</v>
      </c>
      <c r="G1" s="24" t="s">
        <v>1159</v>
      </c>
    </row>
    <row r="2" spans="1:8" x14ac:dyDescent="0.2">
      <c r="A2" s="4">
        <v>2</v>
      </c>
      <c r="B2" t="s">
        <v>425</v>
      </c>
      <c r="C2" t="s">
        <v>442</v>
      </c>
      <c r="D2" t="s">
        <v>232</v>
      </c>
      <c r="E2" s="1">
        <v>0.79756944444444444</v>
      </c>
      <c r="G2" s="4" t="s">
        <v>1161</v>
      </c>
    </row>
    <row r="3" spans="1:8" x14ac:dyDescent="0.2">
      <c r="A3" s="4">
        <v>3</v>
      </c>
      <c r="B3" t="s">
        <v>443</v>
      </c>
      <c r="C3" s="25" t="s">
        <v>444</v>
      </c>
      <c r="D3" t="s">
        <v>159</v>
      </c>
      <c r="E3" s="1">
        <v>0.82016203703703694</v>
      </c>
      <c r="G3" s="4" t="s">
        <v>1162</v>
      </c>
      <c r="H3" s="4">
        <f>COUNTIF($E$1:$E$72,"&lt;16:00:00")</f>
        <v>0</v>
      </c>
    </row>
    <row r="4" spans="1:8" x14ac:dyDescent="0.2">
      <c r="A4" s="4">
        <v>4</v>
      </c>
      <c r="B4" t="s">
        <v>445</v>
      </c>
      <c r="C4" t="s">
        <v>446</v>
      </c>
      <c r="D4" t="s">
        <v>207</v>
      </c>
      <c r="E4" s="1">
        <v>0.84540509259259267</v>
      </c>
      <c r="G4" s="4" t="s">
        <v>1163</v>
      </c>
      <c r="H4" s="13">
        <f>COUNTIF($E$1:$E$72,"&lt;17:00:00")-SUM($H$3:H3)</f>
        <v>0</v>
      </c>
    </row>
    <row r="5" spans="1:8" x14ac:dyDescent="0.2">
      <c r="A5" s="4">
        <v>5</v>
      </c>
      <c r="B5" t="s">
        <v>425</v>
      </c>
      <c r="C5" t="s">
        <v>361</v>
      </c>
      <c r="D5" t="s">
        <v>233</v>
      </c>
      <c r="E5" s="1">
        <v>0.84620370370370368</v>
      </c>
      <c r="G5" s="4" t="s">
        <v>1164</v>
      </c>
      <c r="H5" s="13">
        <f>COUNTIF($E$1:$E$72,"&lt;18:00:00")-SUM($H$3:H4)</f>
        <v>0</v>
      </c>
    </row>
    <row r="6" spans="1:8" x14ac:dyDescent="0.2">
      <c r="A6" s="4">
        <v>6</v>
      </c>
      <c r="B6" t="s">
        <v>447</v>
      </c>
      <c r="C6" t="s">
        <v>448</v>
      </c>
      <c r="D6" t="s">
        <v>234</v>
      </c>
      <c r="E6" s="1">
        <v>0.87482638888888886</v>
      </c>
      <c r="G6" s="4" t="s">
        <v>1160</v>
      </c>
      <c r="H6" s="13">
        <f>COUNTIF($E$1:$E$72,"&lt;19:00:00")-SUM($H$3:H5)</f>
        <v>1</v>
      </c>
    </row>
    <row r="7" spans="1:8" x14ac:dyDescent="0.2">
      <c r="A7" s="4">
        <v>7</v>
      </c>
      <c r="B7" t="s">
        <v>397</v>
      </c>
      <c r="C7" t="s">
        <v>449</v>
      </c>
      <c r="D7" t="s">
        <v>213</v>
      </c>
      <c r="E7" s="1">
        <v>0.97062499999999996</v>
      </c>
      <c r="G7" s="4" t="s">
        <v>1165</v>
      </c>
      <c r="H7" s="13">
        <f>COUNTIF($E$1:$E$72,"&lt;20:00:00")-SUM($H$3:H6)</f>
        <v>2</v>
      </c>
    </row>
    <row r="8" spans="1:8" x14ac:dyDescent="0.2">
      <c r="A8" s="4">
        <v>8</v>
      </c>
      <c r="B8" t="s">
        <v>425</v>
      </c>
      <c r="C8" t="s">
        <v>450</v>
      </c>
      <c r="D8" t="s">
        <v>216</v>
      </c>
      <c r="E8" s="1">
        <v>0.9770833333333333</v>
      </c>
      <c r="G8" s="4" t="s">
        <v>1166</v>
      </c>
      <c r="H8" s="13">
        <f>COUNTIF($E$1:$E$72,"&lt;21:00:00")-SUM($H$3:H7)</f>
        <v>3</v>
      </c>
    </row>
    <row r="9" spans="1:8" x14ac:dyDescent="0.2">
      <c r="A9" s="4">
        <v>9</v>
      </c>
      <c r="B9" t="s">
        <v>451</v>
      </c>
      <c r="C9" t="s">
        <v>452</v>
      </c>
      <c r="D9" t="s">
        <v>235</v>
      </c>
      <c r="E9" s="1">
        <v>0.9824652777777777</v>
      </c>
      <c r="G9" s="4" t="s">
        <v>1167</v>
      </c>
      <c r="H9" s="13">
        <f>COUNTIF($E$1:$E$72,"&lt;22:00:00")-SUM($H$3:H8)</f>
        <v>0</v>
      </c>
    </row>
    <row r="10" spans="1:8" x14ac:dyDescent="0.2">
      <c r="A10" s="4">
        <v>10</v>
      </c>
      <c r="B10" t="s">
        <v>453</v>
      </c>
      <c r="C10" t="s">
        <v>454</v>
      </c>
      <c r="D10" t="s">
        <v>228</v>
      </c>
      <c r="E10" s="1">
        <v>0.99153935185185194</v>
      </c>
      <c r="G10" s="4" t="s">
        <v>1168</v>
      </c>
      <c r="H10" s="13">
        <f>COUNTIF($E$1:$E$72,"&lt;23:00:00")-SUM($H$3:H9)</f>
        <v>0</v>
      </c>
    </row>
    <row r="11" spans="1:8" x14ac:dyDescent="0.2">
      <c r="A11" s="4">
        <v>11</v>
      </c>
      <c r="B11" t="s">
        <v>412</v>
      </c>
      <c r="C11" t="s">
        <v>455</v>
      </c>
      <c r="D11" t="s">
        <v>236</v>
      </c>
      <c r="E11" s="2">
        <v>1.0137731481481482</v>
      </c>
      <c r="G11" s="4" t="s">
        <v>1169</v>
      </c>
      <c r="H11" s="13">
        <f>COUNTIF($E$1:$E$72,"&lt;24:00:00")-SUM($H$3:H10)</f>
        <v>4</v>
      </c>
    </row>
    <row r="12" spans="1:8" x14ac:dyDescent="0.2">
      <c r="A12" s="4">
        <v>12</v>
      </c>
      <c r="B12" t="s">
        <v>456</v>
      </c>
      <c r="C12" t="s">
        <v>457</v>
      </c>
      <c r="D12" t="s">
        <v>237</v>
      </c>
      <c r="E12" s="2">
        <v>1.0361805555555554</v>
      </c>
      <c r="G12" s="4" t="s">
        <v>1170</v>
      </c>
      <c r="H12" s="13">
        <f>COUNTIF($E$1:$E$72,"&lt;25:00:00")-SUM($H$3:H11)</f>
        <v>2</v>
      </c>
    </row>
    <row r="13" spans="1:8" x14ac:dyDescent="0.2">
      <c r="A13" s="4">
        <v>13</v>
      </c>
      <c r="B13" t="s">
        <v>458</v>
      </c>
      <c r="C13" t="s">
        <v>459</v>
      </c>
      <c r="D13" t="s">
        <v>238</v>
      </c>
      <c r="E13" s="2">
        <v>1.0423842592592594</v>
      </c>
      <c r="G13" s="4" t="s">
        <v>1171</v>
      </c>
      <c r="H13" s="13">
        <f>COUNTIF($E$1:$E$72,"&lt;26:00:00")-SUM($H$3:H12)</f>
        <v>2</v>
      </c>
    </row>
    <row r="14" spans="1:8" x14ac:dyDescent="0.2">
      <c r="A14" s="4">
        <v>14</v>
      </c>
      <c r="B14" t="s">
        <v>460</v>
      </c>
      <c r="C14" t="s">
        <v>461</v>
      </c>
      <c r="D14" t="s">
        <v>222</v>
      </c>
      <c r="E14" s="2">
        <v>1.0825578703703704</v>
      </c>
      <c r="G14" s="4" t="s">
        <v>1180</v>
      </c>
      <c r="H14" s="13">
        <f>COUNTIF($E$1:$E$72,"&lt;27:00:00")-SUM($H$3:H13)</f>
        <v>0</v>
      </c>
    </row>
    <row r="15" spans="1:8" x14ac:dyDescent="0.2">
      <c r="A15" s="4">
        <v>15</v>
      </c>
      <c r="B15" t="s">
        <v>419</v>
      </c>
      <c r="C15" t="s">
        <v>462</v>
      </c>
      <c r="D15" t="s">
        <v>159</v>
      </c>
      <c r="E15" s="2">
        <v>1.1356828703703703</v>
      </c>
      <c r="G15" s="4" t="s">
        <v>1172</v>
      </c>
      <c r="H15" s="13">
        <f>COUNTIF($E$1:$E$72,"&lt;28:00:00")-SUM($H$3:H14)</f>
        <v>2</v>
      </c>
    </row>
    <row r="16" spans="1:8" x14ac:dyDescent="0.2">
      <c r="A16" s="4">
        <v>16</v>
      </c>
      <c r="B16" t="s">
        <v>464</v>
      </c>
      <c r="C16" t="s">
        <v>463</v>
      </c>
      <c r="D16" t="s">
        <v>198</v>
      </c>
      <c r="E16" s="2">
        <v>1.1438657407407409</v>
      </c>
      <c r="G16" s="4" t="s">
        <v>1173</v>
      </c>
      <c r="H16" s="13">
        <f>COUNTIF($E$1:$E$72,"&lt;29:00:00")-SUM($H$3:H15)</f>
        <v>2</v>
      </c>
    </row>
    <row r="17" spans="1:9" x14ac:dyDescent="0.2">
      <c r="A17" s="4">
        <v>17</v>
      </c>
      <c r="B17" t="s">
        <v>465</v>
      </c>
      <c r="C17" t="s">
        <v>466</v>
      </c>
      <c r="D17" t="s">
        <v>239</v>
      </c>
      <c r="E17" s="2">
        <v>1.1780787037037037</v>
      </c>
      <c r="G17" s="4" t="s">
        <v>1174</v>
      </c>
      <c r="H17" s="13">
        <f>COUNTIF($E$1:$E$72,"&lt;30:00:00")-SUM($H$3:H16)</f>
        <v>4</v>
      </c>
    </row>
    <row r="18" spans="1:9" x14ac:dyDescent="0.2">
      <c r="A18" s="4">
        <v>18</v>
      </c>
      <c r="B18" t="s">
        <v>467</v>
      </c>
      <c r="C18" t="s">
        <v>463</v>
      </c>
      <c r="D18" t="s">
        <v>215</v>
      </c>
      <c r="E18" s="2">
        <v>1.2073148148148147</v>
      </c>
      <c r="G18" s="4" t="s">
        <v>1175</v>
      </c>
      <c r="H18" s="13">
        <f>COUNTIF($E$1:$E$72,"&lt;31:00:00")-SUM($H$3:H17)</f>
        <v>3</v>
      </c>
    </row>
    <row r="19" spans="1:9" x14ac:dyDescent="0.2">
      <c r="A19" s="4">
        <v>19</v>
      </c>
      <c r="B19" t="s">
        <v>406</v>
      </c>
      <c r="C19" t="s">
        <v>346</v>
      </c>
      <c r="D19" t="s">
        <v>240</v>
      </c>
      <c r="E19" s="2">
        <v>1.2118518518518517</v>
      </c>
      <c r="G19" s="4" t="s">
        <v>1176</v>
      </c>
      <c r="H19" s="13">
        <f>COUNTIF($E$1:$E$72,"&lt;32:00:00")-SUM($H$3:H18)</f>
        <v>4</v>
      </c>
    </row>
    <row r="20" spans="1:9" x14ac:dyDescent="0.2">
      <c r="A20" s="4">
        <v>20</v>
      </c>
      <c r="B20" t="s">
        <v>469</v>
      </c>
      <c r="C20" t="s">
        <v>468</v>
      </c>
      <c r="D20" t="s">
        <v>191</v>
      </c>
      <c r="E20" s="2">
        <v>1.2287731481481481</v>
      </c>
      <c r="G20" s="4" t="s">
        <v>1177</v>
      </c>
      <c r="H20" s="13">
        <f>COUNTIF($E$1:$E$72,"&lt;33:00:00")-SUM($H$3:H19)</f>
        <v>2</v>
      </c>
    </row>
    <row r="21" spans="1:9" x14ac:dyDescent="0.2">
      <c r="A21" s="4">
        <v>21</v>
      </c>
      <c r="B21" t="s">
        <v>470</v>
      </c>
      <c r="C21" t="s">
        <v>471</v>
      </c>
      <c r="D21" t="s">
        <v>224</v>
      </c>
      <c r="E21" s="2">
        <v>1.2319907407407407</v>
      </c>
      <c r="G21" s="4" t="s">
        <v>1178</v>
      </c>
      <c r="H21" s="13">
        <f>COUNTIF($E$1:$E$72,"&lt;34:00:00")-SUM($H$3:H20)</f>
        <v>4</v>
      </c>
    </row>
    <row r="22" spans="1:9" x14ac:dyDescent="0.2">
      <c r="A22" s="4">
        <v>22</v>
      </c>
      <c r="B22" t="s">
        <v>473</v>
      </c>
      <c r="C22" t="s">
        <v>472</v>
      </c>
      <c r="D22" t="s">
        <v>198</v>
      </c>
      <c r="E22" s="2">
        <v>1.2458101851851853</v>
      </c>
      <c r="G22" s="4" t="s">
        <v>1179</v>
      </c>
      <c r="H22" s="13">
        <f>COUNTIF($E$1:$E$72,"&lt;35:00:00")-SUM($H$3:H21)</f>
        <v>0</v>
      </c>
    </row>
    <row r="23" spans="1:9" x14ac:dyDescent="0.2">
      <c r="A23" s="4">
        <v>23</v>
      </c>
      <c r="B23" t="s">
        <v>406</v>
      </c>
      <c r="C23" t="s">
        <v>474</v>
      </c>
      <c r="D23" t="s">
        <v>213</v>
      </c>
      <c r="E23" s="2">
        <v>1.2809375000000001</v>
      </c>
    </row>
    <row r="24" spans="1:9" x14ac:dyDescent="0.2">
      <c r="A24" s="4">
        <v>24</v>
      </c>
      <c r="B24" t="s">
        <v>403</v>
      </c>
      <c r="C24" t="s">
        <v>475</v>
      </c>
      <c r="D24" t="s">
        <v>213</v>
      </c>
      <c r="E24" s="2">
        <v>1.2809375000000001</v>
      </c>
    </row>
    <row r="25" spans="1:9" x14ac:dyDescent="0.2">
      <c r="A25" s="4">
        <v>25</v>
      </c>
      <c r="B25" t="s">
        <v>424</v>
      </c>
      <c r="C25" t="s">
        <v>362</v>
      </c>
      <c r="D25" t="s">
        <v>241</v>
      </c>
      <c r="E25" s="2">
        <v>1.2856597222222221</v>
      </c>
    </row>
    <row r="26" spans="1:9" x14ac:dyDescent="0.2">
      <c r="A26" s="4">
        <v>26</v>
      </c>
      <c r="B26" t="s">
        <v>476</v>
      </c>
      <c r="C26" t="s">
        <v>477</v>
      </c>
      <c r="D26" t="s">
        <v>188</v>
      </c>
      <c r="E26" s="2">
        <v>1.2958449074074074</v>
      </c>
    </row>
    <row r="27" spans="1:9" x14ac:dyDescent="0.2">
      <c r="A27" s="4">
        <v>26</v>
      </c>
      <c r="B27" t="s">
        <v>424</v>
      </c>
      <c r="C27" t="s">
        <v>478</v>
      </c>
      <c r="D27" t="s">
        <v>189</v>
      </c>
      <c r="E27" s="2">
        <v>1.2958449074074074</v>
      </c>
    </row>
    <row r="28" spans="1:9" x14ac:dyDescent="0.2">
      <c r="A28" s="4">
        <v>28</v>
      </c>
      <c r="B28" t="s">
        <v>479</v>
      </c>
      <c r="C28" t="s">
        <v>480</v>
      </c>
      <c r="D28" t="s">
        <v>242</v>
      </c>
      <c r="E28" s="2">
        <v>1.3147222222222223</v>
      </c>
    </row>
    <row r="29" spans="1:9" x14ac:dyDescent="0.2">
      <c r="A29" s="4">
        <v>29</v>
      </c>
      <c r="B29" t="s">
        <v>476</v>
      </c>
      <c r="C29" t="s">
        <v>369</v>
      </c>
      <c r="D29" t="s">
        <v>243</v>
      </c>
      <c r="E29" s="2">
        <v>1.3171296296296295</v>
      </c>
      <c r="I29" s="150" t="s">
        <v>1798</v>
      </c>
    </row>
    <row r="30" spans="1:9" x14ac:dyDescent="0.2">
      <c r="A30" s="4">
        <v>30</v>
      </c>
      <c r="B30" t="s">
        <v>481</v>
      </c>
      <c r="C30" t="s">
        <v>482</v>
      </c>
      <c r="D30" t="s">
        <v>175</v>
      </c>
      <c r="E30" s="2">
        <v>1.3405555555555555</v>
      </c>
    </row>
    <row r="31" spans="1:9" x14ac:dyDescent="0.2">
      <c r="A31" s="4">
        <v>32</v>
      </c>
      <c r="B31" t="s">
        <v>419</v>
      </c>
      <c r="C31" s="25" t="s">
        <v>483</v>
      </c>
      <c r="D31" t="s">
        <v>172</v>
      </c>
      <c r="E31" s="2">
        <v>1.354340277777778</v>
      </c>
    </row>
    <row r="32" spans="1:9" x14ac:dyDescent="0.2">
      <c r="A32" s="4">
        <v>33</v>
      </c>
      <c r="B32" t="s">
        <v>484</v>
      </c>
      <c r="C32" t="s">
        <v>485</v>
      </c>
      <c r="D32" t="s">
        <v>179</v>
      </c>
      <c r="E32" s="2">
        <v>1.384652777777778</v>
      </c>
    </row>
    <row r="33" spans="1:5" x14ac:dyDescent="0.2">
      <c r="A33" s="4">
        <v>34</v>
      </c>
      <c r="B33" t="s">
        <v>487</v>
      </c>
      <c r="C33" t="s">
        <v>486</v>
      </c>
      <c r="D33" t="s">
        <v>167</v>
      </c>
      <c r="E33" s="2">
        <v>1.4044791666666667</v>
      </c>
    </row>
    <row r="34" spans="1:5" x14ac:dyDescent="0.2">
      <c r="A34" s="4">
        <v>34</v>
      </c>
      <c r="B34" t="s">
        <v>488</v>
      </c>
      <c r="C34" t="s">
        <v>489</v>
      </c>
      <c r="D34" t="s">
        <v>201</v>
      </c>
      <c r="E34" s="2">
        <v>1.4044791666666667</v>
      </c>
    </row>
    <row r="35" spans="1:5" x14ac:dyDescent="0.2">
      <c r="A35" s="4">
        <v>34</v>
      </c>
      <c r="B35" t="s">
        <v>419</v>
      </c>
      <c r="C35" t="s">
        <v>402</v>
      </c>
      <c r="D35" t="s">
        <v>244</v>
      </c>
      <c r="E35" s="2">
        <v>1.4044791666666667</v>
      </c>
    </row>
  </sheetData>
  <phoneticPr fontId="0" type="noConversion"/>
  <hyperlinks>
    <hyperlink ref="C31" r:id="rId1"/>
    <hyperlink ref="C3" r:id="rId2"/>
    <hyperlink ref="I29" r:id="rId3"/>
  </hyperlinks>
  <pageMargins left="0.75" right="0.75" top="1" bottom="1" header="0.5" footer="0.5"/>
  <headerFooter alignWithMargins="0"/>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I29" sqref="I29"/>
    </sheetView>
  </sheetViews>
  <sheetFormatPr defaultColWidth="8.85546875" defaultRowHeight="12.75" x14ac:dyDescent="0.2"/>
  <cols>
    <col min="1" max="1" width="9.140625" style="4" customWidth="1"/>
    <col min="2" max="2" width="12.42578125" bestFit="1" customWidth="1"/>
    <col min="3" max="3" width="10" bestFit="1" customWidth="1"/>
    <col min="4" max="4" width="20.85546875" bestFit="1" customWidth="1"/>
    <col min="8" max="8" width="3.85546875" style="4" customWidth="1"/>
  </cols>
  <sheetData>
    <row r="1" spans="1:8" x14ac:dyDescent="0.2">
      <c r="A1" s="4">
        <v>1</v>
      </c>
      <c r="B1" t="s">
        <v>428</v>
      </c>
      <c r="C1" t="s">
        <v>727</v>
      </c>
      <c r="D1" t="s">
        <v>372</v>
      </c>
      <c r="E1" s="1">
        <v>0.73162037037037031</v>
      </c>
      <c r="G1" s="24" t="s">
        <v>1159</v>
      </c>
    </row>
    <row r="2" spans="1:8" x14ac:dyDescent="0.2">
      <c r="A2" s="4">
        <v>2</v>
      </c>
      <c r="B2" t="s">
        <v>418</v>
      </c>
      <c r="C2" t="s">
        <v>728</v>
      </c>
      <c r="D2" t="s">
        <v>373</v>
      </c>
      <c r="E2" s="1">
        <v>0.75685185185185189</v>
      </c>
      <c r="G2" s="4" t="s">
        <v>1161</v>
      </c>
    </row>
    <row r="3" spans="1:8" x14ac:dyDescent="0.2">
      <c r="A3" s="4">
        <v>3</v>
      </c>
      <c r="B3" t="s">
        <v>460</v>
      </c>
      <c r="C3" t="s">
        <v>729</v>
      </c>
      <c r="D3" t="s">
        <v>246</v>
      </c>
      <c r="E3" s="1">
        <v>0.83245370370370375</v>
      </c>
      <c r="G3" s="4" t="s">
        <v>1162</v>
      </c>
      <c r="H3" s="4">
        <f>COUNTIF($E$1:$E$72,"&lt;16:00:00")</f>
        <v>0</v>
      </c>
    </row>
    <row r="4" spans="1:8" x14ac:dyDescent="0.2">
      <c r="A4" s="4">
        <v>3</v>
      </c>
      <c r="B4" t="s">
        <v>403</v>
      </c>
      <c r="C4" t="s">
        <v>404</v>
      </c>
      <c r="D4" t="s">
        <v>374</v>
      </c>
      <c r="E4" s="1">
        <v>0.83245370370370375</v>
      </c>
      <c r="G4" s="4" t="s">
        <v>1163</v>
      </c>
      <c r="H4" s="13">
        <f>COUNTIF($E$1:$E$72,"&lt;17:00:00")-SUM($H$3:H3)</f>
        <v>0</v>
      </c>
    </row>
    <row r="5" spans="1:8" x14ac:dyDescent="0.2">
      <c r="A5" s="4">
        <v>5</v>
      </c>
      <c r="B5" t="s">
        <v>731</v>
      </c>
      <c r="C5" t="s">
        <v>730</v>
      </c>
      <c r="D5" t="s">
        <v>171</v>
      </c>
      <c r="E5" s="1">
        <v>0.88209490740740737</v>
      </c>
      <c r="G5" s="4" t="s">
        <v>1164</v>
      </c>
      <c r="H5" s="13">
        <f>COUNTIF($E$1:$E$72,"&lt;18:00:00")-SUM($H$3:H4)</f>
        <v>1</v>
      </c>
    </row>
    <row r="6" spans="1:8" x14ac:dyDescent="0.2">
      <c r="A6" s="4">
        <v>6</v>
      </c>
      <c r="B6" t="s">
        <v>750</v>
      </c>
      <c r="C6" t="s">
        <v>732</v>
      </c>
      <c r="D6" t="s">
        <v>375</v>
      </c>
      <c r="E6" s="1">
        <v>0.88388888888888895</v>
      </c>
      <c r="G6" s="4" t="s">
        <v>1160</v>
      </c>
      <c r="H6" s="13">
        <f>COUNTIF($E$1:$E$72,"&lt;19:00:00")-SUM($H$3:H5)</f>
        <v>1</v>
      </c>
    </row>
    <row r="7" spans="1:8" x14ac:dyDescent="0.2">
      <c r="A7" s="4">
        <v>7</v>
      </c>
      <c r="B7" t="s">
        <v>399</v>
      </c>
      <c r="C7" t="s">
        <v>582</v>
      </c>
      <c r="D7" t="s">
        <v>204</v>
      </c>
      <c r="E7" s="1">
        <v>0.89076388888888891</v>
      </c>
      <c r="G7" s="4" t="s">
        <v>1165</v>
      </c>
      <c r="H7" s="13">
        <f>COUNTIF($E$1:$E$72,"&lt;20:00:00")-SUM($H$3:H6)</f>
        <v>2</v>
      </c>
    </row>
    <row r="8" spans="1:8" x14ac:dyDescent="0.2">
      <c r="A8" s="4">
        <v>8</v>
      </c>
      <c r="B8" t="s">
        <v>443</v>
      </c>
      <c r="C8" t="s">
        <v>444</v>
      </c>
      <c r="D8" t="s">
        <v>159</v>
      </c>
      <c r="E8" s="1">
        <v>0.8968518518518519</v>
      </c>
      <c r="G8" s="4" t="s">
        <v>1166</v>
      </c>
      <c r="H8" s="13">
        <f>COUNTIF($E$1:$E$72,"&lt;21:00:00")-SUM($H$3:H7)</f>
        <v>0</v>
      </c>
    </row>
    <row r="9" spans="1:8" x14ac:dyDescent="0.2">
      <c r="A9" s="4">
        <v>9</v>
      </c>
      <c r="B9" t="s">
        <v>533</v>
      </c>
      <c r="C9" t="s">
        <v>532</v>
      </c>
      <c r="D9" t="s">
        <v>247</v>
      </c>
      <c r="E9" s="1">
        <v>0.91396990740740736</v>
      </c>
      <c r="G9" s="4" t="s">
        <v>1167</v>
      </c>
      <c r="H9" s="13">
        <f>COUNTIF($E$1:$E$72,"&lt;22:00:00")-SUM($H$3:H8)</f>
        <v>5</v>
      </c>
    </row>
    <row r="10" spans="1:8" x14ac:dyDescent="0.2">
      <c r="A10" s="4">
        <v>10</v>
      </c>
      <c r="B10" t="s">
        <v>734</v>
      </c>
      <c r="C10" t="s">
        <v>733</v>
      </c>
      <c r="D10" t="s">
        <v>286</v>
      </c>
      <c r="E10" s="1">
        <v>0.96643518518518512</v>
      </c>
      <c r="G10" s="4" t="s">
        <v>1168</v>
      </c>
      <c r="H10" s="13">
        <f>COUNTIF($E$1:$E$72,"&lt;23:00:00")-SUM($H$3:H9)</f>
        <v>0</v>
      </c>
    </row>
    <row r="11" spans="1:8" x14ac:dyDescent="0.2">
      <c r="A11" s="4">
        <v>11</v>
      </c>
      <c r="B11" t="s">
        <v>397</v>
      </c>
      <c r="C11" t="s">
        <v>449</v>
      </c>
      <c r="D11" t="s">
        <v>213</v>
      </c>
      <c r="E11" s="1">
        <v>0.9706597222222223</v>
      </c>
      <c r="G11" s="4" t="s">
        <v>1169</v>
      </c>
      <c r="H11" s="13">
        <f>COUNTIF($E$1:$E$72,"&lt;24:00:00")-SUM($H$3:H10)</f>
        <v>6</v>
      </c>
    </row>
    <row r="12" spans="1:8" x14ac:dyDescent="0.2">
      <c r="A12" s="4">
        <v>12</v>
      </c>
      <c r="B12" t="s">
        <v>425</v>
      </c>
      <c r="C12" t="s">
        <v>361</v>
      </c>
      <c r="D12" t="s">
        <v>252</v>
      </c>
      <c r="E12" s="1">
        <v>0.97821759259259267</v>
      </c>
      <c r="G12" s="4" t="s">
        <v>1170</v>
      </c>
      <c r="H12" s="13">
        <f>COUNTIF($E$1:$E$72,"&lt;25:00:00")-SUM($H$3:H11)</f>
        <v>5</v>
      </c>
    </row>
    <row r="13" spans="1:8" x14ac:dyDescent="0.2">
      <c r="A13" s="4">
        <v>13</v>
      </c>
      <c r="B13" t="s">
        <v>714</v>
      </c>
      <c r="C13" t="s">
        <v>715</v>
      </c>
      <c r="D13" t="s">
        <v>222</v>
      </c>
      <c r="E13" s="1">
        <v>0.98810185185185195</v>
      </c>
      <c r="G13" s="4" t="s">
        <v>1171</v>
      </c>
      <c r="H13" s="13">
        <f>COUNTIF($E$1:$E$72,"&lt;26:00:00")-SUM($H$3:H12)</f>
        <v>3</v>
      </c>
    </row>
    <row r="14" spans="1:8" x14ac:dyDescent="0.2">
      <c r="A14" s="4">
        <v>14</v>
      </c>
      <c r="B14" t="s">
        <v>617</v>
      </c>
      <c r="C14" t="s">
        <v>461</v>
      </c>
      <c r="D14" t="s">
        <v>249</v>
      </c>
      <c r="E14" s="1">
        <v>0.99048611111111118</v>
      </c>
      <c r="G14" s="4" t="s">
        <v>1180</v>
      </c>
      <c r="H14" s="13">
        <f>COUNTIF($E$1:$E$72,"&lt;27:00:00")-SUM($H$3:H13)</f>
        <v>3</v>
      </c>
    </row>
    <row r="15" spans="1:8" x14ac:dyDescent="0.2">
      <c r="A15" s="4">
        <v>15</v>
      </c>
      <c r="B15" t="s">
        <v>736</v>
      </c>
      <c r="C15" t="s">
        <v>735</v>
      </c>
      <c r="D15" t="s">
        <v>238</v>
      </c>
      <c r="E15" s="1">
        <v>0.99212962962962958</v>
      </c>
      <c r="G15" s="4" t="s">
        <v>1172</v>
      </c>
      <c r="H15" s="13">
        <f>COUNTIF($E$1:$E$72,"&lt;28:00:00")-SUM($H$3:H14)</f>
        <v>3</v>
      </c>
    </row>
    <row r="16" spans="1:8" x14ac:dyDescent="0.2">
      <c r="A16" s="4">
        <v>16</v>
      </c>
      <c r="B16" t="s">
        <v>738</v>
      </c>
      <c r="C16" t="s">
        <v>737</v>
      </c>
      <c r="D16" t="s">
        <v>376</v>
      </c>
      <c r="E16" s="2">
        <v>1.0120601851851851</v>
      </c>
      <c r="G16" s="4" t="s">
        <v>1173</v>
      </c>
      <c r="H16" s="13">
        <f>COUNTIF($E$1:$E$72,"&lt;29:00:00")-SUM($H$3:H15)</f>
        <v>1</v>
      </c>
    </row>
    <row r="17" spans="1:9" x14ac:dyDescent="0.2">
      <c r="A17" s="4">
        <v>17</v>
      </c>
      <c r="B17" t="s">
        <v>425</v>
      </c>
      <c r="C17" t="s">
        <v>739</v>
      </c>
      <c r="D17" t="s">
        <v>377</v>
      </c>
      <c r="E17" s="2">
        <v>1.0211111111111111</v>
      </c>
      <c r="G17" s="4" t="s">
        <v>1174</v>
      </c>
      <c r="H17" s="13">
        <f>COUNTIF($E$1:$E$72,"&lt;30:00:00")-SUM($H$3:H16)</f>
        <v>3</v>
      </c>
    </row>
    <row r="18" spans="1:9" x14ac:dyDescent="0.2">
      <c r="A18" s="4">
        <v>17</v>
      </c>
      <c r="B18" t="s">
        <v>741</v>
      </c>
      <c r="C18" t="s">
        <v>740</v>
      </c>
      <c r="D18" t="s">
        <v>378</v>
      </c>
      <c r="E18" s="2">
        <v>1.0211111111111111</v>
      </c>
      <c r="G18" s="4" t="s">
        <v>1175</v>
      </c>
      <c r="H18" s="13">
        <f>COUNTIF($E$1:$E$72,"&lt;31:00:00")-SUM($H$3:H17)</f>
        <v>0</v>
      </c>
    </row>
    <row r="19" spans="1:9" x14ac:dyDescent="0.2">
      <c r="A19" s="4">
        <v>19</v>
      </c>
      <c r="B19" t="s">
        <v>697</v>
      </c>
      <c r="C19" t="s">
        <v>742</v>
      </c>
      <c r="D19" t="s">
        <v>375</v>
      </c>
      <c r="E19" s="2">
        <v>1.0266319444444445</v>
      </c>
      <c r="G19" s="4" t="s">
        <v>1176</v>
      </c>
      <c r="H19" s="13">
        <f>COUNTIF($E$1:$E$72,"&lt;32:00:00")-SUM($H$3:H18)</f>
        <v>0</v>
      </c>
    </row>
    <row r="20" spans="1:9" x14ac:dyDescent="0.2">
      <c r="A20" s="4">
        <v>20</v>
      </c>
      <c r="B20" t="s">
        <v>419</v>
      </c>
      <c r="C20" t="s">
        <v>511</v>
      </c>
      <c r="D20" t="s">
        <v>251</v>
      </c>
      <c r="E20" s="2">
        <v>1.0350810185185184</v>
      </c>
      <c r="G20" s="4" t="s">
        <v>1177</v>
      </c>
      <c r="H20" s="13">
        <f>COUNTIF($E$1:$E$72,"&lt;33:00:00")-SUM($H$3:H19)</f>
        <v>5</v>
      </c>
    </row>
    <row r="21" spans="1:9" x14ac:dyDescent="0.2">
      <c r="A21" s="4">
        <v>21</v>
      </c>
      <c r="B21" t="s">
        <v>518</v>
      </c>
      <c r="C21" t="s">
        <v>709</v>
      </c>
      <c r="D21" t="s">
        <v>218</v>
      </c>
      <c r="E21" s="2">
        <v>1.0616898148148148</v>
      </c>
      <c r="G21" s="4" t="s">
        <v>1178</v>
      </c>
      <c r="H21" s="13">
        <f>COUNTIF($E$1:$E$72,"&lt;34:00:00")-SUM($H$3:H20)</f>
        <v>0</v>
      </c>
    </row>
    <row r="22" spans="1:9" x14ac:dyDescent="0.2">
      <c r="A22" s="4">
        <v>22</v>
      </c>
      <c r="B22" t="s">
        <v>464</v>
      </c>
      <c r="C22" t="s">
        <v>463</v>
      </c>
      <c r="D22" t="s">
        <v>379</v>
      </c>
      <c r="E22" s="2">
        <v>1.0787731481481482</v>
      </c>
      <c r="G22" s="4" t="s">
        <v>1179</v>
      </c>
      <c r="H22" s="13">
        <f>COUNTIF($E$1:$E$72,"&lt;35:00:00")-SUM($H$3:H21)</f>
        <v>0</v>
      </c>
    </row>
    <row r="23" spans="1:9" x14ac:dyDescent="0.2">
      <c r="A23" s="4">
        <v>23</v>
      </c>
      <c r="B23" t="s">
        <v>424</v>
      </c>
      <c r="C23" t="s">
        <v>359</v>
      </c>
      <c r="D23" t="s">
        <v>262</v>
      </c>
      <c r="E23" s="2">
        <v>1.081724537037037</v>
      </c>
    </row>
    <row r="24" spans="1:9" x14ac:dyDescent="0.2">
      <c r="A24" s="4">
        <v>24</v>
      </c>
      <c r="B24" t="s">
        <v>743</v>
      </c>
      <c r="C24" t="s">
        <v>357</v>
      </c>
      <c r="D24" t="s">
        <v>191</v>
      </c>
      <c r="E24" s="2">
        <v>1.0834490740740741</v>
      </c>
    </row>
    <row r="25" spans="1:9" x14ac:dyDescent="0.2">
      <c r="A25" s="4">
        <v>25</v>
      </c>
      <c r="B25" t="s">
        <v>561</v>
      </c>
      <c r="C25" t="s">
        <v>744</v>
      </c>
      <c r="D25" t="s">
        <v>204</v>
      </c>
      <c r="E25" s="2">
        <v>1.1109953703703703</v>
      </c>
    </row>
    <row r="26" spans="1:9" x14ac:dyDescent="0.2">
      <c r="A26" s="4">
        <v>25</v>
      </c>
      <c r="B26" t="s">
        <v>501</v>
      </c>
      <c r="C26" t="s">
        <v>640</v>
      </c>
      <c r="D26" t="s">
        <v>380</v>
      </c>
      <c r="E26" s="2">
        <v>1.1109953703703703</v>
      </c>
    </row>
    <row r="27" spans="1:9" x14ac:dyDescent="0.2">
      <c r="A27" s="4">
        <v>27</v>
      </c>
      <c r="B27" t="s">
        <v>469</v>
      </c>
      <c r="C27" t="s">
        <v>745</v>
      </c>
      <c r="D27" t="s">
        <v>179</v>
      </c>
      <c r="E27" s="2">
        <v>1.1299421296296297</v>
      </c>
    </row>
    <row r="28" spans="1:9" x14ac:dyDescent="0.2">
      <c r="A28" s="4">
        <v>27</v>
      </c>
      <c r="B28" t="s">
        <v>559</v>
      </c>
      <c r="C28" t="s">
        <v>746</v>
      </c>
      <c r="D28" t="s">
        <v>198</v>
      </c>
      <c r="E28" s="2">
        <v>1.1299421296296297</v>
      </c>
    </row>
    <row r="29" spans="1:9" x14ac:dyDescent="0.2">
      <c r="A29" s="4">
        <v>29</v>
      </c>
      <c r="B29" t="s">
        <v>473</v>
      </c>
      <c r="C29" t="s">
        <v>472</v>
      </c>
      <c r="D29" t="s">
        <v>381</v>
      </c>
      <c r="E29" s="2">
        <v>1.1566550925925927</v>
      </c>
      <c r="I29" s="25" t="s">
        <v>1799</v>
      </c>
    </row>
    <row r="30" spans="1:9" x14ac:dyDescent="0.2">
      <c r="A30" s="4">
        <v>30</v>
      </c>
      <c r="B30" t="s">
        <v>425</v>
      </c>
      <c r="C30" t="s">
        <v>416</v>
      </c>
      <c r="D30" t="s">
        <v>382</v>
      </c>
      <c r="E30" s="2">
        <v>1.1832407407407406</v>
      </c>
    </row>
    <row r="31" spans="1:9" x14ac:dyDescent="0.2">
      <c r="A31" s="4">
        <v>31</v>
      </c>
      <c r="B31" t="s">
        <v>503</v>
      </c>
      <c r="C31" t="s">
        <v>713</v>
      </c>
      <c r="D31" t="s">
        <v>162</v>
      </c>
      <c r="E31" s="2">
        <v>1.2132060185185185</v>
      </c>
    </row>
    <row r="32" spans="1:9" x14ac:dyDescent="0.2">
      <c r="A32" s="4">
        <v>31</v>
      </c>
      <c r="B32" t="s">
        <v>546</v>
      </c>
      <c r="C32" t="s">
        <v>466</v>
      </c>
      <c r="D32" t="s">
        <v>239</v>
      </c>
      <c r="E32" s="2">
        <v>1.2132060185185185</v>
      </c>
    </row>
    <row r="33" spans="1:5" x14ac:dyDescent="0.2">
      <c r="A33" s="4">
        <v>33</v>
      </c>
      <c r="B33" t="s">
        <v>624</v>
      </c>
      <c r="C33" t="s">
        <v>496</v>
      </c>
      <c r="D33" t="s">
        <v>383</v>
      </c>
      <c r="E33" s="2">
        <v>1.2246527777777778</v>
      </c>
    </row>
    <row r="34" spans="1:5" x14ac:dyDescent="0.2">
      <c r="A34" s="4">
        <v>34</v>
      </c>
      <c r="B34" t="s">
        <v>748</v>
      </c>
      <c r="C34" t="s">
        <v>747</v>
      </c>
      <c r="D34" t="s">
        <v>384</v>
      </c>
      <c r="E34" s="2">
        <v>1.3526041666666666</v>
      </c>
    </row>
    <row r="35" spans="1:5" x14ac:dyDescent="0.2">
      <c r="A35" s="4">
        <v>35</v>
      </c>
      <c r="B35" t="s">
        <v>669</v>
      </c>
      <c r="C35" t="s">
        <v>749</v>
      </c>
      <c r="D35" t="s">
        <v>175</v>
      </c>
      <c r="E35" s="2">
        <v>1.3700347222222222</v>
      </c>
    </row>
    <row r="36" spans="1:5" x14ac:dyDescent="0.2">
      <c r="A36" s="4">
        <v>36</v>
      </c>
      <c r="B36" t="s">
        <v>424</v>
      </c>
      <c r="C36" t="s">
        <v>478</v>
      </c>
      <c r="D36" t="s">
        <v>189</v>
      </c>
      <c r="E36" s="2">
        <v>1.372222222222222</v>
      </c>
    </row>
    <row r="37" spans="1:5" x14ac:dyDescent="0.2">
      <c r="A37" s="4">
        <v>36</v>
      </c>
      <c r="B37" t="s">
        <v>476</v>
      </c>
      <c r="C37" t="s">
        <v>477</v>
      </c>
      <c r="D37" t="s">
        <v>188</v>
      </c>
      <c r="E37" s="2">
        <v>1.372222222222222</v>
      </c>
    </row>
    <row r="38" spans="1:5" x14ac:dyDescent="0.2">
      <c r="A38" s="4">
        <v>38</v>
      </c>
      <c r="B38" t="s">
        <v>419</v>
      </c>
      <c r="C38" t="s">
        <v>483</v>
      </c>
      <c r="D38" t="s">
        <v>172</v>
      </c>
      <c r="E38" s="2">
        <v>1.3743055555555557</v>
      </c>
    </row>
  </sheetData>
  <phoneticPr fontId="0" type="noConversion"/>
  <hyperlinks>
    <hyperlink ref="I29" r:id="rId1"/>
  </hyperlinks>
  <pageMargins left="0.75" right="0.75" top="1" bottom="1" header="0.5" footer="0.5"/>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29" sqref="I29"/>
    </sheetView>
  </sheetViews>
  <sheetFormatPr defaultColWidth="8.85546875" defaultRowHeight="12.75" x14ac:dyDescent="0.2"/>
  <cols>
    <col min="1" max="1" width="9.140625" style="4" customWidth="1"/>
    <col min="2" max="2" width="8.85546875" bestFit="1" customWidth="1"/>
    <col min="3" max="3" width="10" bestFit="1" customWidth="1"/>
    <col min="4" max="4" width="24.85546875" bestFit="1" customWidth="1"/>
    <col min="8" max="8" width="4.42578125" style="4" customWidth="1"/>
  </cols>
  <sheetData>
    <row r="1" spans="1:8" x14ac:dyDescent="0.2">
      <c r="A1" s="4">
        <v>1</v>
      </c>
      <c r="B1" t="s">
        <v>631</v>
      </c>
      <c r="C1" t="s">
        <v>630</v>
      </c>
      <c r="D1" t="s">
        <v>157</v>
      </c>
      <c r="E1" s="1">
        <v>0.68530092592592595</v>
      </c>
      <c r="G1" s="24" t="s">
        <v>1159</v>
      </c>
    </row>
    <row r="2" spans="1:8" x14ac:dyDescent="0.2">
      <c r="A2" s="4">
        <v>2</v>
      </c>
      <c r="B2" t="s">
        <v>497</v>
      </c>
      <c r="C2" t="s">
        <v>496</v>
      </c>
      <c r="D2" t="s">
        <v>245</v>
      </c>
      <c r="E2" s="1">
        <v>0.73458333333333325</v>
      </c>
      <c r="G2" s="4" t="s">
        <v>1161</v>
      </c>
    </row>
    <row r="3" spans="1:8" x14ac:dyDescent="0.2">
      <c r="A3" s="4">
        <v>3</v>
      </c>
      <c r="B3" t="s">
        <v>460</v>
      </c>
      <c r="C3" t="s">
        <v>729</v>
      </c>
      <c r="D3" t="s">
        <v>246</v>
      </c>
      <c r="E3" s="1">
        <v>0.77026620370370369</v>
      </c>
      <c r="G3" s="4" t="s">
        <v>1162</v>
      </c>
      <c r="H3" s="4">
        <f>COUNTIF($E$1:$E$72,"&lt;16:00:00")</f>
        <v>0</v>
      </c>
    </row>
    <row r="4" spans="1:8" x14ac:dyDescent="0.2">
      <c r="A4" s="4">
        <v>4</v>
      </c>
      <c r="B4" t="s">
        <v>533</v>
      </c>
      <c r="C4" t="s">
        <v>532</v>
      </c>
      <c r="D4" t="s">
        <v>247</v>
      </c>
      <c r="E4" s="1">
        <v>0.82641203703703703</v>
      </c>
      <c r="G4" s="4" t="s">
        <v>1163</v>
      </c>
      <c r="H4" s="13">
        <f>COUNTIF($E$1:$E$72,"&lt;17:00:00")-SUM($H$3:H3)</f>
        <v>1</v>
      </c>
    </row>
    <row r="5" spans="1:8" x14ac:dyDescent="0.2">
      <c r="A5" s="4">
        <v>5</v>
      </c>
      <c r="B5" t="s">
        <v>521</v>
      </c>
      <c r="C5" t="s">
        <v>520</v>
      </c>
      <c r="D5" t="s">
        <v>248</v>
      </c>
      <c r="E5" s="1">
        <v>0.87025462962962974</v>
      </c>
      <c r="G5" s="4" t="s">
        <v>1164</v>
      </c>
      <c r="H5" s="13">
        <f>COUNTIF($E$1:$E$72,"&lt;18:00:00")-SUM($H$3:H4)</f>
        <v>1</v>
      </c>
    </row>
    <row r="6" spans="1:8" x14ac:dyDescent="0.2">
      <c r="A6" s="4">
        <v>6</v>
      </c>
      <c r="B6" t="s">
        <v>617</v>
      </c>
      <c r="C6" t="s">
        <v>751</v>
      </c>
      <c r="D6" t="s">
        <v>249</v>
      </c>
      <c r="E6" s="1">
        <v>0.9272800925925927</v>
      </c>
      <c r="G6" s="4" t="s">
        <v>1160</v>
      </c>
      <c r="H6" s="13">
        <f>COUNTIF($E$1:$E$72,"&lt;19:00:00")-SUM($H$3:H5)</f>
        <v>1</v>
      </c>
    </row>
    <row r="7" spans="1:8" x14ac:dyDescent="0.2">
      <c r="A7" s="4">
        <v>7</v>
      </c>
      <c r="B7" t="s">
        <v>428</v>
      </c>
      <c r="C7" t="s">
        <v>366</v>
      </c>
      <c r="D7" t="s">
        <v>250</v>
      </c>
      <c r="E7" s="1">
        <v>0.92951388888888886</v>
      </c>
      <c r="G7" s="4" t="s">
        <v>1165</v>
      </c>
      <c r="H7" s="13">
        <f>COUNTIF($E$1:$E$72,"&lt;20:00:00")-SUM($H$3:H6)</f>
        <v>1</v>
      </c>
    </row>
    <row r="8" spans="1:8" x14ac:dyDescent="0.2">
      <c r="A8" s="4">
        <v>8</v>
      </c>
      <c r="B8" t="s">
        <v>397</v>
      </c>
      <c r="C8" t="s">
        <v>449</v>
      </c>
      <c r="D8" t="s">
        <v>213</v>
      </c>
      <c r="E8" s="1">
        <v>0.93366898148148147</v>
      </c>
      <c r="G8" s="4" t="s">
        <v>1166</v>
      </c>
      <c r="H8" s="13">
        <f>COUNTIF($E$1:$E$72,"&lt;21:00:00")-SUM($H$3:H7)</f>
        <v>1</v>
      </c>
    </row>
    <row r="9" spans="1:8" x14ac:dyDescent="0.2">
      <c r="A9" s="4">
        <v>9</v>
      </c>
      <c r="B9" t="s">
        <v>460</v>
      </c>
      <c r="C9" t="s">
        <v>461</v>
      </c>
      <c r="D9" t="s">
        <v>222</v>
      </c>
      <c r="E9" s="1">
        <v>0.9462962962962963</v>
      </c>
      <c r="G9" s="4" t="s">
        <v>1167</v>
      </c>
      <c r="H9" s="13">
        <f>COUNTIF($E$1:$E$72,"&lt;22:00:00")-SUM($H$3:H8)</f>
        <v>0</v>
      </c>
    </row>
    <row r="10" spans="1:8" x14ac:dyDescent="0.2">
      <c r="A10" s="4">
        <v>10</v>
      </c>
      <c r="B10" t="s">
        <v>419</v>
      </c>
      <c r="C10" t="s">
        <v>511</v>
      </c>
      <c r="D10" t="s">
        <v>251</v>
      </c>
      <c r="E10" s="1">
        <v>0.94754629629629628</v>
      </c>
      <c r="G10" s="4" t="s">
        <v>1168</v>
      </c>
      <c r="H10" s="13">
        <f>COUNTIF($E$1:$E$72,"&lt;23:00:00")-SUM($H$3:H9)</f>
        <v>5</v>
      </c>
    </row>
    <row r="11" spans="1:8" x14ac:dyDescent="0.2">
      <c r="A11" s="4">
        <v>11</v>
      </c>
      <c r="B11" t="s">
        <v>425</v>
      </c>
      <c r="C11" t="s">
        <v>361</v>
      </c>
      <c r="D11" t="s">
        <v>252</v>
      </c>
      <c r="E11" s="1">
        <v>0.96180555555555547</v>
      </c>
      <c r="G11" s="4" t="s">
        <v>1169</v>
      </c>
      <c r="H11" s="13">
        <f>COUNTIF($E$1:$E$72,"&lt;24:00:00")-SUM($H$3:H10)</f>
        <v>4</v>
      </c>
    </row>
    <row r="12" spans="1:8" x14ac:dyDescent="0.2">
      <c r="A12" s="4">
        <v>12</v>
      </c>
      <c r="B12" t="s">
        <v>425</v>
      </c>
      <c r="C12" t="s">
        <v>450</v>
      </c>
      <c r="D12" t="s">
        <v>253</v>
      </c>
      <c r="E12" s="1">
        <v>0.96186342592592589</v>
      </c>
      <c r="G12" s="4" t="s">
        <v>1170</v>
      </c>
      <c r="H12" s="13">
        <f>COUNTIF($E$1:$E$72,"&lt;25:00:00")-SUM($H$3:H11)</f>
        <v>4</v>
      </c>
    </row>
    <row r="13" spans="1:8" x14ac:dyDescent="0.2">
      <c r="A13" s="4">
        <v>13</v>
      </c>
      <c r="B13" t="s">
        <v>752</v>
      </c>
      <c r="C13" t="s">
        <v>357</v>
      </c>
      <c r="D13" t="s">
        <v>254</v>
      </c>
      <c r="E13" s="1">
        <v>0.96458333333333324</v>
      </c>
      <c r="G13" s="4" t="s">
        <v>1171</v>
      </c>
      <c r="H13" s="13">
        <f>COUNTIF($E$1:$E$72,"&lt;26:00:00")-SUM($H$3:H12)</f>
        <v>3</v>
      </c>
    </row>
    <row r="14" spans="1:8" x14ac:dyDescent="0.2">
      <c r="A14" s="4">
        <v>14</v>
      </c>
      <c r="B14" t="s">
        <v>754</v>
      </c>
      <c r="C14" t="s">
        <v>753</v>
      </c>
      <c r="D14" t="s">
        <v>255</v>
      </c>
      <c r="E14" s="1">
        <v>0.97888888888888881</v>
      </c>
      <c r="G14" s="4" t="s">
        <v>1180</v>
      </c>
      <c r="H14" s="13">
        <f>COUNTIF($E$1:$E$72,"&lt;27:00:00")-SUM($H$3:H13)</f>
        <v>2</v>
      </c>
    </row>
    <row r="15" spans="1:8" x14ac:dyDescent="0.2">
      <c r="A15" s="4">
        <v>15</v>
      </c>
      <c r="B15" t="s">
        <v>424</v>
      </c>
      <c r="C15" t="s">
        <v>466</v>
      </c>
      <c r="D15" t="s">
        <v>238</v>
      </c>
      <c r="E15" s="2">
        <v>1.0237384259259259</v>
      </c>
      <c r="G15" s="4" t="s">
        <v>1172</v>
      </c>
      <c r="H15" s="13">
        <f>COUNTIF($E$1:$E$72,"&lt;28:00:00")-SUM($H$3:H14)</f>
        <v>3</v>
      </c>
    </row>
    <row r="16" spans="1:8" x14ac:dyDescent="0.2">
      <c r="A16" s="4">
        <v>15</v>
      </c>
      <c r="B16" t="s">
        <v>756</v>
      </c>
      <c r="C16" t="s">
        <v>755</v>
      </c>
      <c r="D16" t="s">
        <v>245</v>
      </c>
      <c r="E16" s="2">
        <v>1.0237384259259259</v>
      </c>
      <c r="G16" s="4" t="s">
        <v>1173</v>
      </c>
      <c r="H16" s="13">
        <f>COUNTIF($E$1:$E$72,"&lt;29:00:00")-SUM($H$3:H15)</f>
        <v>1</v>
      </c>
    </row>
    <row r="17" spans="1:9" x14ac:dyDescent="0.2">
      <c r="A17" s="4">
        <v>17</v>
      </c>
      <c r="B17" t="s">
        <v>590</v>
      </c>
      <c r="C17" t="s">
        <v>589</v>
      </c>
      <c r="D17" t="s">
        <v>256</v>
      </c>
      <c r="E17" s="2">
        <v>1.0248148148148148</v>
      </c>
      <c r="G17" s="4" t="s">
        <v>1174</v>
      </c>
      <c r="H17" s="13">
        <f>COUNTIF($E$1:$E$72,"&lt;30:00:00")-SUM($H$3:H16)</f>
        <v>3</v>
      </c>
    </row>
    <row r="18" spans="1:9" x14ac:dyDescent="0.2">
      <c r="A18" s="4">
        <v>18</v>
      </c>
      <c r="B18" t="s">
        <v>716</v>
      </c>
      <c r="C18" t="s">
        <v>717</v>
      </c>
      <c r="D18" t="s">
        <v>223</v>
      </c>
      <c r="E18" s="2">
        <v>1.0277777777777779</v>
      </c>
      <c r="G18" s="4" t="s">
        <v>1175</v>
      </c>
      <c r="H18" s="13">
        <f>COUNTIF($E$1:$E$72,"&lt;31:00:00")-SUM($H$3:H17)</f>
        <v>2</v>
      </c>
    </row>
    <row r="19" spans="1:9" x14ac:dyDescent="0.2">
      <c r="A19" s="4">
        <v>19</v>
      </c>
      <c r="B19" t="s">
        <v>758</v>
      </c>
      <c r="C19" t="s">
        <v>757</v>
      </c>
      <c r="D19" t="s">
        <v>241</v>
      </c>
      <c r="E19" s="2">
        <v>1.0551041666666667</v>
      </c>
      <c r="G19" s="4" t="s">
        <v>1176</v>
      </c>
      <c r="H19" s="13">
        <f>COUNTIF($E$1:$E$72,"&lt;32:00:00")-SUM($H$3:H18)</f>
        <v>0</v>
      </c>
    </row>
    <row r="20" spans="1:9" x14ac:dyDescent="0.2">
      <c r="A20" s="4">
        <v>20</v>
      </c>
      <c r="B20" t="s">
        <v>424</v>
      </c>
      <c r="C20" t="s">
        <v>362</v>
      </c>
      <c r="D20" t="s">
        <v>241</v>
      </c>
      <c r="E20" s="2">
        <v>1.0552083333333333</v>
      </c>
      <c r="G20" s="4" t="s">
        <v>1177</v>
      </c>
      <c r="H20" s="13">
        <f>COUNTIF($E$1:$E$72,"&lt;33:00:00")-SUM($H$3:H19)</f>
        <v>0</v>
      </c>
    </row>
    <row r="21" spans="1:9" x14ac:dyDescent="0.2">
      <c r="A21" s="4">
        <v>21</v>
      </c>
      <c r="B21" t="s">
        <v>415</v>
      </c>
      <c r="C21" t="s">
        <v>759</v>
      </c>
      <c r="D21" t="s">
        <v>257</v>
      </c>
      <c r="E21" s="2">
        <v>1.0622453703703705</v>
      </c>
      <c r="G21" s="4" t="s">
        <v>1178</v>
      </c>
      <c r="H21" s="13">
        <f>COUNTIF($E$1:$E$72,"&lt;34:00:00")-SUM($H$3:H20)</f>
        <v>0</v>
      </c>
    </row>
    <row r="22" spans="1:9" x14ac:dyDescent="0.2">
      <c r="A22" s="4">
        <v>22</v>
      </c>
      <c r="B22" t="s">
        <v>407</v>
      </c>
      <c r="C22" t="s">
        <v>351</v>
      </c>
      <c r="D22" t="s">
        <v>175</v>
      </c>
      <c r="E22" s="2">
        <v>1.108611111111111</v>
      </c>
      <c r="G22" s="4" t="s">
        <v>1179</v>
      </c>
      <c r="H22" s="13">
        <f>COUNTIF($E$1:$E$72,"&lt;35:00:00")-SUM($H$3:H21)</f>
        <v>0</v>
      </c>
    </row>
    <row r="23" spans="1:9" x14ac:dyDescent="0.2">
      <c r="A23" s="4">
        <v>23</v>
      </c>
      <c r="B23" t="s">
        <v>761</v>
      </c>
      <c r="C23" t="s">
        <v>760</v>
      </c>
      <c r="D23" t="s">
        <v>160</v>
      </c>
      <c r="E23" s="2">
        <v>1.1146064814814813</v>
      </c>
    </row>
    <row r="24" spans="1:9" x14ac:dyDescent="0.2">
      <c r="A24" s="4">
        <v>24</v>
      </c>
      <c r="B24" t="s">
        <v>431</v>
      </c>
      <c r="C24" t="s">
        <v>432</v>
      </c>
      <c r="D24" t="s">
        <v>258</v>
      </c>
      <c r="E24" s="2">
        <v>1.1376736111111112</v>
      </c>
    </row>
    <row r="25" spans="1:9" x14ac:dyDescent="0.2">
      <c r="A25" s="4">
        <v>25</v>
      </c>
      <c r="B25" t="s">
        <v>763</v>
      </c>
      <c r="C25" t="s">
        <v>762</v>
      </c>
      <c r="D25" t="s">
        <v>259</v>
      </c>
      <c r="E25" s="2">
        <v>1.1627314814814815</v>
      </c>
    </row>
    <row r="26" spans="1:9" x14ac:dyDescent="0.2">
      <c r="A26" s="4">
        <v>25</v>
      </c>
      <c r="B26" t="s">
        <v>765</v>
      </c>
      <c r="C26" t="s">
        <v>764</v>
      </c>
      <c r="D26" t="s">
        <v>260</v>
      </c>
      <c r="E26" s="2">
        <v>1.1627314814814815</v>
      </c>
    </row>
    <row r="27" spans="1:9" x14ac:dyDescent="0.2">
      <c r="A27" s="4">
        <v>27</v>
      </c>
      <c r="B27" t="s">
        <v>406</v>
      </c>
      <c r="C27" t="s">
        <v>346</v>
      </c>
      <c r="D27" t="s">
        <v>261</v>
      </c>
      <c r="E27" s="2">
        <v>1.1666666666666667</v>
      </c>
    </row>
    <row r="28" spans="1:9" x14ac:dyDescent="0.2">
      <c r="A28" s="4">
        <v>28</v>
      </c>
      <c r="B28" t="s">
        <v>424</v>
      </c>
      <c r="C28" t="s">
        <v>359</v>
      </c>
      <c r="D28" t="s">
        <v>262</v>
      </c>
      <c r="E28" s="2">
        <v>1.2131944444444445</v>
      </c>
    </row>
    <row r="29" spans="1:9" x14ac:dyDescent="0.2">
      <c r="A29" s="4">
        <v>29</v>
      </c>
      <c r="B29" t="s">
        <v>416</v>
      </c>
      <c r="C29" t="s">
        <v>766</v>
      </c>
      <c r="D29" t="s">
        <v>263</v>
      </c>
      <c r="E29" s="2">
        <v>1.2283796296296297</v>
      </c>
      <c r="I29" s="25" t="s">
        <v>1800</v>
      </c>
    </row>
    <row r="30" spans="1:9" x14ac:dyDescent="0.2">
      <c r="A30" s="4">
        <v>30</v>
      </c>
      <c r="B30" t="s">
        <v>426</v>
      </c>
      <c r="C30" t="s">
        <v>670</v>
      </c>
      <c r="D30" t="s">
        <v>264</v>
      </c>
      <c r="E30" s="2">
        <v>1.2471643518518518</v>
      </c>
    </row>
    <row r="31" spans="1:9" x14ac:dyDescent="0.2">
      <c r="A31" s="4">
        <v>31</v>
      </c>
      <c r="B31" t="s">
        <v>476</v>
      </c>
      <c r="C31" t="s">
        <v>477</v>
      </c>
      <c r="D31" t="s">
        <v>188</v>
      </c>
      <c r="E31" s="2">
        <v>1.25</v>
      </c>
    </row>
    <row r="32" spans="1:9" x14ac:dyDescent="0.2">
      <c r="A32" s="4">
        <v>31</v>
      </c>
      <c r="B32" t="s">
        <v>546</v>
      </c>
      <c r="C32" t="s">
        <v>466</v>
      </c>
      <c r="D32" t="s">
        <v>239</v>
      </c>
      <c r="E32" s="2">
        <v>1.25</v>
      </c>
    </row>
  </sheetData>
  <phoneticPr fontId="0" type="noConversion"/>
  <hyperlinks>
    <hyperlink ref="I29"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selection activeCell="F9" sqref="F8:F9"/>
    </sheetView>
  </sheetViews>
  <sheetFormatPr defaultRowHeight="12.75" x14ac:dyDescent="0.2"/>
  <cols>
    <col min="1" max="1" width="9.140625" style="244" customWidth="1"/>
    <col min="2" max="2" width="14.5703125" style="244" customWidth="1"/>
    <col min="3" max="3" width="16.28515625" style="244" customWidth="1"/>
    <col min="4" max="4" width="9.140625" style="244"/>
    <col min="5" max="5" width="13.42578125" style="244" customWidth="1"/>
    <col min="6" max="16384" width="9.140625" style="244"/>
  </cols>
  <sheetData>
    <row r="1" spans="1:5" x14ac:dyDescent="0.2">
      <c r="A1" s="248" t="s">
        <v>1368</v>
      </c>
      <c r="B1" s="249" t="s">
        <v>2008</v>
      </c>
      <c r="C1" s="249" t="s">
        <v>1863</v>
      </c>
      <c r="D1" s="248" t="s">
        <v>2456</v>
      </c>
      <c r="E1" s="248" t="s">
        <v>1373</v>
      </c>
    </row>
    <row r="2" spans="1:5" x14ac:dyDescent="0.2">
      <c r="A2" s="245">
        <v>1</v>
      </c>
      <c r="B2" s="230" t="s">
        <v>2341</v>
      </c>
      <c r="C2" s="230" t="s">
        <v>958</v>
      </c>
      <c r="D2" s="245" t="s">
        <v>1873</v>
      </c>
      <c r="E2" s="246">
        <v>0.57023148148148151</v>
      </c>
    </row>
    <row r="3" spans="1:5" x14ac:dyDescent="0.2">
      <c r="A3" s="245">
        <v>2</v>
      </c>
      <c r="B3" s="230" t="s">
        <v>2012</v>
      </c>
      <c r="C3" s="230" t="s">
        <v>1907</v>
      </c>
      <c r="D3" s="245" t="s">
        <v>1873</v>
      </c>
      <c r="E3" s="246">
        <v>0.70688657407407407</v>
      </c>
    </row>
    <row r="4" spans="1:5" x14ac:dyDescent="0.2">
      <c r="A4" s="245">
        <v>3</v>
      </c>
      <c r="B4" s="230" t="s">
        <v>1786</v>
      </c>
      <c r="C4" s="230" t="s">
        <v>1937</v>
      </c>
      <c r="D4" s="245" t="s">
        <v>1873</v>
      </c>
      <c r="E4" s="246">
        <v>0.7387731481481481</v>
      </c>
    </row>
    <row r="5" spans="1:5" x14ac:dyDescent="0.2">
      <c r="A5" s="245">
        <v>4</v>
      </c>
      <c r="B5" s="230" t="s">
        <v>1908</v>
      </c>
      <c r="C5" s="230" t="s">
        <v>359</v>
      </c>
      <c r="D5" s="245" t="s">
        <v>1873</v>
      </c>
      <c r="E5" s="246">
        <v>0.78214120370370377</v>
      </c>
    </row>
    <row r="6" spans="1:5" x14ac:dyDescent="0.2">
      <c r="A6" s="245">
        <v>5</v>
      </c>
      <c r="B6" s="230" t="s">
        <v>2096</v>
      </c>
      <c r="C6" s="230" t="s">
        <v>4</v>
      </c>
      <c r="D6" s="245" t="s">
        <v>1874</v>
      </c>
      <c r="E6" s="246">
        <v>0.78369212962962964</v>
      </c>
    </row>
    <row r="7" spans="1:5" x14ac:dyDescent="0.2">
      <c r="A7" s="245">
        <v>6</v>
      </c>
      <c r="B7" s="230" t="s">
        <v>2012</v>
      </c>
      <c r="C7" s="230" t="s">
        <v>949</v>
      </c>
      <c r="D7" s="245" t="s">
        <v>1873</v>
      </c>
      <c r="E7" s="246">
        <v>0.7936805555555555</v>
      </c>
    </row>
    <row r="8" spans="1:5" x14ac:dyDescent="0.2">
      <c r="A8" s="245">
        <v>7</v>
      </c>
      <c r="B8" s="230" t="s">
        <v>2363</v>
      </c>
      <c r="C8" s="230" t="s">
        <v>643</v>
      </c>
      <c r="D8" s="245" t="s">
        <v>1873</v>
      </c>
      <c r="E8" s="246">
        <v>0.79467592592592595</v>
      </c>
    </row>
    <row r="9" spans="1:5" x14ac:dyDescent="0.2">
      <c r="A9" s="245">
        <v>8</v>
      </c>
      <c r="B9" s="230" t="s">
        <v>2058</v>
      </c>
      <c r="C9" s="230" t="s">
        <v>476</v>
      </c>
      <c r="D9" s="245" t="s">
        <v>1874</v>
      </c>
      <c r="E9" s="246">
        <v>0.80114583333333333</v>
      </c>
    </row>
    <row r="10" spans="1:5" x14ac:dyDescent="0.2">
      <c r="A10" s="245">
        <v>9</v>
      </c>
      <c r="B10" s="230" t="s">
        <v>2027</v>
      </c>
      <c r="C10" s="230" t="s">
        <v>2364</v>
      </c>
      <c r="D10" s="245" t="s">
        <v>1873</v>
      </c>
      <c r="E10" s="246">
        <v>0.81168981481481473</v>
      </c>
    </row>
    <row r="11" spans="1:5" x14ac:dyDescent="0.2">
      <c r="A11" s="245">
        <v>10</v>
      </c>
      <c r="B11" s="230" t="s">
        <v>1934</v>
      </c>
      <c r="C11" s="230" t="s">
        <v>2365</v>
      </c>
      <c r="D11" s="245" t="s">
        <v>1873</v>
      </c>
      <c r="E11" s="246">
        <v>0.82119212962962962</v>
      </c>
    </row>
    <row r="12" spans="1:5" x14ac:dyDescent="0.2">
      <c r="A12" s="245">
        <v>11</v>
      </c>
      <c r="B12" s="230" t="s">
        <v>2191</v>
      </c>
      <c r="C12" s="230" t="s">
        <v>781</v>
      </c>
      <c r="D12" s="245" t="s">
        <v>1873</v>
      </c>
      <c r="E12" s="246">
        <v>0.82879629629629636</v>
      </c>
    </row>
    <row r="13" spans="1:5" x14ac:dyDescent="0.2">
      <c r="A13" s="245">
        <v>12</v>
      </c>
      <c r="B13" s="230" t="s">
        <v>1919</v>
      </c>
      <c r="C13" s="230" t="s">
        <v>477</v>
      </c>
      <c r="D13" s="245" t="s">
        <v>1874</v>
      </c>
      <c r="E13" s="246">
        <v>0.83185185185185195</v>
      </c>
    </row>
    <row r="14" spans="1:5" x14ac:dyDescent="0.2">
      <c r="A14" s="245">
        <v>13</v>
      </c>
      <c r="B14" s="230" t="s">
        <v>2028</v>
      </c>
      <c r="C14" s="230" t="s">
        <v>2265</v>
      </c>
      <c r="D14" s="245" t="s">
        <v>1873</v>
      </c>
      <c r="E14" s="246">
        <v>0.83229166666666676</v>
      </c>
    </row>
    <row r="15" spans="1:5" x14ac:dyDescent="0.2">
      <c r="A15" s="245">
        <v>14</v>
      </c>
      <c r="B15" s="230" t="s">
        <v>2262</v>
      </c>
      <c r="C15" s="230" t="s">
        <v>2366</v>
      </c>
      <c r="D15" s="245" t="s">
        <v>1873</v>
      </c>
      <c r="E15" s="246">
        <v>0.8341319444444445</v>
      </c>
    </row>
    <row r="16" spans="1:5" x14ac:dyDescent="0.2">
      <c r="A16" s="245">
        <v>15</v>
      </c>
      <c r="B16" s="230" t="s">
        <v>2154</v>
      </c>
      <c r="C16" s="230" t="s">
        <v>2155</v>
      </c>
      <c r="D16" s="245" t="s">
        <v>1874</v>
      </c>
      <c r="E16" s="246">
        <v>0.84761574074074064</v>
      </c>
    </row>
    <row r="17" spans="1:5" x14ac:dyDescent="0.2">
      <c r="A17" s="245">
        <v>16</v>
      </c>
      <c r="B17" s="230" t="s">
        <v>2017</v>
      </c>
      <c r="C17" s="230" t="s">
        <v>717</v>
      </c>
      <c r="D17" s="245" t="s">
        <v>1873</v>
      </c>
      <c r="E17" s="246">
        <v>0.84804398148148152</v>
      </c>
    </row>
    <row r="18" spans="1:5" x14ac:dyDescent="0.2">
      <c r="A18" s="245">
        <v>17</v>
      </c>
      <c r="B18" s="230" t="s">
        <v>1890</v>
      </c>
      <c r="C18" s="230" t="s">
        <v>809</v>
      </c>
      <c r="D18" s="245" t="s">
        <v>1873</v>
      </c>
      <c r="E18" s="246">
        <v>0.84846064814814814</v>
      </c>
    </row>
    <row r="19" spans="1:5" x14ac:dyDescent="0.2">
      <c r="A19" s="245">
        <v>18</v>
      </c>
      <c r="B19" s="230" t="s">
        <v>2367</v>
      </c>
      <c r="C19" s="230" t="s">
        <v>2368</v>
      </c>
      <c r="D19" s="245" t="s">
        <v>1873</v>
      </c>
      <c r="E19" s="246">
        <v>0.85488425925925926</v>
      </c>
    </row>
    <row r="20" spans="1:5" x14ac:dyDescent="0.2">
      <c r="A20" s="245">
        <v>19</v>
      </c>
      <c r="B20" s="230" t="s">
        <v>2066</v>
      </c>
      <c r="C20" s="230" t="s">
        <v>2369</v>
      </c>
      <c r="D20" s="245" t="s">
        <v>1873</v>
      </c>
      <c r="E20" s="246">
        <v>0.85616898148148157</v>
      </c>
    </row>
    <row r="21" spans="1:5" x14ac:dyDescent="0.2">
      <c r="A21" s="245">
        <v>20</v>
      </c>
      <c r="B21" s="230" t="s">
        <v>1882</v>
      </c>
      <c r="C21" s="230" t="s">
        <v>46</v>
      </c>
      <c r="D21" s="245" t="s">
        <v>1873</v>
      </c>
      <c r="E21" s="246">
        <v>0.85825231481481479</v>
      </c>
    </row>
    <row r="22" spans="1:5" x14ac:dyDescent="0.2">
      <c r="A22" s="245">
        <v>21</v>
      </c>
      <c r="B22" s="230" t="s">
        <v>1786</v>
      </c>
      <c r="C22" s="230" t="s">
        <v>2370</v>
      </c>
      <c r="D22" s="245" t="s">
        <v>1873</v>
      </c>
      <c r="E22" s="246">
        <v>0.8685532407407407</v>
      </c>
    </row>
    <row r="23" spans="1:5" x14ac:dyDescent="0.2">
      <c r="A23" s="245">
        <v>22</v>
      </c>
      <c r="B23" s="230" t="s">
        <v>1893</v>
      </c>
      <c r="C23" s="230" t="s">
        <v>476</v>
      </c>
      <c r="D23" s="245" t="s">
        <v>1873</v>
      </c>
      <c r="E23" s="246">
        <v>0.88214120370370364</v>
      </c>
    </row>
    <row r="24" spans="1:5" x14ac:dyDescent="0.2">
      <c r="A24" s="245">
        <v>23</v>
      </c>
      <c r="B24" s="230" t="s">
        <v>1891</v>
      </c>
      <c r="C24" s="230" t="s">
        <v>549</v>
      </c>
      <c r="D24" s="245" t="s">
        <v>1873</v>
      </c>
      <c r="E24" s="246">
        <v>0.88556712962962969</v>
      </c>
    </row>
    <row r="25" spans="1:5" x14ac:dyDescent="0.2">
      <c r="A25" s="245">
        <v>24</v>
      </c>
      <c r="B25" s="230" t="s">
        <v>2012</v>
      </c>
      <c r="C25" s="230" t="s">
        <v>2371</v>
      </c>
      <c r="D25" s="245" t="s">
        <v>1873</v>
      </c>
      <c r="E25" s="246">
        <v>0.89837962962962958</v>
      </c>
    </row>
    <row r="26" spans="1:5" x14ac:dyDescent="0.2">
      <c r="A26" s="245">
        <v>25</v>
      </c>
      <c r="B26" s="230" t="s">
        <v>1882</v>
      </c>
      <c r="C26" s="230" t="s">
        <v>2372</v>
      </c>
      <c r="D26" s="245" t="s">
        <v>1873</v>
      </c>
      <c r="E26" s="246">
        <v>0.90297453703703701</v>
      </c>
    </row>
    <row r="27" spans="1:5" x14ac:dyDescent="0.2">
      <c r="A27" s="245">
        <v>26</v>
      </c>
      <c r="B27" s="230" t="s">
        <v>1886</v>
      </c>
      <c r="C27" s="230" t="s">
        <v>2280</v>
      </c>
      <c r="D27" s="245" t="s">
        <v>1873</v>
      </c>
      <c r="E27" s="246">
        <v>0.90383101851851855</v>
      </c>
    </row>
    <row r="28" spans="1:5" x14ac:dyDescent="0.2">
      <c r="A28" s="245">
        <v>27</v>
      </c>
      <c r="B28" s="230" t="s">
        <v>1915</v>
      </c>
      <c r="C28" s="230" t="s">
        <v>362</v>
      </c>
      <c r="D28" s="245" t="s">
        <v>1873</v>
      </c>
      <c r="E28" s="246">
        <v>0.90420138888888879</v>
      </c>
    </row>
    <row r="29" spans="1:5" x14ac:dyDescent="0.2">
      <c r="A29" s="245">
        <v>28</v>
      </c>
      <c r="B29" s="230" t="s">
        <v>1942</v>
      </c>
      <c r="C29" s="230" t="s">
        <v>575</v>
      </c>
      <c r="D29" s="245" t="s">
        <v>1873</v>
      </c>
      <c r="E29" s="246">
        <v>0.90696759259259263</v>
      </c>
    </row>
    <row r="30" spans="1:5" x14ac:dyDescent="0.2">
      <c r="A30" s="245">
        <v>29</v>
      </c>
      <c r="B30" s="230" t="s">
        <v>2373</v>
      </c>
      <c r="C30" s="230" t="s">
        <v>2374</v>
      </c>
      <c r="D30" s="245" t="s">
        <v>1873</v>
      </c>
      <c r="E30" s="246">
        <v>0.91878472222222218</v>
      </c>
    </row>
    <row r="31" spans="1:5" x14ac:dyDescent="0.2">
      <c r="A31" s="245">
        <v>30</v>
      </c>
      <c r="B31" s="230" t="s">
        <v>2000</v>
      </c>
      <c r="C31" s="230" t="s">
        <v>357</v>
      </c>
      <c r="D31" s="245" t="s">
        <v>1873</v>
      </c>
      <c r="E31" s="246">
        <v>0.92461805555555554</v>
      </c>
    </row>
    <row r="32" spans="1:5" x14ac:dyDescent="0.2">
      <c r="A32" s="245">
        <v>31</v>
      </c>
      <c r="B32" s="230" t="s">
        <v>2024</v>
      </c>
      <c r="C32" s="230" t="s">
        <v>674</v>
      </c>
      <c r="D32" s="245" t="s">
        <v>1874</v>
      </c>
      <c r="E32" s="246">
        <v>0.92753472222222222</v>
      </c>
    </row>
    <row r="33" spans="1:5" x14ac:dyDescent="0.2">
      <c r="A33" s="245">
        <v>32</v>
      </c>
      <c r="B33" s="230" t="s">
        <v>2375</v>
      </c>
      <c r="C33" s="230" t="s">
        <v>2376</v>
      </c>
      <c r="D33" s="245" t="s">
        <v>1873</v>
      </c>
      <c r="E33" s="246">
        <v>0.92976851851851849</v>
      </c>
    </row>
    <row r="34" spans="1:5" x14ac:dyDescent="0.2">
      <c r="A34" s="245">
        <v>33</v>
      </c>
      <c r="B34" s="230" t="s">
        <v>2377</v>
      </c>
      <c r="C34" s="230" t="s">
        <v>2378</v>
      </c>
      <c r="D34" s="245" t="s">
        <v>1874</v>
      </c>
      <c r="E34" s="246">
        <v>0.92982638888888891</v>
      </c>
    </row>
    <row r="35" spans="1:5" x14ac:dyDescent="0.2">
      <c r="A35" s="245">
        <v>34</v>
      </c>
      <c r="B35" s="230" t="s">
        <v>2003</v>
      </c>
      <c r="C35" s="230" t="s">
        <v>2178</v>
      </c>
      <c r="D35" s="245" t="s">
        <v>1874</v>
      </c>
      <c r="E35" s="246">
        <v>0.93008101851851854</v>
      </c>
    </row>
    <row r="36" spans="1:5" x14ac:dyDescent="0.2">
      <c r="A36" s="245">
        <v>35</v>
      </c>
      <c r="B36" s="230" t="s">
        <v>2367</v>
      </c>
      <c r="C36" s="230" t="s">
        <v>846</v>
      </c>
      <c r="D36" s="245" t="s">
        <v>1873</v>
      </c>
      <c r="E36" s="246">
        <v>0.93562499999999993</v>
      </c>
    </row>
    <row r="37" spans="1:5" x14ac:dyDescent="0.2">
      <c r="A37" s="245">
        <v>36</v>
      </c>
      <c r="B37" s="230" t="s">
        <v>1890</v>
      </c>
      <c r="C37" s="230" t="s">
        <v>2379</v>
      </c>
      <c r="D37" s="245" t="s">
        <v>1873</v>
      </c>
      <c r="E37" s="246">
        <v>0.94032407407407403</v>
      </c>
    </row>
    <row r="38" spans="1:5" x14ac:dyDescent="0.2">
      <c r="A38" s="245">
        <v>37</v>
      </c>
      <c r="B38" s="230" t="s">
        <v>1882</v>
      </c>
      <c r="C38" s="230" t="s">
        <v>513</v>
      </c>
      <c r="D38" s="245" t="s">
        <v>1873</v>
      </c>
      <c r="E38" s="246">
        <v>0.94174768518518526</v>
      </c>
    </row>
    <row r="39" spans="1:5" x14ac:dyDescent="0.2">
      <c r="A39" s="245">
        <v>38</v>
      </c>
      <c r="B39" s="230" t="s">
        <v>1946</v>
      </c>
      <c r="C39" s="230" t="s">
        <v>1937</v>
      </c>
      <c r="D39" s="245" t="s">
        <v>1873</v>
      </c>
      <c r="E39" s="246">
        <v>0.9418981481481481</v>
      </c>
    </row>
    <row r="40" spans="1:5" x14ac:dyDescent="0.2">
      <c r="A40" s="245">
        <v>39</v>
      </c>
      <c r="B40" s="230" t="s">
        <v>2030</v>
      </c>
      <c r="C40" s="230" t="s">
        <v>2380</v>
      </c>
      <c r="D40" s="245" t="s">
        <v>1873</v>
      </c>
      <c r="E40" s="246">
        <v>0.94384259259259251</v>
      </c>
    </row>
    <row r="41" spans="1:5" x14ac:dyDescent="0.2">
      <c r="A41" s="245">
        <v>40</v>
      </c>
      <c r="B41" s="230" t="s">
        <v>2381</v>
      </c>
      <c r="C41" s="230" t="s">
        <v>2382</v>
      </c>
      <c r="D41" s="245" t="s">
        <v>1873</v>
      </c>
      <c r="E41" s="246">
        <v>0.94405092592592599</v>
      </c>
    </row>
    <row r="42" spans="1:5" x14ac:dyDescent="0.2">
      <c r="A42" s="245">
        <v>41</v>
      </c>
      <c r="B42" s="230" t="s">
        <v>1965</v>
      </c>
      <c r="C42" s="230" t="s">
        <v>2197</v>
      </c>
      <c r="D42" s="245" t="s">
        <v>1873</v>
      </c>
      <c r="E42" s="246">
        <v>0.9459143518518518</v>
      </c>
    </row>
    <row r="43" spans="1:5" x14ac:dyDescent="0.2">
      <c r="A43" s="245">
        <v>42</v>
      </c>
      <c r="B43" s="230" t="s">
        <v>2112</v>
      </c>
      <c r="C43" s="230" t="s">
        <v>565</v>
      </c>
      <c r="D43" s="245" t="s">
        <v>1873</v>
      </c>
      <c r="E43" s="246">
        <v>0.94848379629629631</v>
      </c>
    </row>
    <row r="44" spans="1:5" x14ac:dyDescent="0.2">
      <c r="A44" s="245">
        <v>43</v>
      </c>
      <c r="B44" s="230" t="s">
        <v>1897</v>
      </c>
      <c r="C44" s="230" t="s">
        <v>1898</v>
      </c>
      <c r="D44" s="245" t="s">
        <v>1873</v>
      </c>
      <c r="E44" s="246">
        <v>0.95200231481481479</v>
      </c>
    </row>
    <row r="45" spans="1:5" x14ac:dyDescent="0.2">
      <c r="A45" s="245">
        <v>44</v>
      </c>
      <c r="B45" s="230" t="s">
        <v>2383</v>
      </c>
      <c r="C45" s="230" t="s">
        <v>1095</v>
      </c>
      <c r="D45" s="245" t="s">
        <v>1874</v>
      </c>
      <c r="E45" s="246">
        <v>0.95256944444444447</v>
      </c>
    </row>
    <row r="46" spans="1:5" x14ac:dyDescent="0.2">
      <c r="A46" s="245">
        <v>45</v>
      </c>
      <c r="B46" s="230" t="s">
        <v>2381</v>
      </c>
      <c r="C46" s="230" t="s">
        <v>2384</v>
      </c>
      <c r="D46" s="245" t="s">
        <v>1873</v>
      </c>
      <c r="E46" s="246">
        <v>0.95339120370370367</v>
      </c>
    </row>
    <row r="47" spans="1:5" x14ac:dyDescent="0.2">
      <c r="A47" s="245">
        <v>46</v>
      </c>
      <c r="B47" s="230" t="s">
        <v>1882</v>
      </c>
      <c r="C47" s="230" t="s">
        <v>1090</v>
      </c>
      <c r="D47" s="245" t="s">
        <v>1873</v>
      </c>
      <c r="E47" s="246">
        <v>0.95530092592592597</v>
      </c>
    </row>
    <row r="48" spans="1:5" x14ac:dyDescent="0.2">
      <c r="A48" s="245">
        <v>47</v>
      </c>
      <c r="B48" s="230" t="s">
        <v>2028</v>
      </c>
      <c r="C48" s="230" t="s">
        <v>514</v>
      </c>
      <c r="D48" s="245" t="s">
        <v>1873</v>
      </c>
      <c r="E48" s="246">
        <v>0.95532407407407405</v>
      </c>
    </row>
    <row r="49" spans="1:5" x14ac:dyDescent="0.2">
      <c r="A49" s="245">
        <v>48</v>
      </c>
      <c r="B49" s="230" t="s">
        <v>2385</v>
      </c>
      <c r="C49" s="230" t="s">
        <v>2056</v>
      </c>
      <c r="D49" s="245" t="s">
        <v>1873</v>
      </c>
      <c r="E49" s="246">
        <v>0.95708333333333329</v>
      </c>
    </row>
    <row r="50" spans="1:5" x14ac:dyDescent="0.2">
      <c r="A50" s="245">
        <v>49</v>
      </c>
      <c r="B50" s="230" t="s">
        <v>1884</v>
      </c>
      <c r="C50" s="230" t="s">
        <v>2147</v>
      </c>
      <c r="D50" s="245" t="s">
        <v>1873</v>
      </c>
      <c r="E50" s="246">
        <v>0.9659375</v>
      </c>
    </row>
    <row r="51" spans="1:5" x14ac:dyDescent="0.2">
      <c r="A51" s="245">
        <v>50</v>
      </c>
      <c r="B51" s="230" t="s">
        <v>2386</v>
      </c>
      <c r="C51" s="230" t="s">
        <v>1135</v>
      </c>
      <c r="D51" s="245" t="s">
        <v>1873</v>
      </c>
      <c r="E51" s="246">
        <v>0.96815972222222213</v>
      </c>
    </row>
    <row r="52" spans="1:5" x14ac:dyDescent="0.2">
      <c r="A52" s="245">
        <v>51</v>
      </c>
      <c r="B52" s="230" t="s">
        <v>2027</v>
      </c>
      <c r="C52" s="230" t="s">
        <v>798</v>
      </c>
      <c r="D52" s="245" t="s">
        <v>1873</v>
      </c>
      <c r="E52" s="246">
        <v>0.96908564814814813</v>
      </c>
    </row>
    <row r="53" spans="1:5" x14ac:dyDescent="0.2">
      <c r="A53" s="245">
        <v>52</v>
      </c>
      <c r="B53" s="230" t="s">
        <v>1925</v>
      </c>
      <c r="C53" s="230" t="s">
        <v>529</v>
      </c>
      <c r="D53" s="245" t="s">
        <v>1873</v>
      </c>
      <c r="E53" s="246">
        <v>0.97061342592592592</v>
      </c>
    </row>
    <row r="54" spans="1:5" x14ac:dyDescent="0.2">
      <c r="A54" s="245">
        <v>53</v>
      </c>
      <c r="B54" s="230" t="s">
        <v>1890</v>
      </c>
      <c r="C54" s="230" t="s">
        <v>2198</v>
      </c>
      <c r="D54" s="245" t="s">
        <v>1873</v>
      </c>
      <c r="E54" s="246">
        <v>0.97525462962962972</v>
      </c>
    </row>
    <row r="55" spans="1:5" x14ac:dyDescent="0.2">
      <c r="A55" s="245">
        <v>54</v>
      </c>
      <c r="B55" s="230" t="s">
        <v>2387</v>
      </c>
      <c r="C55" s="230" t="s">
        <v>2388</v>
      </c>
      <c r="D55" s="245" t="s">
        <v>1874</v>
      </c>
      <c r="E55" s="246">
        <v>0.98030092592592588</v>
      </c>
    </row>
    <row r="56" spans="1:5" x14ac:dyDescent="0.2">
      <c r="A56" s="245">
        <v>55</v>
      </c>
      <c r="B56" s="230" t="s">
        <v>1884</v>
      </c>
      <c r="C56" s="230" t="s">
        <v>2389</v>
      </c>
      <c r="D56" s="245" t="s">
        <v>1873</v>
      </c>
      <c r="E56" s="246">
        <v>0.98123842592592592</v>
      </c>
    </row>
    <row r="57" spans="1:5" x14ac:dyDescent="0.2">
      <c r="A57" s="245">
        <v>56</v>
      </c>
      <c r="B57" s="230" t="s">
        <v>1875</v>
      </c>
      <c r="C57" s="230" t="s">
        <v>767</v>
      </c>
      <c r="D57" s="245" t="s">
        <v>1873</v>
      </c>
      <c r="E57" s="246">
        <v>0.98268518518518511</v>
      </c>
    </row>
    <row r="58" spans="1:5" x14ac:dyDescent="0.2">
      <c r="A58" s="245">
        <v>57</v>
      </c>
      <c r="B58" s="230" t="s">
        <v>2164</v>
      </c>
      <c r="C58" s="230" t="s">
        <v>2165</v>
      </c>
      <c r="D58" s="245" t="s">
        <v>1873</v>
      </c>
      <c r="E58" s="246">
        <v>0.98523148148148154</v>
      </c>
    </row>
    <row r="59" spans="1:5" x14ac:dyDescent="0.2">
      <c r="A59" s="245">
        <v>58</v>
      </c>
      <c r="B59" s="230" t="s">
        <v>2017</v>
      </c>
      <c r="C59" s="230" t="s">
        <v>2069</v>
      </c>
      <c r="D59" s="245" t="s">
        <v>1873</v>
      </c>
      <c r="E59" s="246">
        <v>0.98739583333333336</v>
      </c>
    </row>
    <row r="60" spans="1:5" x14ac:dyDescent="0.2">
      <c r="A60" s="245">
        <v>59</v>
      </c>
      <c r="B60" s="230" t="s">
        <v>1882</v>
      </c>
      <c r="C60" s="230" t="s">
        <v>369</v>
      </c>
      <c r="D60" s="245" t="s">
        <v>1873</v>
      </c>
      <c r="E60" s="246">
        <v>0.98785879629629625</v>
      </c>
    </row>
    <row r="61" spans="1:5" x14ac:dyDescent="0.2">
      <c r="A61" s="245">
        <v>60</v>
      </c>
      <c r="B61" s="230" t="s">
        <v>2207</v>
      </c>
      <c r="C61" s="230" t="s">
        <v>2208</v>
      </c>
      <c r="D61" s="245" t="s">
        <v>1873</v>
      </c>
      <c r="E61" s="246">
        <v>0.98806712962962961</v>
      </c>
    </row>
    <row r="62" spans="1:5" x14ac:dyDescent="0.2">
      <c r="A62" s="245">
        <v>61</v>
      </c>
      <c r="B62" s="230" t="s">
        <v>2295</v>
      </c>
      <c r="C62" s="230" t="s">
        <v>616</v>
      </c>
      <c r="D62" s="245" t="s">
        <v>1873</v>
      </c>
      <c r="E62" s="246">
        <v>0.98849537037037039</v>
      </c>
    </row>
    <row r="63" spans="1:5" x14ac:dyDescent="0.2">
      <c r="A63" s="245">
        <v>62</v>
      </c>
      <c r="B63" s="230" t="s">
        <v>1875</v>
      </c>
      <c r="C63" s="230" t="s">
        <v>757</v>
      </c>
      <c r="D63" s="245" t="s">
        <v>1873</v>
      </c>
      <c r="E63" s="246">
        <v>0.98949074074074073</v>
      </c>
    </row>
    <row r="64" spans="1:5" x14ac:dyDescent="0.2">
      <c r="A64" s="245">
        <v>63</v>
      </c>
      <c r="B64" s="230" t="s">
        <v>1879</v>
      </c>
      <c r="C64" s="230" t="s">
        <v>2099</v>
      </c>
      <c r="D64" s="245" t="s">
        <v>1873</v>
      </c>
      <c r="E64" s="246">
        <v>0.98990740740740746</v>
      </c>
    </row>
    <row r="65" spans="1:5" x14ac:dyDescent="0.2">
      <c r="A65" s="245">
        <v>64</v>
      </c>
      <c r="B65" s="230" t="s">
        <v>1884</v>
      </c>
      <c r="C65" s="230" t="s">
        <v>944</v>
      </c>
      <c r="D65" s="245" t="s">
        <v>1873</v>
      </c>
      <c r="E65" s="246">
        <v>0.99332175925925925</v>
      </c>
    </row>
    <row r="66" spans="1:5" x14ac:dyDescent="0.2">
      <c r="A66" s="245">
        <v>65</v>
      </c>
      <c r="B66" s="230" t="s">
        <v>1885</v>
      </c>
      <c r="C66" s="230" t="s">
        <v>1979</v>
      </c>
      <c r="D66" s="245" t="s">
        <v>1873</v>
      </c>
      <c r="E66" s="246">
        <v>0.99599537037037045</v>
      </c>
    </row>
    <row r="67" spans="1:5" x14ac:dyDescent="0.2">
      <c r="A67" s="245">
        <v>66</v>
      </c>
      <c r="B67" s="230" t="s">
        <v>1934</v>
      </c>
      <c r="C67" s="230" t="s">
        <v>2390</v>
      </c>
      <c r="D67" s="245" t="s">
        <v>1873</v>
      </c>
      <c r="E67" s="246">
        <v>0.9962037037037037</v>
      </c>
    </row>
    <row r="68" spans="1:5" x14ac:dyDescent="0.2">
      <c r="A68" s="245">
        <v>67</v>
      </c>
      <c r="B68" s="230" t="s">
        <v>1882</v>
      </c>
      <c r="C68" s="230" t="s">
        <v>2391</v>
      </c>
      <c r="D68" s="245" t="s">
        <v>1873</v>
      </c>
      <c r="E68" s="247">
        <v>1.0019791666666666</v>
      </c>
    </row>
    <row r="69" spans="1:5" x14ac:dyDescent="0.2">
      <c r="A69" s="245">
        <v>68</v>
      </c>
      <c r="B69" s="230" t="s">
        <v>1936</v>
      </c>
      <c r="C69" s="230" t="s">
        <v>2119</v>
      </c>
      <c r="D69" s="245" t="s">
        <v>1873</v>
      </c>
      <c r="E69" s="247">
        <v>1.0077546296296296</v>
      </c>
    </row>
    <row r="70" spans="1:5" x14ac:dyDescent="0.2">
      <c r="A70" s="245">
        <v>69</v>
      </c>
      <c r="B70" s="230" t="s">
        <v>1928</v>
      </c>
      <c r="C70" s="230" t="s">
        <v>1929</v>
      </c>
      <c r="D70" s="245" t="s">
        <v>1873</v>
      </c>
      <c r="E70" s="247">
        <v>1.0146180555555555</v>
      </c>
    </row>
    <row r="71" spans="1:5" x14ac:dyDescent="0.2">
      <c r="A71" s="245">
        <v>70</v>
      </c>
      <c r="B71" s="230" t="s">
        <v>2392</v>
      </c>
      <c r="C71" s="230" t="s">
        <v>70</v>
      </c>
      <c r="D71" s="245" t="s">
        <v>1874</v>
      </c>
      <c r="E71" s="247">
        <v>1.0168402777777776</v>
      </c>
    </row>
    <row r="72" spans="1:5" x14ac:dyDescent="0.2">
      <c r="A72" s="245">
        <v>71</v>
      </c>
      <c r="B72" s="230" t="s">
        <v>2393</v>
      </c>
      <c r="C72" s="230" t="s">
        <v>2394</v>
      </c>
      <c r="D72" s="245" t="s">
        <v>1873</v>
      </c>
      <c r="E72" s="247">
        <v>1.0186921296296296</v>
      </c>
    </row>
    <row r="73" spans="1:5" x14ac:dyDescent="0.2">
      <c r="A73" s="245">
        <v>72</v>
      </c>
      <c r="B73" s="230" t="s">
        <v>2314</v>
      </c>
      <c r="C73" s="230" t="s">
        <v>2315</v>
      </c>
      <c r="D73" s="245" t="s">
        <v>1873</v>
      </c>
      <c r="E73" s="247">
        <v>1.018900462962963</v>
      </c>
    </row>
    <row r="74" spans="1:5" x14ac:dyDescent="0.2">
      <c r="A74" s="245">
        <v>73</v>
      </c>
      <c r="B74" s="230" t="s">
        <v>2028</v>
      </c>
      <c r="C74" s="230" t="s">
        <v>489</v>
      </c>
      <c r="D74" s="245" t="s">
        <v>1873</v>
      </c>
      <c r="E74" s="247">
        <v>1.0190625</v>
      </c>
    </row>
    <row r="75" spans="1:5" x14ac:dyDescent="0.2">
      <c r="A75" s="245">
        <v>74</v>
      </c>
      <c r="B75" s="230" t="s">
        <v>2262</v>
      </c>
      <c r="C75" s="230" t="s">
        <v>668</v>
      </c>
      <c r="D75" s="245" t="s">
        <v>1873</v>
      </c>
      <c r="E75" s="247">
        <v>1.0193171296296295</v>
      </c>
    </row>
    <row r="76" spans="1:5" x14ac:dyDescent="0.2">
      <c r="A76" s="245">
        <v>75</v>
      </c>
      <c r="B76" s="230" t="s">
        <v>2055</v>
      </c>
      <c r="C76" s="230" t="s">
        <v>112</v>
      </c>
      <c r="D76" s="245" t="s">
        <v>1873</v>
      </c>
      <c r="E76" s="247">
        <v>1.0205439814814816</v>
      </c>
    </row>
    <row r="77" spans="1:5" x14ac:dyDescent="0.2">
      <c r="A77" s="245">
        <v>76</v>
      </c>
      <c r="B77" s="230" t="s">
        <v>1941</v>
      </c>
      <c r="C77" s="230" t="s">
        <v>2395</v>
      </c>
      <c r="D77" s="245" t="s">
        <v>1873</v>
      </c>
      <c r="E77" s="247">
        <v>1.031087962962963</v>
      </c>
    </row>
    <row r="78" spans="1:5" x14ac:dyDescent="0.2">
      <c r="A78" s="245">
        <v>77</v>
      </c>
      <c r="B78" s="230" t="s">
        <v>2307</v>
      </c>
      <c r="C78" s="230" t="s">
        <v>2396</v>
      </c>
      <c r="D78" s="245" t="s">
        <v>1874</v>
      </c>
      <c r="E78" s="247">
        <v>1.032511574074074</v>
      </c>
    </row>
    <row r="79" spans="1:5" x14ac:dyDescent="0.2">
      <c r="A79" s="245">
        <v>78</v>
      </c>
      <c r="B79" s="230" t="s">
        <v>1882</v>
      </c>
      <c r="C79" s="230" t="s">
        <v>2397</v>
      </c>
      <c r="D79" s="245" t="s">
        <v>1873</v>
      </c>
      <c r="E79" s="247">
        <v>1.0355787037037036</v>
      </c>
    </row>
    <row r="80" spans="1:5" x14ac:dyDescent="0.2">
      <c r="A80" s="245">
        <v>79</v>
      </c>
      <c r="B80" s="230" t="s">
        <v>2148</v>
      </c>
      <c r="C80" s="230" t="s">
        <v>438</v>
      </c>
      <c r="D80" s="245" t="s">
        <v>1873</v>
      </c>
      <c r="E80" s="247">
        <v>1.0372800925925925</v>
      </c>
    </row>
    <row r="81" spans="1:5" x14ac:dyDescent="0.2">
      <c r="A81" s="245">
        <v>80</v>
      </c>
      <c r="B81" s="230" t="s">
        <v>2026</v>
      </c>
      <c r="C81" s="230" t="s">
        <v>2049</v>
      </c>
      <c r="D81" s="245" t="s">
        <v>1873</v>
      </c>
      <c r="E81" s="247">
        <v>1.0391898148148149</v>
      </c>
    </row>
    <row r="82" spans="1:5" x14ac:dyDescent="0.2">
      <c r="A82" s="245">
        <v>81</v>
      </c>
      <c r="B82" s="230" t="s">
        <v>2398</v>
      </c>
      <c r="C82" s="230" t="s">
        <v>2399</v>
      </c>
      <c r="D82" s="245" t="s">
        <v>1874</v>
      </c>
      <c r="E82" s="247">
        <v>1.0466203703703705</v>
      </c>
    </row>
    <row r="83" spans="1:5" x14ac:dyDescent="0.2">
      <c r="A83" s="245">
        <v>82</v>
      </c>
      <c r="B83" s="230" t="s">
        <v>2400</v>
      </c>
      <c r="C83" s="230" t="s">
        <v>450</v>
      </c>
      <c r="D83" s="245" t="s">
        <v>1873</v>
      </c>
      <c r="E83" s="247">
        <v>1.0505092592592593</v>
      </c>
    </row>
    <row r="84" spans="1:5" x14ac:dyDescent="0.2">
      <c r="A84" s="245">
        <v>83</v>
      </c>
      <c r="B84" s="230" t="s">
        <v>1882</v>
      </c>
      <c r="C84" s="230" t="s">
        <v>2337</v>
      </c>
      <c r="D84" s="245" t="s">
        <v>1873</v>
      </c>
      <c r="E84" s="247">
        <v>1.0537847222222221</v>
      </c>
    </row>
    <row r="85" spans="1:5" x14ac:dyDescent="0.2">
      <c r="A85" s="245">
        <v>84</v>
      </c>
      <c r="B85" s="230" t="s">
        <v>2109</v>
      </c>
      <c r="C85" s="230" t="s">
        <v>653</v>
      </c>
      <c r="D85" s="245" t="s">
        <v>1873</v>
      </c>
      <c r="E85" s="247">
        <v>1.0560300925925927</v>
      </c>
    </row>
    <row r="86" spans="1:5" x14ac:dyDescent="0.2">
      <c r="A86" s="245">
        <v>85</v>
      </c>
      <c r="B86" s="230" t="s">
        <v>1890</v>
      </c>
      <c r="C86" s="230" t="s">
        <v>665</v>
      </c>
      <c r="D86" s="245" t="s">
        <v>1873</v>
      </c>
      <c r="E86" s="247">
        <v>1.0646180555555556</v>
      </c>
    </row>
    <row r="87" spans="1:5" x14ac:dyDescent="0.2">
      <c r="A87" s="245">
        <v>86</v>
      </c>
      <c r="B87" s="230" t="s">
        <v>2401</v>
      </c>
      <c r="C87" s="230" t="s">
        <v>2402</v>
      </c>
      <c r="D87" s="245" t="s">
        <v>1873</v>
      </c>
      <c r="E87" s="247">
        <v>1.0654976851851852</v>
      </c>
    </row>
    <row r="88" spans="1:5" x14ac:dyDescent="0.2">
      <c r="A88" s="245">
        <v>87</v>
      </c>
      <c r="B88" s="230" t="s">
        <v>2403</v>
      </c>
      <c r="C88" s="230" t="s">
        <v>2404</v>
      </c>
      <c r="D88" s="245" t="s">
        <v>1874</v>
      </c>
      <c r="E88" s="247">
        <v>1.067800925925926</v>
      </c>
    </row>
    <row r="89" spans="1:5" x14ac:dyDescent="0.2">
      <c r="A89" s="245">
        <v>88</v>
      </c>
      <c r="B89" s="230" t="s">
        <v>2405</v>
      </c>
      <c r="C89" s="230" t="s">
        <v>357</v>
      </c>
      <c r="D89" s="245" t="s">
        <v>1874</v>
      </c>
      <c r="E89" s="247">
        <v>1.0697453703703703</v>
      </c>
    </row>
    <row r="90" spans="1:5" x14ac:dyDescent="0.2">
      <c r="A90" s="245">
        <v>89</v>
      </c>
      <c r="B90" s="230" t="s">
        <v>1882</v>
      </c>
      <c r="C90" s="230" t="s">
        <v>357</v>
      </c>
      <c r="D90" s="245" t="s">
        <v>1873</v>
      </c>
      <c r="E90" s="247">
        <v>1.0732523148148148</v>
      </c>
    </row>
    <row r="91" spans="1:5" x14ac:dyDescent="0.2">
      <c r="A91" s="245">
        <v>90</v>
      </c>
      <c r="B91" s="230" t="s">
        <v>2091</v>
      </c>
      <c r="C91" s="230" t="s">
        <v>2092</v>
      </c>
      <c r="D91" s="245" t="s">
        <v>1873</v>
      </c>
      <c r="E91" s="247">
        <v>1.0810300925925926</v>
      </c>
    </row>
    <row r="92" spans="1:5" x14ac:dyDescent="0.2">
      <c r="A92" s="245">
        <v>91</v>
      </c>
      <c r="B92" s="230" t="s">
        <v>2211</v>
      </c>
      <c r="C92" s="230" t="s">
        <v>2406</v>
      </c>
      <c r="D92" s="245" t="s">
        <v>1874</v>
      </c>
      <c r="E92" s="247">
        <v>1.0869212962962964</v>
      </c>
    </row>
    <row r="93" spans="1:5" x14ac:dyDescent="0.2">
      <c r="A93" s="245">
        <v>92</v>
      </c>
      <c r="B93" s="230" t="s">
        <v>1936</v>
      </c>
      <c r="C93" s="230" t="s">
        <v>809</v>
      </c>
      <c r="D93" s="245" t="s">
        <v>1873</v>
      </c>
      <c r="E93" s="247">
        <v>1.0878935185185186</v>
      </c>
    </row>
    <row r="94" spans="1:5" x14ac:dyDescent="0.2">
      <c r="A94" s="245">
        <v>93</v>
      </c>
      <c r="B94" s="230" t="s">
        <v>1941</v>
      </c>
      <c r="C94" s="230" t="s">
        <v>549</v>
      </c>
      <c r="D94" s="245" t="s">
        <v>1873</v>
      </c>
      <c r="E94" s="247">
        <v>1.0954050925925927</v>
      </c>
    </row>
    <row r="95" spans="1:5" x14ac:dyDescent="0.2">
      <c r="A95" s="245">
        <v>94</v>
      </c>
      <c r="B95" s="230" t="s">
        <v>1956</v>
      </c>
      <c r="C95" s="230" t="s">
        <v>1092</v>
      </c>
      <c r="D95" s="245" t="s">
        <v>1873</v>
      </c>
      <c r="E95" s="247">
        <v>1.0987615740740739</v>
      </c>
    </row>
    <row r="96" spans="1:5" x14ac:dyDescent="0.2">
      <c r="A96" s="245">
        <v>95</v>
      </c>
      <c r="B96" s="230" t="s">
        <v>1938</v>
      </c>
      <c r="C96" s="230" t="s">
        <v>2282</v>
      </c>
      <c r="D96" s="245" t="s">
        <v>1873</v>
      </c>
      <c r="E96" s="247">
        <v>1.1030555555555555</v>
      </c>
    </row>
    <row r="97" spans="1:5" x14ac:dyDescent="0.2">
      <c r="A97" s="245">
        <v>96</v>
      </c>
      <c r="B97" s="230" t="s">
        <v>1923</v>
      </c>
      <c r="C97" s="230" t="s">
        <v>468</v>
      </c>
      <c r="D97" s="245" t="s">
        <v>1873</v>
      </c>
      <c r="E97" s="247">
        <v>1.1054166666666667</v>
      </c>
    </row>
    <row r="98" spans="1:5" x14ac:dyDescent="0.2">
      <c r="A98" s="245">
        <v>97</v>
      </c>
      <c r="B98" s="230" t="s">
        <v>1876</v>
      </c>
      <c r="C98" s="230" t="s">
        <v>2407</v>
      </c>
      <c r="D98" s="245" t="s">
        <v>1873</v>
      </c>
      <c r="E98" s="247">
        <v>1.1203125</v>
      </c>
    </row>
    <row r="99" spans="1:5" x14ac:dyDescent="0.2">
      <c r="A99" s="245">
        <v>98</v>
      </c>
      <c r="B99" s="230" t="s">
        <v>2148</v>
      </c>
      <c r="C99" s="230" t="s">
        <v>2408</v>
      </c>
      <c r="D99" s="245" t="s">
        <v>1873</v>
      </c>
      <c r="E99" s="247">
        <v>1.1279282407407407</v>
      </c>
    </row>
    <row r="100" spans="1:5" x14ac:dyDescent="0.2">
      <c r="A100" s="245">
        <v>99</v>
      </c>
      <c r="B100" s="230" t="s">
        <v>2018</v>
      </c>
      <c r="C100" s="230" t="s">
        <v>2409</v>
      </c>
      <c r="D100" s="245" t="s">
        <v>1873</v>
      </c>
      <c r="E100" s="247">
        <v>1.1396527777777778</v>
      </c>
    </row>
    <row r="101" spans="1:5" x14ac:dyDescent="0.2">
      <c r="A101" s="245">
        <v>100</v>
      </c>
      <c r="B101" s="230" t="s">
        <v>2307</v>
      </c>
      <c r="C101" s="230" t="s">
        <v>2083</v>
      </c>
      <c r="D101" s="245" t="s">
        <v>1874</v>
      </c>
      <c r="E101" s="247">
        <v>1.1412500000000001</v>
      </c>
    </row>
    <row r="102" spans="1:5" x14ac:dyDescent="0.2">
      <c r="A102" s="245">
        <v>101</v>
      </c>
      <c r="B102" s="230" t="s">
        <v>2022</v>
      </c>
      <c r="C102" s="230" t="s">
        <v>2410</v>
      </c>
      <c r="D102" s="245" t="s">
        <v>1873</v>
      </c>
      <c r="E102" s="247">
        <v>1.1534259259259259</v>
      </c>
    </row>
    <row r="103" spans="1:5" x14ac:dyDescent="0.2">
      <c r="A103" s="245">
        <v>102</v>
      </c>
      <c r="B103" s="230" t="s">
        <v>2411</v>
      </c>
      <c r="C103" s="230" t="s">
        <v>2412</v>
      </c>
      <c r="D103" s="245" t="s">
        <v>1873</v>
      </c>
      <c r="E103" s="247">
        <v>1.1534837962962963</v>
      </c>
    </row>
    <row r="104" spans="1:5" x14ac:dyDescent="0.2">
      <c r="A104" s="245">
        <v>103</v>
      </c>
      <c r="B104" s="230" t="s">
        <v>2413</v>
      </c>
      <c r="C104" s="230" t="s">
        <v>126</v>
      </c>
      <c r="D104" s="245" t="s">
        <v>1873</v>
      </c>
      <c r="E104" s="247">
        <v>1.1535416666666667</v>
      </c>
    </row>
    <row r="105" spans="1:5" x14ac:dyDescent="0.2">
      <c r="A105" s="245">
        <v>104</v>
      </c>
      <c r="B105" s="230" t="s">
        <v>2414</v>
      </c>
      <c r="C105" s="230" t="s">
        <v>2415</v>
      </c>
      <c r="D105" s="245" t="s">
        <v>1873</v>
      </c>
      <c r="E105" s="247">
        <v>1.1559490740740741</v>
      </c>
    </row>
    <row r="106" spans="1:5" x14ac:dyDescent="0.2">
      <c r="A106" s="245">
        <v>105</v>
      </c>
      <c r="B106" s="230" t="s">
        <v>1956</v>
      </c>
      <c r="C106" s="230" t="s">
        <v>817</v>
      </c>
      <c r="D106" s="245" t="s">
        <v>1873</v>
      </c>
      <c r="E106" s="247">
        <v>1.1590046296296297</v>
      </c>
    </row>
    <row r="107" spans="1:5" x14ac:dyDescent="0.2">
      <c r="A107" s="245">
        <v>106</v>
      </c>
      <c r="B107" s="230" t="s">
        <v>1921</v>
      </c>
      <c r="C107" s="230" t="s">
        <v>402</v>
      </c>
      <c r="D107" s="245" t="s">
        <v>1873</v>
      </c>
      <c r="E107" s="247">
        <v>1.1592129629629631</v>
      </c>
    </row>
    <row r="108" spans="1:5" x14ac:dyDescent="0.2">
      <c r="A108" s="245">
        <v>107</v>
      </c>
      <c r="B108" s="230" t="s">
        <v>2416</v>
      </c>
      <c r="C108" s="230" t="s">
        <v>2417</v>
      </c>
      <c r="D108" s="245" t="s">
        <v>1874</v>
      </c>
      <c r="E108" s="247">
        <v>1.1613657407407407</v>
      </c>
    </row>
    <row r="109" spans="1:5" x14ac:dyDescent="0.2">
      <c r="A109" s="245">
        <v>108</v>
      </c>
      <c r="B109" s="230" t="s">
        <v>1900</v>
      </c>
      <c r="C109" s="230" t="s">
        <v>351</v>
      </c>
      <c r="D109" s="245" t="s">
        <v>1873</v>
      </c>
      <c r="E109" s="247">
        <v>1.1617476851851851</v>
      </c>
    </row>
    <row r="110" spans="1:5" x14ac:dyDescent="0.2">
      <c r="A110" s="245">
        <v>109</v>
      </c>
      <c r="B110" s="230" t="s">
        <v>2011</v>
      </c>
      <c r="C110" s="230" t="s">
        <v>715</v>
      </c>
      <c r="D110" s="245" t="s">
        <v>1873</v>
      </c>
      <c r="E110" s="247">
        <v>1.1843634259259259</v>
      </c>
    </row>
    <row r="111" spans="1:5" x14ac:dyDescent="0.2">
      <c r="A111" s="245">
        <v>110</v>
      </c>
      <c r="B111" s="230" t="s">
        <v>2027</v>
      </c>
      <c r="C111" s="230" t="s">
        <v>520</v>
      </c>
      <c r="D111" s="245" t="s">
        <v>1873</v>
      </c>
      <c r="E111" s="247">
        <v>1.1859490740740741</v>
      </c>
    </row>
    <row r="112" spans="1:5" x14ac:dyDescent="0.2">
      <c r="A112" s="245">
        <v>111</v>
      </c>
      <c r="B112" s="230" t="s">
        <v>2224</v>
      </c>
      <c r="C112" s="230" t="s">
        <v>2225</v>
      </c>
      <c r="D112" s="245" t="s">
        <v>1874</v>
      </c>
      <c r="E112" s="247">
        <v>1.1870023148148148</v>
      </c>
    </row>
    <row r="113" spans="1:5" x14ac:dyDescent="0.2">
      <c r="A113" s="245">
        <v>112</v>
      </c>
      <c r="B113" s="230" t="s">
        <v>2418</v>
      </c>
      <c r="C113" s="230" t="s">
        <v>1091</v>
      </c>
      <c r="D113" s="245" t="s">
        <v>1873</v>
      </c>
      <c r="E113" s="247">
        <v>1.1885300925925926</v>
      </c>
    </row>
    <row r="114" spans="1:5" x14ac:dyDescent="0.2">
      <c r="A114" s="245">
        <v>113</v>
      </c>
      <c r="B114" s="230" t="s">
        <v>1876</v>
      </c>
      <c r="C114" s="230" t="s">
        <v>2419</v>
      </c>
      <c r="D114" s="245" t="s">
        <v>1873</v>
      </c>
      <c r="E114" s="247">
        <v>1.1905208333333335</v>
      </c>
    </row>
    <row r="115" spans="1:5" x14ac:dyDescent="0.2">
      <c r="A115" s="245">
        <v>114</v>
      </c>
      <c r="B115" s="230" t="s">
        <v>2420</v>
      </c>
      <c r="C115" s="230" t="s">
        <v>2421</v>
      </c>
      <c r="D115" s="245" t="s">
        <v>1874</v>
      </c>
      <c r="E115" s="247">
        <v>1.2121412037037038</v>
      </c>
    </row>
    <row r="116" spans="1:5" x14ac:dyDescent="0.2">
      <c r="A116" s="245">
        <v>115</v>
      </c>
      <c r="B116" s="230" t="s">
        <v>2422</v>
      </c>
      <c r="C116" s="230" t="s">
        <v>2423</v>
      </c>
      <c r="D116" s="245" t="s">
        <v>1873</v>
      </c>
      <c r="E116" s="247">
        <v>1.212349537037037</v>
      </c>
    </row>
    <row r="117" spans="1:5" x14ac:dyDescent="0.2">
      <c r="A117" s="245">
        <v>116</v>
      </c>
      <c r="B117" s="230" t="s">
        <v>1882</v>
      </c>
      <c r="C117" s="230" t="s">
        <v>482</v>
      </c>
      <c r="D117" s="245" t="s">
        <v>1873</v>
      </c>
      <c r="E117" s="247">
        <v>1.2158449074074074</v>
      </c>
    </row>
    <row r="118" spans="1:5" x14ac:dyDescent="0.2">
      <c r="A118" s="245">
        <v>117</v>
      </c>
      <c r="B118" s="230" t="s">
        <v>2024</v>
      </c>
      <c r="C118" s="230" t="s">
        <v>2424</v>
      </c>
      <c r="D118" s="245" t="s">
        <v>1874</v>
      </c>
      <c r="E118" s="247">
        <v>1.2163078703703702</v>
      </c>
    </row>
    <row r="119" spans="1:5" x14ac:dyDescent="0.2">
      <c r="A119" s="245">
        <v>118</v>
      </c>
      <c r="B119" s="230" t="s">
        <v>2425</v>
      </c>
      <c r="C119" s="230" t="s">
        <v>2426</v>
      </c>
      <c r="D119" s="245" t="s">
        <v>1874</v>
      </c>
      <c r="E119" s="247">
        <v>1.2175347222222224</v>
      </c>
    </row>
    <row r="120" spans="1:5" x14ac:dyDescent="0.2">
      <c r="A120" s="245">
        <v>119</v>
      </c>
      <c r="B120" s="230" t="s">
        <v>2427</v>
      </c>
      <c r="C120" s="230" t="s">
        <v>2428</v>
      </c>
      <c r="D120" s="245" t="s">
        <v>1873</v>
      </c>
      <c r="E120" s="247">
        <v>1.225462962962963</v>
      </c>
    </row>
    <row r="121" spans="1:5" x14ac:dyDescent="0.2">
      <c r="A121" s="245">
        <v>120</v>
      </c>
      <c r="B121" s="230" t="s">
        <v>1884</v>
      </c>
      <c r="C121" s="230" t="s">
        <v>2429</v>
      </c>
      <c r="D121" s="245" t="s">
        <v>1873</v>
      </c>
      <c r="E121" s="247">
        <v>1.229849537037037</v>
      </c>
    </row>
    <row r="122" spans="1:5" x14ac:dyDescent="0.2">
      <c r="A122" s="245">
        <v>121</v>
      </c>
      <c r="B122" s="230" t="s">
        <v>2012</v>
      </c>
      <c r="C122" s="230" t="s">
        <v>2430</v>
      </c>
      <c r="D122" s="245" t="s">
        <v>1873</v>
      </c>
      <c r="E122" s="247">
        <v>1.2301041666666668</v>
      </c>
    </row>
    <row r="123" spans="1:5" x14ac:dyDescent="0.2">
      <c r="A123" s="245">
        <v>122</v>
      </c>
      <c r="B123" s="230" t="s">
        <v>2431</v>
      </c>
      <c r="C123" s="230" t="s">
        <v>2432</v>
      </c>
      <c r="D123" s="245" t="s">
        <v>1873</v>
      </c>
      <c r="E123" s="247">
        <v>1.2383101851851852</v>
      </c>
    </row>
    <row r="124" spans="1:5" x14ac:dyDescent="0.2">
      <c r="A124" s="245">
        <v>123</v>
      </c>
      <c r="B124" s="230" t="s">
        <v>2084</v>
      </c>
      <c r="C124" s="230" t="s">
        <v>398</v>
      </c>
      <c r="D124" s="245" t="s">
        <v>1873</v>
      </c>
      <c r="E124" s="247">
        <v>1.2404861111111112</v>
      </c>
    </row>
    <row r="125" spans="1:5" x14ac:dyDescent="0.2">
      <c r="A125" s="245">
        <v>124</v>
      </c>
      <c r="B125" s="230" t="s">
        <v>2433</v>
      </c>
      <c r="C125" s="230" t="s">
        <v>2434</v>
      </c>
      <c r="D125" s="245" t="s">
        <v>1874</v>
      </c>
      <c r="E125" s="247">
        <v>1.2411921296296298</v>
      </c>
    </row>
    <row r="126" spans="1:5" x14ac:dyDescent="0.2">
      <c r="A126" s="245">
        <v>125</v>
      </c>
      <c r="B126" s="230" t="s">
        <v>2015</v>
      </c>
      <c r="C126" s="230" t="s">
        <v>1821</v>
      </c>
      <c r="D126" s="245" t="s">
        <v>1873</v>
      </c>
      <c r="E126" s="247">
        <v>1.2477430555555555</v>
      </c>
    </row>
    <row r="127" spans="1:5" x14ac:dyDescent="0.2">
      <c r="A127" s="245">
        <v>126</v>
      </c>
      <c r="B127" s="230" t="s">
        <v>1932</v>
      </c>
      <c r="C127" s="230" t="s">
        <v>2435</v>
      </c>
      <c r="D127" s="245" t="s">
        <v>1873</v>
      </c>
      <c r="E127" s="247">
        <v>1.2484837962962962</v>
      </c>
    </row>
    <row r="128" spans="1:5" x14ac:dyDescent="0.2">
      <c r="A128" s="245">
        <v>127</v>
      </c>
      <c r="B128" s="230" t="s">
        <v>2436</v>
      </c>
      <c r="C128" s="230" t="s">
        <v>1137</v>
      </c>
      <c r="D128" s="245" t="s">
        <v>1874</v>
      </c>
      <c r="E128" s="247">
        <v>1.2514467592592593</v>
      </c>
    </row>
    <row r="129" spans="1:5" x14ac:dyDescent="0.2">
      <c r="A129" s="245">
        <v>128</v>
      </c>
      <c r="B129" s="230" t="s">
        <v>2437</v>
      </c>
      <c r="C129" s="230" t="s">
        <v>2438</v>
      </c>
      <c r="D129" s="245" t="s">
        <v>1874</v>
      </c>
      <c r="E129" s="247">
        <v>1.2555208333333334</v>
      </c>
    </row>
    <row r="130" spans="1:5" x14ac:dyDescent="0.2">
      <c r="A130" s="245">
        <v>129</v>
      </c>
      <c r="B130" s="230" t="s">
        <v>2439</v>
      </c>
      <c r="C130" s="230" t="s">
        <v>2440</v>
      </c>
      <c r="D130" s="245" t="s">
        <v>1874</v>
      </c>
      <c r="E130" s="247">
        <v>1.2560416666666667</v>
      </c>
    </row>
    <row r="131" spans="1:5" x14ac:dyDescent="0.2">
      <c r="A131" s="245">
        <v>130</v>
      </c>
      <c r="B131" s="230" t="s">
        <v>2222</v>
      </c>
      <c r="C131" s="230" t="s">
        <v>2223</v>
      </c>
      <c r="D131" s="245" t="s">
        <v>1873</v>
      </c>
      <c r="E131" s="247">
        <v>1.2574884259259258</v>
      </c>
    </row>
    <row r="132" spans="1:5" x14ac:dyDescent="0.2">
      <c r="A132" s="245">
        <v>131</v>
      </c>
      <c r="B132" s="230" t="s">
        <v>1932</v>
      </c>
      <c r="C132" s="230" t="s">
        <v>2441</v>
      </c>
      <c r="D132" s="245" t="s">
        <v>1873</v>
      </c>
      <c r="E132" s="247">
        <v>1.2579398148148149</v>
      </c>
    </row>
    <row r="133" spans="1:5" x14ac:dyDescent="0.2">
      <c r="A133" s="245">
        <v>132</v>
      </c>
      <c r="B133" s="230" t="s">
        <v>1934</v>
      </c>
      <c r="C133" s="230" t="s">
        <v>1804</v>
      </c>
      <c r="D133" s="245" t="s">
        <v>1873</v>
      </c>
      <c r="E133" s="247">
        <v>1.2603935185185187</v>
      </c>
    </row>
    <row r="134" spans="1:5" x14ac:dyDescent="0.2">
      <c r="A134" s="245">
        <v>133</v>
      </c>
      <c r="B134" s="230" t="s">
        <v>2141</v>
      </c>
      <c r="C134" s="230" t="s">
        <v>839</v>
      </c>
      <c r="D134" s="245" t="s">
        <v>1874</v>
      </c>
      <c r="E134" s="247">
        <v>1.2634375</v>
      </c>
    </row>
    <row r="135" spans="1:5" x14ac:dyDescent="0.2">
      <c r="A135" s="245">
        <v>134</v>
      </c>
      <c r="B135" s="230" t="s">
        <v>1890</v>
      </c>
      <c r="C135" s="230" t="s">
        <v>2442</v>
      </c>
      <c r="D135" s="245" t="s">
        <v>1873</v>
      </c>
      <c r="E135" s="247">
        <v>1.2647800925925925</v>
      </c>
    </row>
    <row r="136" spans="1:5" x14ac:dyDescent="0.2">
      <c r="A136" s="245">
        <v>135</v>
      </c>
      <c r="B136" s="230" t="s">
        <v>1951</v>
      </c>
      <c r="C136" s="230" t="s">
        <v>565</v>
      </c>
      <c r="D136" s="245" t="s">
        <v>1874</v>
      </c>
      <c r="E136" s="247">
        <v>1.267650462962963</v>
      </c>
    </row>
    <row r="137" spans="1:5" x14ac:dyDescent="0.2">
      <c r="A137" s="245">
        <v>136</v>
      </c>
      <c r="B137" s="230" t="s">
        <v>2443</v>
      </c>
      <c r="C137" s="230" t="s">
        <v>2444</v>
      </c>
      <c r="D137" s="245" t="s">
        <v>1874</v>
      </c>
      <c r="E137" s="247">
        <v>1.2687962962962962</v>
      </c>
    </row>
    <row r="138" spans="1:5" x14ac:dyDescent="0.2">
      <c r="A138" s="245">
        <v>137</v>
      </c>
      <c r="B138" s="230" t="s">
        <v>2211</v>
      </c>
      <c r="C138" s="230" t="s">
        <v>2445</v>
      </c>
      <c r="D138" s="245" t="s">
        <v>1874</v>
      </c>
      <c r="E138" s="247">
        <v>1.2734375</v>
      </c>
    </row>
    <row r="139" spans="1:5" x14ac:dyDescent="0.2">
      <c r="A139" s="245">
        <v>138</v>
      </c>
      <c r="B139" s="230" t="s">
        <v>2323</v>
      </c>
      <c r="C139" s="230" t="s">
        <v>2446</v>
      </c>
      <c r="D139" s="245" t="s">
        <v>1873</v>
      </c>
      <c r="E139" s="247">
        <v>1.2755208333333334</v>
      </c>
    </row>
    <row r="140" spans="1:5" x14ac:dyDescent="0.2">
      <c r="A140" s="245">
        <v>139</v>
      </c>
      <c r="B140" s="230" t="s">
        <v>1934</v>
      </c>
      <c r="C140" s="230" t="s">
        <v>1846</v>
      </c>
      <c r="D140" s="245" t="s">
        <v>1873</v>
      </c>
      <c r="E140" s="247">
        <v>1.290162037037037</v>
      </c>
    </row>
    <row r="141" spans="1:5" x14ac:dyDescent="0.2">
      <c r="A141" s="245">
        <v>140</v>
      </c>
      <c r="B141" s="230" t="s">
        <v>2359</v>
      </c>
      <c r="C141" s="230" t="s">
        <v>2360</v>
      </c>
      <c r="D141" s="245" t="s">
        <v>1874</v>
      </c>
      <c r="E141" s="247">
        <v>1.2917245370370372</v>
      </c>
    </row>
    <row r="142" spans="1:5" x14ac:dyDescent="0.2">
      <c r="A142" s="245">
        <v>141</v>
      </c>
      <c r="B142" s="230" t="s">
        <v>1932</v>
      </c>
      <c r="C142" s="230" t="s">
        <v>404</v>
      </c>
      <c r="D142" s="245" t="s">
        <v>1873</v>
      </c>
      <c r="E142" s="247">
        <v>1.2933680555555556</v>
      </c>
    </row>
    <row r="143" spans="1:5" x14ac:dyDescent="0.2">
      <c r="A143" s="245">
        <v>142</v>
      </c>
      <c r="B143" s="230" t="s">
        <v>2003</v>
      </c>
      <c r="C143" s="230" t="s">
        <v>362</v>
      </c>
      <c r="D143" s="245" t="s">
        <v>1874</v>
      </c>
      <c r="E143" s="247">
        <v>1.294525462962963</v>
      </c>
    </row>
    <row r="144" spans="1:5" x14ac:dyDescent="0.2">
      <c r="A144" s="245">
        <v>143</v>
      </c>
      <c r="B144" s="230" t="s">
        <v>2123</v>
      </c>
      <c r="C144" s="230" t="s">
        <v>2124</v>
      </c>
      <c r="D144" s="245" t="s">
        <v>1874</v>
      </c>
      <c r="E144" s="247">
        <v>1.3038194444444444</v>
      </c>
    </row>
    <row r="145" spans="1:5" x14ac:dyDescent="0.2">
      <c r="A145" s="245">
        <v>144</v>
      </c>
      <c r="B145" s="230" t="s">
        <v>1963</v>
      </c>
      <c r="C145" s="230" t="s">
        <v>2447</v>
      </c>
      <c r="D145" s="245" t="s">
        <v>1873</v>
      </c>
      <c r="E145" s="247">
        <v>1.3051273148148148</v>
      </c>
    </row>
    <row r="146" spans="1:5" x14ac:dyDescent="0.2">
      <c r="A146" s="245">
        <v>145</v>
      </c>
      <c r="B146" s="230" t="s">
        <v>1884</v>
      </c>
      <c r="C146" s="230" t="s">
        <v>2448</v>
      </c>
      <c r="D146" s="245" t="s">
        <v>1873</v>
      </c>
      <c r="E146" s="247">
        <v>1.3052777777777778</v>
      </c>
    </row>
    <row r="147" spans="1:5" x14ac:dyDescent="0.2">
      <c r="A147" s="245">
        <v>146</v>
      </c>
      <c r="B147" s="230" t="s">
        <v>2228</v>
      </c>
      <c r="C147" s="230" t="s">
        <v>482</v>
      </c>
      <c r="D147" s="245" t="s">
        <v>1874</v>
      </c>
      <c r="E147" s="247">
        <v>1.3186226851851852</v>
      </c>
    </row>
    <row r="148" spans="1:5" x14ac:dyDescent="0.2">
      <c r="A148" s="245">
        <v>147</v>
      </c>
      <c r="B148" s="230" t="s">
        <v>1932</v>
      </c>
      <c r="C148" s="230" t="s">
        <v>557</v>
      </c>
      <c r="D148" s="245" t="s">
        <v>1873</v>
      </c>
      <c r="E148" s="247">
        <v>1.3240162037037038</v>
      </c>
    </row>
    <row r="149" spans="1:5" x14ac:dyDescent="0.2">
      <c r="A149" s="245">
        <v>148</v>
      </c>
      <c r="B149" s="230" t="s">
        <v>1952</v>
      </c>
      <c r="C149" s="230" t="s">
        <v>1111</v>
      </c>
      <c r="D149" s="245" t="s">
        <v>1873</v>
      </c>
      <c r="E149" s="247">
        <v>1.3266782407407407</v>
      </c>
    </row>
    <row r="150" spans="1:5" x14ac:dyDescent="0.2">
      <c r="A150" s="245">
        <v>149</v>
      </c>
      <c r="B150" s="230" t="s">
        <v>2449</v>
      </c>
      <c r="C150" s="230" t="s">
        <v>2450</v>
      </c>
      <c r="D150" s="245" t="s">
        <v>1873</v>
      </c>
      <c r="E150" s="247">
        <v>1.3497106481481482</v>
      </c>
    </row>
    <row r="151" spans="1:5" x14ac:dyDescent="0.2">
      <c r="A151" s="245">
        <v>150</v>
      </c>
      <c r="B151" s="230" t="s">
        <v>1956</v>
      </c>
      <c r="C151" s="230" t="s">
        <v>416</v>
      </c>
      <c r="D151" s="245" t="s">
        <v>1873</v>
      </c>
      <c r="E151" s="247">
        <v>1.3620254629629629</v>
      </c>
    </row>
    <row r="152" spans="1:5" x14ac:dyDescent="0.2">
      <c r="A152" s="245">
        <v>151</v>
      </c>
      <c r="B152" s="230" t="s">
        <v>1884</v>
      </c>
      <c r="C152" s="230" t="s">
        <v>581</v>
      </c>
      <c r="D152" s="245" t="s">
        <v>1873</v>
      </c>
      <c r="E152" s="247">
        <v>1.3626736111111111</v>
      </c>
    </row>
    <row r="153" spans="1:5" x14ac:dyDescent="0.2">
      <c r="A153" s="245">
        <v>152</v>
      </c>
      <c r="B153" s="230" t="s">
        <v>1921</v>
      </c>
      <c r="C153" s="230" t="s">
        <v>2451</v>
      </c>
      <c r="D153" s="245" t="s">
        <v>1873</v>
      </c>
      <c r="E153" s="247">
        <v>1.3682060185185183</v>
      </c>
    </row>
    <row r="154" spans="1:5" x14ac:dyDescent="0.2">
      <c r="A154" s="245">
        <v>153</v>
      </c>
      <c r="B154" s="230" t="s">
        <v>1882</v>
      </c>
      <c r="C154" s="230" t="s">
        <v>21</v>
      </c>
      <c r="D154" s="245" t="s">
        <v>1873</v>
      </c>
      <c r="E154" s="247">
        <v>1.3945949074074075</v>
      </c>
    </row>
    <row r="155" spans="1:5" x14ac:dyDescent="0.2">
      <c r="A155" s="245">
        <v>154</v>
      </c>
      <c r="B155" s="230" t="s">
        <v>1875</v>
      </c>
      <c r="C155" s="230" t="s">
        <v>2132</v>
      </c>
      <c r="D155" s="245" t="s">
        <v>1873</v>
      </c>
      <c r="E155" s="247">
        <v>1.3952083333333334</v>
      </c>
    </row>
    <row r="156" spans="1:5" x14ac:dyDescent="0.2">
      <c r="A156" s="245">
        <v>155</v>
      </c>
      <c r="B156" s="230" t="s">
        <v>2413</v>
      </c>
      <c r="C156" s="230" t="s">
        <v>549</v>
      </c>
      <c r="D156" s="245" t="s">
        <v>1873</v>
      </c>
      <c r="E156" s="247">
        <v>1.4114236111111111</v>
      </c>
    </row>
    <row r="157" spans="1:5" x14ac:dyDescent="0.2">
      <c r="A157" s="245">
        <v>156</v>
      </c>
      <c r="B157" s="230" t="s">
        <v>2134</v>
      </c>
      <c r="C157" s="230" t="s">
        <v>39</v>
      </c>
      <c r="D157" s="245" t="s">
        <v>1873</v>
      </c>
      <c r="E157" s="247">
        <v>1.4245370370370372</v>
      </c>
    </row>
    <row r="158" spans="1:5" x14ac:dyDescent="0.2">
      <c r="A158" s="245">
        <v>157</v>
      </c>
      <c r="B158" s="230" t="s">
        <v>2452</v>
      </c>
      <c r="C158" s="230" t="s">
        <v>2453</v>
      </c>
      <c r="D158" s="245" t="s">
        <v>1873</v>
      </c>
      <c r="E158" s="247">
        <v>1.4334375000000001</v>
      </c>
    </row>
    <row r="159" spans="1:5" x14ac:dyDescent="0.2">
      <c r="A159" s="245">
        <v>158</v>
      </c>
      <c r="B159" s="230" t="s">
        <v>1897</v>
      </c>
      <c r="C159" s="230" t="s">
        <v>2454</v>
      </c>
      <c r="D159" s="245" t="s">
        <v>1873</v>
      </c>
      <c r="E159" s="247">
        <v>1.4432060185185185</v>
      </c>
    </row>
    <row r="160" spans="1:5" x14ac:dyDescent="0.2">
      <c r="A160" s="245">
        <v>159</v>
      </c>
      <c r="B160" s="230" t="s">
        <v>2455</v>
      </c>
      <c r="C160" s="230" t="s">
        <v>809</v>
      </c>
      <c r="D160" s="245" t="s">
        <v>1874</v>
      </c>
      <c r="E160" s="247">
        <v>1.4447685185185186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B18" sqref="B18:C36"/>
    </sheetView>
  </sheetViews>
  <sheetFormatPr defaultColWidth="8.85546875" defaultRowHeight="12.75" x14ac:dyDescent="0.2"/>
  <cols>
    <col min="1" max="1" width="9.140625" style="4" customWidth="1"/>
    <col min="2" max="2" width="16.42578125" customWidth="1"/>
    <col min="3" max="3" width="10" bestFit="1" customWidth="1"/>
    <col min="4" max="4" width="15.140625" bestFit="1" customWidth="1"/>
    <col min="8" max="8" width="5.42578125" style="4" customWidth="1"/>
  </cols>
  <sheetData>
    <row r="1" spans="1:8" x14ac:dyDescent="0.2">
      <c r="A1" s="4">
        <v>1</v>
      </c>
      <c r="B1" t="s">
        <v>530</v>
      </c>
      <c r="C1" t="s">
        <v>767</v>
      </c>
      <c r="D1" t="s">
        <v>265</v>
      </c>
      <c r="E1" s="1">
        <v>0.75581018518518517</v>
      </c>
      <c r="G1" s="24" t="s">
        <v>1159</v>
      </c>
    </row>
    <row r="2" spans="1:8" x14ac:dyDescent="0.2">
      <c r="A2" s="4">
        <v>2</v>
      </c>
      <c r="B2" t="s">
        <v>419</v>
      </c>
      <c r="C2" t="s">
        <v>477</v>
      </c>
      <c r="D2" t="s">
        <v>217</v>
      </c>
      <c r="E2" s="1">
        <v>0.7645601851851852</v>
      </c>
      <c r="G2" s="4" t="s">
        <v>1161</v>
      </c>
    </row>
    <row r="3" spans="1:8" x14ac:dyDescent="0.2">
      <c r="A3" s="4">
        <v>3</v>
      </c>
      <c r="B3" t="s">
        <v>497</v>
      </c>
      <c r="C3" t="s">
        <v>496</v>
      </c>
      <c r="D3" t="s">
        <v>168</v>
      </c>
      <c r="E3" s="1">
        <v>0.7866319444444444</v>
      </c>
      <c r="G3" s="4" t="s">
        <v>1162</v>
      </c>
      <c r="H3" s="4">
        <f>COUNTIF($E$1:$E$15,"&lt;16:00:00")</f>
        <v>0</v>
      </c>
    </row>
    <row r="4" spans="1:8" x14ac:dyDescent="0.2">
      <c r="A4" s="4">
        <v>4</v>
      </c>
      <c r="B4" t="s">
        <v>631</v>
      </c>
      <c r="C4" t="s">
        <v>630</v>
      </c>
      <c r="D4" t="s">
        <v>266</v>
      </c>
      <c r="E4" s="1">
        <v>0.82578703703703704</v>
      </c>
      <c r="G4" s="4" t="s">
        <v>1163</v>
      </c>
      <c r="H4" s="13">
        <f>COUNTIF($E$1:$E$15,"&lt;17:00:00")-SUM($H$3:H3)</f>
        <v>0</v>
      </c>
    </row>
    <row r="5" spans="1:8" x14ac:dyDescent="0.2">
      <c r="A5" s="4">
        <v>5</v>
      </c>
      <c r="B5" t="s">
        <v>707</v>
      </c>
      <c r="C5" t="s">
        <v>769</v>
      </c>
      <c r="D5" t="s">
        <v>267</v>
      </c>
      <c r="E5" s="1">
        <v>0.8652777777777777</v>
      </c>
      <c r="G5" s="4" t="s">
        <v>1164</v>
      </c>
      <c r="H5" s="13">
        <f>COUNTIF($E$1:$E$15,"&lt;18:00:00")-SUM($H$3:H4)</f>
        <v>0</v>
      </c>
    </row>
    <row r="6" spans="1:8" x14ac:dyDescent="0.2">
      <c r="A6" s="4">
        <v>6</v>
      </c>
      <c r="B6" t="s">
        <v>533</v>
      </c>
      <c r="C6" t="s">
        <v>532</v>
      </c>
      <c r="D6" t="s">
        <v>168</v>
      </c>
      <c r="E6" s="1">
        <v>0.8884143518518518</v>
      </c>
      <c r="G6" s="4" t="s">
        <v>1160</v>
      </c>
      <c r="H6" s="13">
        <f>COUNTIF($E$1:$E$15,"&lt;19:00:00")-SUM($H$3:H5)</f>
        <v>3</v>
      </c>
    </row>
    <row r="7" spans="1:8" x14ac:dyDescent="0.2">
      <c r="A7" s="4">
        <v>7</v>
      </c>
      <c r="B7" t="s">
        <v>787</v>
      </c>
      <c r="C7" t="s">
        <v>770</v>
      </c>
      <c r="D7" t="s">
        <v>242</v>
      </c>
      <c r="E7" s="1">
        <v>0.89079861111111114</v>
      </c>
      <c r="G7" s="4" t="s">
        <v>1165</v>
      </c>
      <c r="H7" s="13">
        <f>COUNTIF($E$1:$E$15,"&lt;20:00:00")-SUM($H$3:H6)</f>
        <v>1</v>
      </c>
    </row>
    <row r="8" spans="1:8" x14ac:dyDescent="0.2">
      <c r="A8" s="4">
        <v>8</v>
      </c>
      <c r="B8" t="s">
        <v>479</v>
      </c>
      <c r="C8" t="s">
        <v>771</v>
      </c>
      <c r="D8" t="s">
        <v>268</v>
      </c>
      <c r="E8" s="1">
        <v>0.89196759259259262</v>
      </c>
      <c r="G8" s="4" t="s">
        <v>1166</v>
      </c>
      <c r="H8" s="13">
        <f>COUNTIF($E$1:$E$15,"&lt;21:00:00")-SUM($H$3:H7)</f>
        <v>1</v>
      </c>
    </row>
    <row r="9" spans="1:8" x14ac:dyDescent="0.2">
      <c r="A9" s="4">
        <v>9</v>
      </c>
      <c r="B9" t="s">
        <v>669</v>
      </c>
      <c r="C9" t="s">
        <v>558</v>
      </c>
      <c r="D9" t="s">
        <v>160</v>
      </c>
      <c r="E9" s="1">
        <v>0.91511574074074076</v>
      </c>
      <c r="G9" s="4" t="s">
        <v>1167</v>
      </c>
      <c r="H9" s="13">
        <f>COUNTIF($E$1:$E$15,"&lt;22:00:00")-SUM($H$3:H8)</f>
        <v>4</v>
      </c>
    </row>
    <row r="10" spans="1:8" x14ac:dyDescent="0.2">
      <c r="A10" s="4" t="s">
        <v>269</v>
      </c>
      <c r="B10" t="s">
        <v>403</v>
      </c>
      <c r="C10" t="s">
        <v>772</v>
      </c>
      <c r="D10" t="s">
        <v>191</v>
      </c>
      <c r="E10" s="1">
        <v>0.92659722222222218</v>
      </c>
      <c r="G10" s="4" t="s">
        <v>1168</v>
      </c>
      <c r="H10" s="13">
        <f>COUNTIF($E$1:$E$15,"&lt;23:00:00")-SUM($H$3:H9)</f>
        <v>4</v>
      </c>
    </row>
    <row r="11" spans="1:8" x14ac:dyDescent="0.2">
      <c r="A11" s="4" t="s">
        <v>269</v>
      </c>
      <c r="B11" t="s">
        <v>407</v>
      </c>
      <c r="C11" t="s">
        <v>573</v>
      </c>
      <c r="D11" t="s">
        <v>204</v>
      </c>
      <c r="E11" s="1">
        <v>0.92659722222222218</v>
      </c>
      <c r="G11" s="4" t="s">
        <v>1169</v>
      </c>
      <c r="H11" s="13">
        <f>COUNTIF($E$1:$E$15,"&lt;24:00:00")-SUM($H$3:H10)</f>
        <v>2</v>
      </c>
    </row>
    <row r="12" spans="1:8" x14ac:dyDescent="0.2">
      <c r="A12" s="4">
        <v>12</v>
      </c>
      <c r="B12" t="s">
        <v>848</v>
      </c>
      <c r="C12" t="s">
        <v>773</v>
      </c>
      <c r="D12" t="s">
        <v>175</v>
      </c>
      <c r="E12" s="1">
        <v>0.93865740740740744</v>
      </c>
      <c r="G12" s="4" t="s">
        <v>1170</v>
      </c>
      <c r="H12" s="13">
        <f>COUNTIF($E$1:$E$15,"&lt;25:00:00")-SUM($H$3:H11)</f>
        <v>0</v>
      </c>
    </row>
    <row r="13" spans="1:8" x14ac:dyDescent="0.2">
      <c r="A13" s="4">
        <v>13</v>
      </c>
      <c r="B13" t="s">
        <v>849</v>
      </c>
      <c r="C13" t="s">
        <v>514</v>
      </c>
      <c r="D13" t="s">
        <v>176</v>
      </c>
      <c r="E13" s="1">
        <v>0.94236111111111109</v>
      </c>
      <c r="G13" s="4" t="s">
        <v>1171</v>
      </c>
      <c r="H13" s="13">
        <f>COUNTIF($E$1:$E$15,"&lt;26:00:00")-SUM($H$3:H12)</f>
        <v>0</v>
      </c>
    </row>
    <row r="14" spans="1:8" x14ac:dyDescent="0.2">
      <c r="A14" s="4">
        <v>14</v>
      </c>
      <c r="B14" t="s">
        <v>768</v>
      </c>
      <c r="C14" t="s">
        <v>774</v>
      </c>
      <c r="D14" t="s">
        <v>270</v>
      </c>
      <c r="E14" s="1">
        <v>0.96944444444444444</v>
      </c>
      <c r="G14" s="4" t="s">
        <v>1180</v>
      </c>
      <c r="H14" s="13">
        <f>COUNTIF($E$1:$E$15,"&lt;27:00:00")-SUM($H$3:H13)</f>
        <v>0</v>
      </c>
    </row>
    <row r="15" spans="1:8" x14ac:dyDescent="0.2">
      <c r="A15" s="4">
        <v>15</v>
      </c>
      <c r="B15" t="s">
        <v>397</v>
      </c>
      <c r="C15" t="s">
        <v>449</v>
      </c>
      <c r="D15" t="s">
        <v>160</v>
      </c>
      <c r="E15" s="1">
        <v>0.98229166666666667</v>
      </c>
      <c r="G15" s="4" t="s">
        <v>1172</v>
      </c>
      <c r="H15" s="13">
        <f>COUNTIF($E$1:$E$15,"&lt;27:00:00")-SUM($H$3:H14)</f>
        <v>0</v>
      </c>
    </row>
    <row r="16" spans="1:8" x14ac:dyDescent="0.2">
      <c r="G16" s="4" t="s">
        <v>1173</v>
      </c>
      <c r="H16" s="13">
        <f>COUNTIF($E$1:$E$15,"&lt;27:00:00")-SUM($H$3:H15)</f>
        <v>0</v>
      </c>
    </row>
    <row r="17" spans="1:8" x14ac:dyDescent="0.2">
      <c r="A17" s="18" t="s">
        <v>271</v>
      </c>
      <c r="G17" s="4" t="s">
        <v>1174</v>
      </c>
      <c r="H17" s="13">
        <f>COUNTIF($E$1:$E$15,"&lt;27:00:00")-SUM($H$3:H16)</f>
        <v>0</v>
      </c>
    </row>
    <row r="18" spans="1:8" x14ac:dyDescent="0.2">
      <c r="A18" s="4">
        <v>16</v>
      </c>
      <c r="B18" t="s">
        <v>358</v>
      </c>
      <c r="C18" t="s">
        <v>361</v>
      </c>
      <c r="D18" t="s">
        <v>233</v>
      </c>
      <c r="E18" s="3">
        <v>0.67152777777777783</v>
      </c>
      <c r="G18" s="4" t="s">
        <v>1175</v>
      </c>
      <c r="H18" s="13">
        <f>COUNTIF($E$1:$E$15,"&lt;27:00:00")-SUM($H$3:H17)</f>
        <v>0</v>
      </c>
    </row>
    <row r="19" spans="1:8" x14ac:dyDescent="0.2">
      <c r="A19" s="4">
        <v>17</v>
      </c>
      <c r="B19" t="s">
        <v>358</v>
      </c>
      <c r="C19" t="s">
        <v>360</v>
      </c>
      <c r="D19" t="s">
        <v>273</v>
      </c>
      <c r="E19" s="3">
        <v>0.68125000000000002</v>
      </c>
      <c r="G19" s="4" t="s">
        <v>1176</v>
      </c>
      <c r="H19" s="13">
        <f>COUNTIF($E$1:$E$15,"&lt;27:00:00")-SUM($H$3:H18)</f>
        <v>0</v>
      </c>
    </row>
    <row r="20" spans="1:8" x14ac:dyDescent="0.2">
      <c r="A20" s="4">
        <v>17</v>
      </c>
      <c r="B20" t="s">
        <v>363</v>
      </c>
      <c r="C20" t="s">
        <v>364</v>
      </c>
      <c r="D20" t="s">
        <v>274</v>
      </c>
      <c r="E20" s="3">
        <v>0.68125000000000002</v>
      </c>
      <c r="G20" s="4" t="s">
        <v>1177</v>
      </c>
      <c r="H20" s="13">
        <f>COUNTIF($E$1:$E$15,"&lt;27:00:00")-SUM($H$3:H19)</f>
        <v>0</v>
      </c>
    </row>
    <row r="21" spans="1:8" x14ac:dyDescent="0.2">
      <c r="A21" s="4">
        <v>19</v>
      </c>
      <c r="B21" t="s">
        <v>654</v>
      </c>
      <c r="C21" s="25" t="s">
        <v>349</v>
      </c>
      <c r="D21" t="s">
        <v>275</v>
      </c>
      <c r="E21" s="3">
        <v>0.7</v>
      </c>
      <c r="G21" s="4" t="s">
        <v>1178</v>
      </c>
      <c r="H21" s="13">
        <f>COUNTIF($E$1:$E$15,"&lt;27:00:00")-SUM($H$3:H20)</f>
        <v>0</v>
      </c>
    </row>
    <row r="22" spans="1:8" x14ac:dyDescent="0.2">
      <c r="A22" s="4">
        <v>20</v>
      </c>
      <c r="B22" t="s">
        <v>355</v>
      </c>
      <c r="C22" t="s">
        <v>356</v>
      </c>
      <c r="D22" t="s">
        <v>266</v>
      </c>
      <c r="E22" s="3">
        <v>0.70208333333333339</v>
      </c>
      <c r="G22" s="4" t="s">
        <v>1179</v>
      </c>
      <c r="H22" s="13">
        <f>COUNTIF($E$1:$E$15,"&lt;27:00:00")-SUM($H$3:H21)</f>
        <v>0</v>
      </c>
    </row>
    <row r="23" spans="1:8" x14ac:dyDescent="0.2">
      <c r="A23" s="4">
        <v>21</v>
      </c>
      <c r="B23" t="s">
        <v>347</v>
      </c>
      <c r="C23" t="s">
        <v>348</v>
      </c>
      <c r="D23" t="s">
        <v>276</v>
      </c>
      <c r="E23" s="3">
        <v>0.7270833333333333</v>
      </c>
    </row>
    <row r="24" spans="1:8" x14ac:dyDescent="0.2">
      <c r="A24" s="4">
        <v>22</v>
      </c>
      <c r="B24" t="s">
        <v>424</v>
      </c>
      <c r="C24" t="s">
        <v>359</v>
      </c>
      <c r="D24" t="s">
        <v>199</v>
      </c>
      <c r="E24" s="3">
        <v>0.7104166666666667</v>
      </c>
    </row>
    <row r="25" spans="1:8" x14ac:dyDescent="0.2">
      <c r="A25" s="4">
        <v>23</v>
      </c>
      <c r="B25" t="s">
        <v>367</v>
      </c>
      <c r="C25" t="s">
        <v>368</v>
      </c>
      <c r="D25" t="s">
        <v>233</v>
      </c>
      <c r="E25" s="3">
        <v>0.73124999999999996</v>
      </c>
    </row>
    <row r="26" spans="1:8" x14ac:dyDescent="0.2">
      <c r="A26" s="4">
        <v>24</v>
      </c>
      <c r="B26" t="s">
        <v>355</v>
      </c>
      <c r="C26" t="s">
        <v>357</v>
      </c>
      <c r="D26" t="s">
        <v>244</v>
      </c>
      <c r="E26" s="3">
        <v>0.73541666666666661</v>
      </c>
    </row>
    <row r="27" spans="1:8" x14ac:dyDescent="0.2">
      <c r="A27" s="4">
        <v>25</v>
      </c>
      <c r="B27" t="s">
        <v>350</v>
      </c>
      <c r="C27" t="s">
        <v>351</v>
      </c>
      <c r="D27" t="s">
        <v>175</v>
      </c>
      <c r="E27" s="3">
        <v>0.7680555555555556</v>
      </c>
    </row>
    <row r="28" spans="1:8" x14ac:dyDescent="0.2">
      <c r="A28" s="4">
        <v>25</v>
      </c>
      <c r="B28" t="s">
        <v>370</v>
      </c>
      <c r="C28" t="s">
        <v>371</v>
      </c>
      <c r="D28" t="s">
        <v>168</v>
      </c>
      <c r="E28" s="3">
        <v>0.7680555555555556</v>
      </c>
    </row>
    <row r="29" spans="1:8" x14ac:dyDescent="0.2">
      <c r="A29" s="4">
        <v>27</v>
      </c>
      <c r="B29" t="s">
        <v>365</v>
      </c>
      <c r="C29" t="s">
        <v>366</v>
      </c>
      <c r="D29" t="s">
        <v>278</v>
      </c>
      <c r="E29" s="3">
        <v>0.78888888888888886</v>
      </c>
    </row>
    <row r="30" spans="1:8" x14ac:dyDescent="0.2">
      <c r="A30" s="4">
        <v>28</v>
      </c>
      <c r="B30" t="s">
        <v>343</v>
      </c>
      <c r="C30" t="s">
        <v>346</v>
      </c>
      <c r="D30" t="s">
        <v>279</v>
      </c>
      <c r="E30" s="3">
        <v>0.80555555555555547</v>
      </c>
    </row>
    <row r="31" spans="1:8" x14ac:dyDescent="0.2">
      <c r="A31" s="4">
        <v>29</v>
      </c>
      <c r="B31" t="s">
        <v>801</v>
      </c>
      <c r="C31" t="s">
        <v>352</v>
      </c>
      <c r="D31" t="s">
        <v>280</v>
      </c>
      <c r="E31" s="3">
        <v>0.8222222222222223</v>
      </c>
    </row>
    <row r="32" spans="1:8" x14ac:dyDescent="0.2">
      <c r="A32" s="4">
        <v>30</v>
      </c>
      <c r="B32" t="s">
        <v>343</v>
      </c>
      <c r="C32" t="s">
        <v>345</v>
      </c>
      <c r="D32" t="s">
        <v>281</v>
      </c>
      <c r="E32" s="3">
        <v>0.82638888888888884</v>
      </c>
    </row>
    <row r="33" spans="1:5" x14ac:dyDescent="0.2">
      <c r="A33" s="4">
        <v>31</v>
      </c>
      <c r="B33" t="s">
        <v>343</v>
      </c>
      <c r="C33" t="s">
        <v>344</v>
      </c>
      <c r="D33" t="s">
        <v>214</v>
      </c>
      <c r="E33" s="3">
        <v>0.8305555555555556</v>
      </c>
    </row>
    <row r="34" spans="1:5" x14ac:dyDescent="0.2">
      <c r="A34" s="4">
        <v>32</v>
      </c>
      <c r="B34" t="s">
        <v>353</v>
      </c>
      <c r="C34" t="s">
        <v>354</v>
      </c>
      <c r="D34" t="s">
        <v>214</v>
      </c>
      <c r="E34" s="3">
        <v>0.83333333333333337</v>
      </c>
    </row>
    <row r="35" spans="1:5" x14ac:dyDescent="0.2">
      <c r="A35" s="4">
        <v>32</v>
      </c>
      <c r="B35" t="s">
        <v>367</v>
      </c>
      <c r="C35" t="s">
        <v>369</v>
      </c>
      <c r="D35" t="s">
        <v>214</v>
      </c>
      <c r="E35" s="3">
        <v>0.83333333333333337</v>
      </c>
    </row>
    <row r="36" spans="1:5" x14ac:dyDescent="0.2">
      <c r="A36" s="4">
        <v>34</v>
      </c>
      <c r="B36" t="s">
        <v>358</v>
      </c>
      <c r="C36" t="s">
        <v>362</v>
      </c>
      <c r="D36" t="s">
        <v>282</v>
      </c>
      <c r="E36" s="3">
        <v>0.90972222222222221</v>
      </c>
    </row>
  </sheetData>
  <phoneticPr fontId="0" type="noConversion"/>
  <hyperlinks>
    <hyperlink ref="C21" r:id="rId1"/>
  </hyperlinks>
  <pageMargins left="0.75" right="0.75" top="1" bottom="1" header="0.5" footer="0.5"/>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3" sqref="G3:H22"/>
    </sheetView>
  </sheetViews>
  <sheetFormatPr defaultColWidth="8.85546875" defaultRowHeight="12.75" x14ac:dyDescent="0.2"/>
  <cols>
    <col min="1" max="1" width="9.140625" style="4" customWidth="1"/>
    <col min="2" max="2" width="7.140625" bestFit="1" customWidth="1"/>
    <col min="3" max="3" width="10" bestFit="1" customWidth="1"/>
    <col min="4" max="4" width="10.28515625" bestFit="1" customWidth="1"/>
    <col min="8" max="8" width="5.140625" style="4" customWidth="1"/>
  </cols>
  <sheetData>
    <row r="1" spans="1:8" x14ac:dyDescent="0.2">
      <c r="A1" s="4">
        <v>1</v>
      </c>
      <c r="B1" t="s">
        <v>460</v>
      </c>
      <c r="C1" t="s">
        <v>775</v>
      </c>
      <c r="D1" t="s">
        <v>385</v>
      </c>
      <c r="E1" s="1">
        <v>0.75405092592592593</v>
      </c>
      <c r="G1" s="24" t="s">
        <v>1159</v>
      </c>
    </row>
    <row r="2" spans="1:8" x14ac:dyDescent="0.2">
      <c r="A2" s="4">
        <v>2</v>
      </c>
      <c r="B2" t="s">
        <v>533</v>
      </c>
      <c r="C2" t="s">
        <v>532</v>
      </c>
      <c r="D2" t="s">
        <v>168</v>
      </c>
      <c r="E2" s="1">
        <v>0.83146990740740734</v>
      </c>
      <c r="G2" s="4" t="s">
        <v>1161</v>
      </c>
    </row>
    <row r="3" spans="1:8" x14ac:dyDescent="0.2">
      <c r="A3" s="4">
        <v>3</v>
      </c>
      <c r="B3" t="s">
        <v>479</v>
      </c>
      <c r="C3" t="s">
        <v>776</v>
      </c>
      <c r="D3" t="s">
        <v>268</v>
      </c>
      <c r="E3" s="1">
        <v>0.89416666666666667</v>
      </c>
      <c r="G3" s="4" t="s">
        <v>1162</v>
      </c>
      <c r="H3" s="4">
        <f>COUNTIF($E$1:$E$72,"&lt;16:00:00")</f>
        <v>0</v>
      </c>
    </row>
    <row r="4" spans="1:8" x14ac:dyDescent="0.2">
      <c r="A4" s="4">
        <v>4</v>
      </c>
      <c r="B4" t="s">
        <v>777</v>
      </c>
      <c r="C4" t="s">
        <v>778</v>
      </c>
      <c r="D4" t="s">
        <v>386</v>
      </c>
      <c r="E4" s="1">
        <v>0.96608796296296295</v>
      </c>
      <c r="G4" s="4" t="s">
        <v>1163</v>
      </c>
      <c r="H4" s="13">
        <f>COUNTIF($E$1:$E$72,"&lt;17:00:00")-SUM($H$3:H3)</f>
        <v>0</v>
      </c>
    </row>
    <row r="5" spans="1:8" x14ac:dyDescent="0.2">
      <c r="A5" s="4">
        <v>5</v>
      </c>
      <c r="B5" t="s">
        <v>397</v>
      </c>
      <c r="C5" t="s">
        <v>449</v>
      </c>
      <c r="D5" t="s">
        <v>160</v>
      </c>
      <c r="E5" s="2">
        <v>1.0088541666666666</v>
      </c>
      <c r="G5" s="4" t="s">
        <v>1164</v>
      </c>
      <c r="H5" s="13">
        <f>COUNTIF($E$1:$E$72,"&lt;18:00:00")-SUM($H$3:H4)</f>
        <v>0</v>
      </c>
    </row>
    <row r="6" spans="1:8" x14ac:dyDescent="0.2">
      <c r="A6" s="4">
        <v>6</v>
      </c>
      <c r="B6" t="s">
        <v>425</v>
      </c>
      <c r="C6" t="s">
        <v>361</v>
      </c>
      <c r="D6" t="s">
        <v>233</v>
      </c>
      <c r="E6" s="2">
        <v>1.0436342592592591</v>
      </c>
      <c r="G6" s="4" t="s">
        <v>1160</v>
      </c>
      <c r="H6" s="13">
        <f>COUNTIF($E$1:$E$72,"&lt;19:00:00")-SUM($H$3:H5)</f>
        <v>1</v>
      </c>
    </row>
    <row r="7" spans="1:8" x14ac:dyDescent="0.2">
      <c r="A7" s="4">
        <v>7</v>
      </c>
      <c r="B7" t="s">
        <v>738</v>
      </c>
      <c r="C7" t="s">
        <v>737</v>
      </c>
      <c r="D7" t="s">
        <v>292</v>
      </c>
      <c r="E7" s="2">
        <v>1.0717013888888889</v>
      </c>
      <c r="G7" s="4" t="s">
        <v>1165</v>
      </c>
      <c r="H7" s="13">
        <f>COUNTIF($E$1:$E$72,"&lt;20:00:00")-SUM($H$3:H6)</f>
        <v>1</v>
      </c>
    </row>
    <row r="8" spans="1:8" x14ac:dyDescent="0.2">
      <c r="A8" s="4" t="s">
        <v>287</v>
      </c>
      <c r="B8" t="s">
        <v>464</v>
      </c>
      <c r="C8" t="s">
        <v>463</v>
      </c>
      <c r="D8" t="s">
        <v>296</v>
      </c>
      <c r="E8" s="2">
        <v>1.0991087962962964</v>
      </c>
      <c r="G8" s="4" t="s">
        <v>1166</v>
      </c>
      <c r="H8" s="13">
        <f>COUNTIF($E$1:$E$72,"&lt;21:00:00")-SUM($H$3:H7)</f>
        <v>0</v>
      </c>
    </row>
    <row r="9" spans="1:8" x14ac:dyDescent="0.2">
      <c r="A9" s="4" t="s">
        <v>287</v>
      </c>
      <c r="B9" t="s">
        <v>779</v>
      </c>
      <c r="C9" t="s">
        <v>757</v>
      </c>
      <c r="D9" t="s">
        <v>173</v>
      </c>
      <c r="E9" s="2">
        <v>1.0991087962962964</v>
      </c>
      <c r="G9" s="4" t="s">
        <v>1167</v>
      </c>
      <c r="H9" s="13">
        <f>COUNTIF($E$1:$E$72,"&lt;22:00:00")-SUM($H$3:H8)</f>
        <v>1</v>
      </c>
    </row>
    <row r="10" spans="1:8" x14ac:dyDescent="0.2">
      <c r="A10" s="4">
        <v>10</v>
      </c>
      <c r="B10" t="s">
        <v>507</v>
      </c>
      <c r="C10" t="s">
        <v>780</v>
      </c>
      <c r="D10" t="s">
        <v>169</v>
      </c>
      <c r="E10" s="2">
        <v>1.1144675925925926</v>
      </c>
      <c r="G10" s="4" t="s">
        <v>1168</v>
      </c>
      <c r="H10" s="13">
        <f>COUNTIF($E$1:$E$72,"&lt;23:00:00")-SUM($H$3:H9)</f>
        <v>0</v>
      </c>
    </row>
    <row r="11" spans="1:8" x14ac:dyDescent="0.2">
      <c r="A11" s="4">
        <v>11</v>
      </c>
      <c r="B11" t="s">
        <v>714</v>
      </c>
      <c r="C11" t="s">
        <v>715</v>
      </c>
      <c r="D11" t="s">
        <v>175</v>
      </c>
      <c r="E11" s="2">
        <v>1.1295138888888889</v>
      </c>
      <c r="G11" s="4" t="s">
        <v>1169</v>
      </c>
      <c r="H11" s="13">
        <f>COUNTIF($E$1:$E$72,"&lt;24:00:00")-SUM($H$3:H10)</f>
        <v>1</v>
      </c>
    </row>
    <row r="12" spans="1:8" x14ac:dyDescent="0.2">
      <c r="A12" s="4">
        <v>12</v>
      </c>
      <c r="B12" t="s">
        <v>424</v>
      </c>
      <c r="C12" t="s">
        <v>359</v>
      </c>
      <c r="D12" t="s">
        <v>199</v>
      </c>
      <c r="E12" s="2">
        <v>1.1990162037037038</v>
      </c>
      <c r="G12" s="4" t="s">
        <v>1170</v>
      </c>
      <c r="H12" s="13">
        <f>COUNTIF($E$1:$E$72,"&lt;25:00:00")-SUM($H$3:H11)</f>
        <v>1</v>
      </c>
    </row>
    <row r="13" spans="1:8" x14ac:dyDescent="0.2">
      <c r="A13" s="4" t="s">
        <v>387</v>
      </c>
      <c r="B13" t="s">
        <v>518</v>
      </c>
      <c r="C13" t="s">
        <v>369</v>
      </c>
      <c r="D13" t="s">
        <v>388</v>
      </c>
      <c r="E13" s="2">
        <v>1.2073495370370371</v>
      </c>
      <c r="G13" s="4" t="s">
        <v>1171</v>
      </c>
      <c r="H13" s="13">
        <f>COUNTIF($E$1:$E$72,"&lt;26:00:00")-SUM($H$3:H12)</f>
        <v>2</v>
      </c>
    </row>
    <row r="14" spans="1:8" x14ac:dyDescent="0.2">
      <c r="A14" s="4" t="s">
        <v>387</v>
      </c>
      <c r="B14" t="s">
        <v>406</v>
      </c>
      <c r="C14" t="s">
        <v>346</v>
      </c>
      <c r="D14" t="s">
        <v>279</v>
      </c>
      <c r="E14" s="2">
        <v>1.2073495370370371</v>
      </c>
      <c r="G14" s="4" t="s">
        <v>1180</v>
      </c>
      <c r="H14" s="13">
        <f>COUNTIF($E$1:$E$72,"&lt;27:00:00")-SUM($H$3:H13)</f>
        <v>3</v>
      </c>
    </row>
    <row r="15" spans="1:8" x14ac:dyDescent="0.2">
      <c r="A15" s="4">
        <v>15</v>
      </c>
      <c r="B15" t="s">
        <v>743</v>
      </c>
      <c r="C15" t="s">
        <v>357</v>
      </c>
      <c r="D15" t="s">
        <v>191</v>
      </c>
      <c r="E15" s="2">
        <v>1.2449074074074074</v>
      </c>
      <c r="G15" s="4" t="s">
        <v>1172</v>
      </c>
      <c r="H15" s="13">
        <f>COUNTIF($E$1:$E$72,"&lt;28:00:00")-SUM($H$3:H14)</f>
        <v>1</v>
      </c>
    </row>
    <row r="16" spans="1:8" x14ac:dyDescent="0.2">
      <c r="A16" s="4">
        <v>16</v>
      </c>
      <c r="B16" t="s">
        <v>424</v>
      </c>
      <c r="C16" t="s">
        <v>362</v>
      </c>
      <c r="D16" t="s">
        <v>282</v>
      </c>
      <c r="E16" s="2">
        <v>1.2793981481481482</v>
      </c>
      <c r="G16" s="4" t="s">
        <v>1173</v>
      </c>
      <c r="H16" s="13">
        <f>COUNTIF($E$1:$E$72,"&lt;29:00:00")-SUM($H$3:H15)</f>
        <v>3</v>
      </c>
    </row>
    <row r="17" spans="1:8" x14ac:dyDescent="0.2">
      <c r="A17" s="4" t="s">
        <v>272</v>
      </c>
      <c r="B17" t="s">
        <v>520</v>
      </c>
      <c r="C17" t="s">
        <v>781</v>
      </c>
      <c r="D17" t="s">
        <v>275</v>
      </c>
      <c r="E17" s="2">
        <v>1.3746527777777777</v>
      </c>
      <c r="G17" s="4" t="s">
        <v>1174</v>
      </c>
      <c r="H17" s="13">
        <f>COUNTIF($E$1:$E$72,"&lt;30:00:00")-SUM($H$3:H16)</f>
        <v>1</v>
      </c>
    </row>
    <row r="18" spans="1:8" x14ac:dyDescent="0.2">
      <c r="A18" s="4" t="s">
        <v>272</v>
      </c>
      <c r="B18" t="s">
        <v>782</v>
      </c>
      <c r="C18" t="s">
        <v>503</v>
      </c>
      <c r="D18" t="s">
        <v>264</v>
      </c>
      <c r="E18" s="2">
        <v>1.3746527777777777</v>
      </c>
      <c r="G18" s="4" t="s">
        <v>1175</v>
      </c>
      <c r="H18" s="13">
        <f>COUNTIF($E$1:$E$72,"&lt;31:00:00")-SUM($H$3:H17)</f>
        <v>1</v>
      </c>
    </row>
    <row r="19" spans="1:8" x14ac:dyDescent="0.2">
      <c r="A19" s="4">
        <v>19</v>
      </c>
      <c r="B19" t="s">
        <v>761</v>
      </c>
      <c r="C19" t="s">
        <v>760</v>
      </c>
      <c r="D19" t="s">
        <v>160</v>
      </c>
      <c r="E19" s="2">
        <v>1.4281250000000001</v>
      </c>
      <c r="G19" s="4" t="s">
        <v>1176</v>
      </c>
      <c r="H19" s="13">
        <f>COUNTIF($E$1:$E$72,"&lt;32:00:00")-SUM($H$3:H18)</f>
        <v>0</v>
      </c>
    </row>
    <row r="20" spans="1:8" x14ac:dyDescent="0.2">
      <c r="A20" s="4">
        <v>20</v>
      </c>
      <c r="B20" t="s">
        <v>556</v>
      </c>
      <c r="C20" t="s">
        <v>760</v>
      </c>
      <c r="D20" t="s">
        <v>160</v>
      </c>
      <c r="E20" s="2">
        <v>1.4388888888888889</v>
      </c>
      <c r="G20" s="4" t="s">
        <v>1177</v>
      </c>
      <c r="H20" s="13">
        <f>COUNTIF($E$1:$E$72,"&lt;33:00:00")-SUM($H$3:H19)</f>
        <v>2</v>
      </c>
    </row>
    <row r="21" spans="1:8" x14ac:dyDescent="0.2">
      <c r="G21" s="4" t="s">
        <v>1178</v>
      </c>
      <c r="H21" s="13">
        <f>COUNTIF($E$1:$E$72,"&lt;34:00:00")-SUM($H$3:H20)</f>
        <v>0</v>
      </c>
    </row>
    <row r="22" spans="1:8" x14ac:dyDescent="0.2">
      <c r="G22" s="4" t="s">
        <v>1179</v>
      </c>
      <c r="H22" s="13">
        <f>COUNTIF($E$1:$E$72,"&lt;35:00:00")-SUM($H$3:H21)</f>
        <v>2</v>
      </c>
    </row>
  </sheetData>
  <phoneticPr fontId="0" type="noConversion"/>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H22"/>
    </sheetView>
  </sheetViews>
  <sheetFormatPr defaultColWidth="8.85546875" defaultRowHeight="12.75" x14ac:dyDescent="0.2"/>
  <cols>
    <col min="1" max="1" width="9.140625" style="4" customWidth="1"/>
    <col min="2" max="2" width="8.85546875" bestFit="1" customWidth="1"/>
    <col min="3" max="3" width="11" bestFit="1" customWidth="1"/>
    <col min="4" max="4" width="14.28515625" bestFit="1" customWidth="1"/>
    <col min="8" max="8" width="9.140625" style="4" customWidth="1"/>
  </cols>
  <sheetData>
    <row r="1" spans="1:8" x14ac:dyDescent="0.2">
      <c r="A1" s="4">
        <v>1</v>
      </c>
      <c r="B1" t="s">
        <v>403</v>
      </c>
      <c r="C1" t="s">
        <v>404</v>
      </c>
      <c r="D1" t="s">
        <v>283</v>
      </c>
      <c r="E1" s="1">
        <v>0.74664351851851851</v>
      </c>
      <c r="G1" s="24" t="s">
        <v>1159</v>
      </c>
    </row>
    <row r="2" spans="1:8" x14ac:dyDescent="0.2">
      <c r="A2" s="4">
        <v>2</v>
      </c>
      <c r="B2" t="s">
        <v>460</v>
      </c>
      <c r="C2" t="s">
        <v>729</v>
      </c>
      <c r="D2" t="s">
        <v>284</v>
      </c>
      <c r="E2" s="1">
        <v>0.8115162037037037</v>
      </c>
      <c r="G2" s="4" t="s">
        <v>1161</v>
      </c>
    </row>
    <row r="3" spans="1:8" x14ac:dyDescent="0.2">
      <c r="A3" s="4">
        <v>3</v>
      </c>
      <c r="B3" t="s">
        <v>731</v>
      </c>
      <c r="C3" t="s">
        <v>730</v>
      </c>
      <c r="D3" t="s">
        <v>171</v>
      </c>
      <c r="E3" s="1">
        <v>0.87835648148148149</v>
      </c>
      <c r="G3" s="4" t="s">
        <v>1162</v>
      </c>
      <c r="H3" s="4">
        <f>COUNTIF($E$1:$E$72,"&lt;16:00:00")</f>
        <v>0</v>
      </c>
    </row>
    <row r="4" spans="1:8" x14ac:dyDescent="0.2">
      <c r="A4" s="4">
        <v>4</v>
      </c>
      <c r="B4" t="s">
        <v>479</v>
      </c>
      <c r="C4" t="s">
        <v>776</v>
      </c>
      <c r="D4" t="s">
        <v>285</v>
      </c>
      <c r="E4" s="1">
        <v>0.90694444444444444</v>
      </c>
      <c r="G4" s="4" t="s">
        <v>1163</v>
      </c>
      <c r="H4" s="13">
        <f>COUNTIF($E$1:$E$72,"&lt;17:00:00")-SUM($H$3:H3)</f>
        <v>0</v>
      </c>
    </row>
    <row r="5" spans="1:8" x14ac:dyDescent="0.2">
      <c r="A5" s="4">
        <v>5</v>
      </c>
      <c r="B5" t="s">
        <v>397</v>
      </c>
      <c r="C5" t="s">
        <v>449</v>
      </c>
      <c r="D5" t="s">
        <v>160</v>
      </c>
      <c r="E5" s="1">
        <v>0.91562500000000002</v>
      </c>
      <c r="G5" s="4" t="s">
        <v>1164</v>
      </c>
      <c r="H5" s="13">
        <f>COUNTIF($E$1:$E$72,"&lt;18:00:00")-SUM($H$3:H4)</f>
        <v>1</v>
      </c>
    </row>
    <row r="6" spans="1:8" x14ac:dyDescent="0.2">
      <c r="A6" s="4">
        <v>6</v>
      </c>
      <c r="B6" t="s">
        <v>662</v>
      </c>
      <c r="C6" t="s">
        <v>783</v>
      </c>
      <c r="D6" t="s">
        <v>186</v>
      </c>
      <c r="E6" s="1">
        <v>0.9425810185185185</v>
      </c>
      <c r="G6" s="4" t="s">
        <v>1160</v>
      </c>
      <c r="H6" s="13">
        <f>COUNTIF($E$1:$E$72,"&lt;19:00:00")-SUM($H$3:H5)</f>
        <v>0</v>
      </c>
    </row>
    <row r="7" spans="1:8" x14ac:dyDescent="0.2">
      <c r="A7" s="4">
        <v>7</v>
      </c>
      <c r="B7" t="s">
        <v>784</v>
      </c>
      <c r="C7" t="s">
        <v>785</v>
      </c>
      <c r="D7" t="s">
        <v>286</v>
      </c>
      <c r="E7" s="1">
        <v>0.97581018518518514</v>
      </c>
      <c r="G7" s="4" t="s">
        <v>1165</v>
      </c>
      <c r="H7" s="13">
        <f>COUNTIF($E$1:$E$72,"&lt;20:00:00")-SUM($H$3:H6)</f>
        <v>1</v>
      </c>
    </row>
    <row r="8" spans="1:8" x14ac:dyDescent="0.2">
      <c r="A8" s="4" t="s">
        <v>287</v>
      </c>
      <c r="B8" t="s">
        <v>584</v>
      </c>
      <c r="C8" t="s">
        <v>786</v>
      </c>
      <c r="D8" t="s">
        <v>264</v>
      </c>
      <c r="E8" s="1">
        <v>0.99375000000000002</v>
      </c>
      <c r="G8" s="4" t="s">
        <v>1166</v>
      </c>
      <c r="H8" s="13">
        <f>COUNTIF($E$1:$E$72,"&lt;21:00:00")-SUM($H$3:H7)</f>
        <v>0</v>
      </c>
    </row>
    <row r="9" spans="1:8" x14ac:dyDescent="0.2">
      <c r="A9" s="4" t="s">
        <v>287</v>
      </c>
      <c r="B9" t="s">
        <v>425</v>
      </c>
      <c r="C9" t="s">
        <v>360</v>
      </c>
      <c r="D9" t="s">
        <v>273</v>
      </c>
      <c r="E9" s="1">
        <v>0.99375000000000002</v>
      </c>
      <c r="G9" s="4" t="s">
        <v>1167</v>
      </c>
      <c r="H9" s="13">
        <f>COUNTIF($E$1:$E$72,"&lt;22:00:00")-SUM($H$3:H8)</f>
        <v>3</v>
      </c>
    </row>
    <row r="10" spans="1:8" x14ac:dyDescent="0.2">
      <c r="A10" s="4" t="s">
        <v>287</v>
      </c>
      <c r="B10" t="s">
        <v>787</v>
      </c>
      <c r="C10" t="s">
        <v>788</v>
      </c>
      <c r="D10" t="s">
        <v>273</v>
      </c>
      <c r="E10" s="1">
        <v>0.99375000000000002</v>
      </c>
      <c r="G10" s="4" t="s">
        <v>1168</v>
      </c>
      <c r="H10" s="13">
        <f>COUNTIF($E$1:$E$72,"&lt;23:00:00")-SUM($H$3:H9)</f>
        <v>1</v>
      </c>
    </row>
    <row r="11" spans="1:8" x14ac:dyDescent="0.2">
      <c r="A11" s="4">
        <v>11</v>
      </c>
      <c r="B11" t="s">
        <v>419</v>
      </c>
      <c r="C11" t="s">
        <v>420</v>
      </c>
      <c r="D11" t="s">
        <v>288</v>
      </c>
      <c r="E11" s="2">
        <v>1.0416666666666667</v>
      </c>
      <c r="G11" s="4" t="s">
        <v>1169</v>
      </c>
      <c r="H11" s="13">
        <f>COUNTIF($E$1:$E$72,"&lt;24:00:00")-SUM($H$3:H10)</f>
        <v>4</v>
      </c>
    </row>
    <row r="12" spans="1:8" x14ac:dyDescent="0.2">
      <c r="A12" s="4">
        <v>12</v>
      </c>
      <c r="B12" t="s">
        <v>425</v>
      </c>
      <c r="C12" t="s">
        <v>361</v>
      </c>
      <c r="D12" t="s">
        <v>233</v>
      </c>
      <c r="E12" s="2">
        <v>1.0784722222222223</v>
      </c>
      <c r="G12" s="4" t="s">
        <v>1170</v>
      </c>
      <c r="H12" s="13">
        <f>COUNTIF($E$1:$E$72,"&lt;25:00:00")-SUM($H$3:H11)</f>
        <v>0</v>
      </c>
    </row>
    <row r="13" spans="1:8" x14ac:dyDescent="0.2">
      <c r="A13" s="4">
        <v>13</v>
      </c>
      <c r="B13" t="s">
        <v>628</v>
      </c>
      <c r="C13" t="s">
        <v>781</v>
      </c>
      <c r="D13" t="s">
        <v>289</v>
      </c>
      <c r="E13" s="2">
        <v>1.0798148148148148</v>
      </c>
      <c r="G13" s="4" t="s">
        <v>1171</v>
      </c>
      <c r="H13" s="13">
        <f>COUNTIF($E$1:$E$72,"&lt;26:00:00")-SUM($H$3:H12)</f>
        <v>4</v>
      </c>
    </row>
    <row r="14" spans="1:8" x14ac:dyDescent="0.2">
      <c r="A14" s="4">
        <v>14</v>
      </c>
      <c r="B14" t="s">
        <v>413</v>
      </c>
      <c r="C14" t="s">
        <v>789</v>
      </c>
      <c r="D14" t="s">
        <v>290</v>
      </c>
      <c r="E14" s="2">
        <v>1.0817129629629629</v>
      </c>
      <c r="G14" s="4" t="s">
        <v>1180</v>
      </c>
      <c r="H14" s="13">
        <f>COUNTIF($E$1:$E$72,"&lt;27:00:00")-SUM($H$3:H13)</f>
        <v>1</v>
      </c>
    </row>
    <row r="15" spans="1:8" x14ac:dyDescent="0.2">
      <c r="A15" s="4">
        <v>15</v>
      </c>
      <c r="B15" t="s">
        <v>586</v>
      </c>
      <c r="C15" t="s">
        <v>371</v>
      </c>
      <c r="D15" t="s">
        <v>168</v>
      </c>
      <c r="E15" s="2">
        <v>1.1076851851851852</v>
      </c>
      <c r="G15" s="4" t="s">
        <v>1172</v>
      </c>
      <c r="H15" s="13">
        <f>COUNTIF($E$1:$E$72,"&lt;28:00:00")-SUM($H$3:H14)</f>
        <v>1</v>
      </c>
    </row>
    <row r="16" spans="1:8" x14ac:dyDescent="0.2">
      <c r="A16" s="4">
        <v>16</v>
      </c>
      <c r="B16" t="s">
        <v>407</v>
      </c>
      <c r="C16" t="s">
        <v>461</v>
      </c>
      <c r="D16" t="s">
        <v>291</v>
      </c>
      <c r="E16" s="2">
        <v>1.1625000000000001</v>
      </c>
      <c r="G16" s="4" t="s">
        <v>1173</v>
      </c>
      <c r="H16" s="13">
        <f>COUNTIF($E$1:$E$72,"&lt;29:00:00")-SUM($H$3:H15)</f>
        <v>0</v>
      </c>
    </row>
    <row r="17" spans="1:8" x14ac:dyDescent="0.2">
      <c r="A17" s="4" t="s">
        <v>272</v>
      </c>
      <c r="B17" t="s">
        <v>738</v>
      </c>
      <c r="C17" t="s">
        <v>737</v>
      </c>
      <c r="D17" t="s">
        <v>292</v>
      </c>
      <c r="E17" s="2">
        <v>1.2415509259259259</v>
      </c>
      <c r="G17" s="4" t="s">
        <v>1174</v>
      </c>
      <c r="H17" s="13">
        <f>COUNTIF($E$1:$E$72,"&lt;30:00:00")-SUM($H$3:H16)</f>
        <v>2</v>
      </c>
    </row>
    <row r="18" spans="1:8" x14ac:dyDescent="0.2">
      <c r="A18" s="4" t="s">
        <v>272</v>
      </c>
      <c r="B18" t="s">
        <v>413</v>
      </c>
      <c r="C18" t="s">
        <v>737</v>
      </c>
      <c r="D18" t="s">
        <v>292</v>
      </c>
      <c r="E18" s="2">
        <v>1.2415509259259259</v>
      </c>
      <c r="G18" s="4" t="s">
        <v>1175</v>
      </c>
      <c r="H18" s="13">
        <f>COUNTIF($E$1:$E$72,"&lt;31:00:00")-SUM($H$3:H17)</f>
        <v>2</v>
      </c>
    </row>
    <row r="19" spans="1:8" x14ac:dyDescent="0.2">
      <c r="A19" s="4" t="s">
        <v>293</v>
      </c>
      <c r="B19" t="s">
        <v>424</v>
      </c>
      <c r="C19" t="s">
        <v>359</v>
      </c>
      <c r="D19" t="s">
        <v>199</v>
      </c>
      <c r="E19" s="2">
        <v>1.2701388888888889</v>
      </c>
      <c r="G19" s="4" t="s">
        <v>1176</v>
      </c>
      <c r="H19" s="13">
        <f>COUNTIF($E$1:$E$72,"&lt;32:00:00")-SUM($H$3:H18)</f>
        <v>2</v>
      </c>
    </row>
    <row r="20" spans="1:8" x14ac:dyDescent="0.2">
      <c r="A20" s="4" t="s">
        <v>293</v>
      </c>
      <c r="B20" t="s">
        <v>424</v>
      </c>
      <c r="C20" t="s">
        <v>362</v>
      </c>
      <c r="D20" t="s">
        <v>282</v>
      </c>
      <c r="E20" s="2">
        <v>1.2701388888888889</v>
      </c>
      <c r="G20" s="4" t="s">
        <v>1177</v>
      </c>
      <c r="H20" s="13">
        <f>COUNTIF($E$1:$E$72,"&lt;33:00:00")-SUM($H$3:H19)</f>
        <v>0</v>
      </c>
    </row>
    <row r="21" spans="1:8" x14ac:dyDescent="0.2">
      <c r="A21" s="4">
        <v>21</v>
      </c>
      <c r="B21" t="s">
        <v>556</v>
      </c>
      <c r="C21" t="s">
        <v>760</v>
      </c>
      <c r="D21" t="s">
        <v>160</v>
      </c>
      <c r="E21" s="2">
        <v>1.3187500000000001</v>
      </c>
      <c r="G21" s="4" t="s">
        <v>1178</v>
      </c>
      <c r="H21" s="13">
        <f>COUNTIF($E$1:$E$72,"&lt;34:00:00")-SUM($H$3:H20)</f>
        <v>1</v>
      </c>
    </row>
    <row r="22" spans="1:8" x14ac:dyDescent="0.2">
      <c r="A22" s="4">
        <v>22</v>
      </c>
      <c r="B22" t="s">
        <v>790</v>
      </c>
      <c r="C22" t="s">
        <v>362</v>
      </c>
      <c r="D22" t="s">
        <v>273</v>
      </c>
      <c r="E22" s="2">
        <v>1.3299768518518518</v>
      </c>
      <c r="G22" s="4" t="s">
        <v>1179</v>
      </c>
      <c r="H22" s="13">
        <f>COUNTIF($E$1:$E$72,"&lt;35:00:00")-SUM($H$3:H21)</f>
        <v>4</v>
      </c>
    </row>
    <row r="23" spans="1:8" x14ac:dyDescent="0.2">
      <c r="A23" s="4">
        <v>23</v>
      </c>
      <c r="B23" t="s">
        <v>484</v>
      </c>
      <c r="C23" t="s">
        <v>430</v>
      </c>
      <c r="D23" t="s">
        <v>292</v>
      </c>
      <c r="E23" s="2">
        <v>1.3972222222222221</v>
      </c>
    </row>
    <row r="24" spans="1:8" x14ac:dyDescent="0.2">
      <c r="A24" s="4" t="s">
        <v>294</v>
      </c>
      <c r="B24" t="s">
        <v>435</v>
      </c>
      <c r="C24" t="s">
        <v>436</v>
      </c>
      <c r="D24" t="s">
        <v>295</v>
      </c>
      <c r="E24" s="2">
        <v>1.4186689814814815</v>
      </c>
    </row>
    <row r="25" spans="1:8" x14ac:dyDescent="0.2">
      <c r="A25" s="4" t="s">
        <v>294</v>
      </c>
      <c r="B25" t="s">
        <v>464</v>
      </c>
      <c r="C25" t="s">
        <v>463</v>
      </c>
      <c r="D25" t="s">
        <v>296</v>
      </c>
      <c r="E25" s="2">
        <v>1.4186689814814815</v>
      </c>
    </row>
    <row r="26" spans="1:8" x14ac:dyDescent="0.2">
      <c r="A26" s="4" t="s">
        <v>297</v>
      </c>
      <c r="B26" t="s">
        <v>791</v>
      </c>
      <c r="C26" t="s">
        <v>792</v>
      </c>
      <c r="D26" t="s">
        <v>298</v>
      </c>
      <c r="E26" s="2">
        <v>1.4444444444444444</v>
      </c>
    </row>
    <row r="27" spans="1:8" x14ac:dyDescent="0.2">
      <c r="A27" s="4" t="s">
        <v>297</v>
      </c>
      <c r="B27" t="s">
        <v>793</v>
      </c>
      <c r="C27" t="s">
        <v>560</v>
      </c>
      <c r="D27" t="s">
        <v>160</v>
      </c>
      <c r="E27" s="2">
        <v>1.4444444444444444</v>
      </c>
    </row>
  </sheetData>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G3" sqref="G3:H22"/>
    </sheetView>
  </sheetViews>
  <sheetFormatPr defaultColWidth="8.85546875" defaultRowHeight="12.75" x14ac:dyDescent="0.2"/>
  <cols>
    <col min="1" max="1" width="9.140625" style="4" customWidth="1"/>
    <col min="2" max="2" width="8.85546875" bestFit="1" customWidth="1"/>
    <col min="3" max="3" width="9.42578125" bestFit="1" customWidth="1"/>
    <col min="4" max="4" width="12.140625" bestFit="1" customWidth="1"/>
    <col min="8" max="8" width="9.140625" style="4" customWidth="1"/>
  </cols>
  <sheetData>
    <row r="1" spans="1:8" x14ac:dyDescent="0.2">
      <c r="A1" s="4">
        <v>1</v>
      </c>
      <c r="B1" t="s">
        <v>460</v>
      </c>
      <c r="C1" t="s">
        <v>729</v>
      </c>
      <c r="D1" t="s">
        <v>299</v>
      </c>
      <c r="E1" s="1">
        <v>0.78914351851851849</v>
      </c>
      <c r="G1" s="24" t="s">
        <v>1159</v>
      </c>
    </row>
    <row r="2" spans="1:8" x14ac:dyDescent="0.2">
      <c r="A2" s="4">
        <v>2</v>
      </c>
      <c r="B2" t="s">
        <v>561</v>
      </c>
      <c r="C2" t="s">
        <v>514</v>
      </c>
      <c r="D2" t="s">
        <v>176</v>
      </c>
      <c r="E2" s="1">
        <v>0.84855324074074068</v>
      </c>
      <c r="G2" s="4" t="s">
        <v>1161</v>
      </c>
    </row>
    <row r="3" spans="1:8" x14ac:dyDescent="0.2">
      <c r="A3" s="4">
        <v>3</v>
      </c>
      <c r="B3" t="s">
        <v>438</v>
      </c>
      <c r="C3" t="s">
        <v>439</v>
      </c>
      <c r="D3" t="s">
        <v>300</v>
      </c>
      <c r="E3" s="1">
        <v>0.87708333333333333</v>
      </c>
      <c r="G3" s="4" t="s">
        <v>1162</v>
      </c>
      <c r="H3" s="4">
        <f>COUNTIF($E$1:$E$72,"&lt;16:00:00")</f>
        <v>0</v>
      </c>
    </row>
    <row r="4" spans="1:8" x14ac:dyDescent="0.2">
      <c r="A4" s="4">
        <v>4</v>
      </c>
      <c r="B4" t="s">
        <v>479</v>
      </c>
      <c r="C4" t="s">
        <v>771</v>
      </c>
      <c r="D4" t="s">
        <v>285</v>
      </c>
      <c r="E4" s="1">
        <v>0.91137731481481488</v>
      </c>
      <c r="G4" s="4" t="s">
        <v>1163</v>
      </c>
      <c r="H4" s="13">
        <f>COUNTIF($E$1:$E$72,"&lt;17:00:00")-SUM($H$3:H3)</f>
        <v>0</v>
      </c>
    </row>
    <row r="5" spans="1:8" x14ac:dyDescent="0.2">
      <c r="A5" s="4" t="s">
        <v>301</v>
      </c>
      <c r="B5" t="s">
        <v>425</v>
      </c>
      <c r="C5" t="s">
        <v>360</v>
      </c>
      <c r="D5" t="s">
        <v>273</v>
      </c>
      <c r="E5" s="1">
        <v>0.91874999999999996</v>
      </c>
      <c r="G5" s="4" t="s">
        <v>1164</v>
      </c>
      <c r="H5" s="13">
        <f>COUNTIF($E$1:$E$72,"&lt;18:00:00")-SUM($H$3:H4)</f>
        <v>0</v>
      </c>
    </row>
    <row r="6" spans="1:8" x14ac:dyDescent="0.2">
      <c r="A6" s="4" t="s">
        <v>301</v>
      </c>
      <c r="B6" t="s">
        <v>794</v>
      </c>
      <c r="C6" t="s">
        <v>788</v>
      </c>
      <c r="D6" t="s">
        <v>273</v>
      </c>
      <c r="E6" s="1">
        <v>0.91874999999999996</v>
      </c>
      <c r="G6" s="4" t="s">
        <v>1160</v>
      </c>
      <c r="H6" s="13">
        <f>COUNTIF($E$1:$E$72,"&lt;19:00:00")-SUM($H$3:H5)</f>
        <v>1</v>
      </c>
    </row>
    <row r="7" spans="1:8" x14ac:dyDescent="0.2">
      <c r="A7" s="4">
        <v>7</v>
      </c>
      <c r="B7" t="s">
        <v>694</v>
      </c>
      <c r="C7" t="s">
        <v>795</v>
      </c>
      <c r="D7" t="s">
        <v>302</v>
      </c>
      <c r="E7" s="1">
        <v>0.9246064814814815</v>
      </c>
      <c r="G7" s="4" t="s">
        <v>1165</v>
      </c>
      <c r="H7" s="13">
        <f>COUNTIF($E$1:$E$72,"&lt;20:00:00")-SUM($H$3:H6)</f>
        <v>0</v>
      </c>
    </row>
    <row r="8" spans="1:8" x14ac:dyDescent="0.2">
      <c r="A8" s="4">
        <v>8</v>
      </c>
      <c r="B8" t="s">
        <v>533</v>
      </c>
      <c r="C8" t="s">
        <v>532</v>
      </c>
      <c r="D8" t="s">
        <v>168</v>
      </c>
      <c r="E8" s="1">
        <v>0.93768518518518518</v>
      </c>
      <c r="G8" s="4" t="s">
        <v>1166</v>
      </c>
      <c r="H8" s="13">
        <f>COUNTIF($E$1:$E$72,"&lt;21:00:00")-SUM($H$3:H7)</f>
        <v>1</v>
      </c>
    </row>
    <row r="9" spans="1:8" x14ac:dyDescent="0.2">
      <c r="A9" s="4">
        <v>9</v>
      </c>
      <c r="B9" t="s">
        <v>397</v>
      </c>
      <c r="C9" t="s">
        <v>449</v>
      </c>
      <c r="D9" t="s">
        <v>160</v>
      </c>
      <c r="E9" s="1">
        <v>0.9599537037037037</v>
      </c>
      <c r="G9" s="4" t="s">
        <v>1167</v>
      </c>
      <c r="H9" s="13">
        <f>COUNTIF($E$1:$E$72,"&lt;22:00:00")-SUM($H$3:H8)</f>
        <v>2</v>
      </c>
    </row>
    <row r="10" spans="1:8" x14ac:dyDescent="0.2">
      <c r="A10" s="4">
        <v>10</v>
      </c>
      <c r="B10" t="s">
        <v>421</v>
      </c>
      <c r="C10" t="s">
        <v>717</v>
      </c>
      <c r="D10" t="s">
        <v>161</v>
      </c>
      <c r="E10" s="1">
        <v>0.97499999999999998</v>
      </c>
      <c r="G10" s="4" t="s">
        <v>1168</v>
      </c>
      <c r="H10" s="13">
        <f>COUNTIF($E$1:$E$72,"&lt;23:00:00")-SUM($H$3:H9)</f>
        <v>4</v>
      </c>
    </row>
    <row r="11" spans="1:8" x14ac:dyDescent="0.2">
      <c r="A11" s="4">
        <v>11</v>
      </c>
      <c r="B11" t="s">
        <v>533</v>
      </c>
      <c r="C11" t="s">
        <v>463</v>
      </c>
      <c r="D11" t="s">
        <v>303</v>
      </c>
      <c r="E11" s="1">
        <v>0.98182870370370379</v>
      </c>
      <c r="G11" s="4" t="s">
        <v>1169</v>
      </c>
      <c r="H11" s="13">
        <f>COUNTIF($E$1:$E$72,"&lt;24:00:00")-SUM($H$3:H10)</f>
        <v>3</v>
      </c>
    </row>
    <row r="12" spans="1:8" x14ac:dyDescent="0.2">
      <c r="A12" s="4">
        <v>12</v>
      </c>
      <c r="B12" t="s">
        <v>419</v>
      </c>
      <c r="C12" t="s">
        <v>420</v>
      </c>
      <c r="D12" t="s">
        <v>288</v>
      </c>
      <c r="E12" s="2">
        <v>1.0366898148148149</v>
      </c>
      <c r="G12" s="4" t="s">
        <v>1170</v>
      </c>
      <c r="H12" s="13">
        <f>COUNTIF($E$1:$E$72,"&lt;25:00:00")-SUM($H$3:H11)</f>
        <v>1</v>
      </c>
    </row>
    <row r="13" spans="1:8" x14ac:dyDescent="0.2">
      <c r="A13" s="4">
        <v>13</v>
      </c>
      <c r="B13" t="s">
        <v>796</v>
      </c>
      <c r="C13" t="s">
        <v>661</v>
      </c>
      <c r="D13" t="s">
        <v>263</v>
      </c>
      <c r="E13" s="2">
        <v>1.0506944444444444</v>
      </c>
      <c r="G13" s="4" t="s">
        <v>1171</v>
      </c>
      <c r="H13" s="13">
        <f>COUNTIF($E$1:$E$72,"&lt;26:00:00")-SUM($H$3:H12)</f>
        <v>1</v>
      </c>
    </row>
    <row r="14" spans="1:8" x14ac:dyDescent="0.2">
      <c r="A14" s="4">
        <v>14</v>
      </c>
      <c r="B14" t="s">
        <v>465</v>
      </c>
      <c r="C14" t="s">
        <v>797</v>
      </c>
      <c r="D14" t="s">
        <v>273</v>
      </c>
      <c r="E14" s="2">
        <v>1.1083333333333334</v>
      </c>
      <c r="G14" s="4" t="s">
        <v>1180</v>
      </c>
      <c r="H14" s="13">
        <f>COUNTIF($E$1:$E$72,"&lt;27:00:00")-SUM($H$3:H13)</f>
        <v>1</v>
      </c>
    </row>
    <row r="15" spans="1:8" x14ac:dyDescent="0.2">
      <c r="A15" s="4" t="s">
        <v>304</v>
      </c>
      <c r="B15" t="s">
        <v>743</v>
      </c>
      <c r="C15" t="s">
        <v>798</v>
      </c>
      <c r="D15" t="s">
        <v>282</v>
      </c>
      <c r="E15" s="2">
        <v>1.1361111111111111</v>
      </c>
      <c r="G15" s="4" t="s">
        <v>1172</v>
      </c>
      <c r="H15" s="13">
        <f>COUNTIF($E$1:$E$72,"&lt;28:00:00")-SUM($H$3:H14)</f>
        <v>5</v>
      </c>
    </row>
    <row r="16" spans="1:8" x14ac:dyDescent="0.2">
      <c r="A16" s="4" t="s">
        <v>304</v>
      </c>
      <c r="B16" t="s">
        <v>488</v>
      </c>
      <c r="C16" t="s">
        <v>799</v>
      </c>
      <c r="D16" t="s">
        <v>176</v>
      </c>
      <c r="E16" s="2">
        <v>1.1361111111111111</v>
      </c>
      <c r="G16" s="4" t="s">
        <v>1173</v>
      </c>
      <c r="H16" s="13">
        <f>COUNTIF($E$1:$E$72,"&lt;29:00:00")-SUM($H$3:H15)</f>
        <v>1</v>
      </c>
    </row>
    <row r="17" spans="1:8" x14ac:dyDescent="0.2">
      <c r="A17" s="4" t="s">
        <v>304</v>
      </c>
      <c r="B17" t="s">
        <v>424</v>
      </c>
      <c r="C17" t="s">
        <v>362</v>
      </c>
      <c r="D17" t="s">
        <v>282</v>
      </c>
      <c r="E17" s="2">
        <v>1.1361111111111111</v>
      </c>
      <c r="G17" s="4" t="s">
        <v>1174</v>
      </c>
      <c r="H17" s="13">
        <f>COUNTIF($E$1:$E$72,"&lt;30:00:00")-SUM($H$3:H16)</f>
        <v>4</v>
      </c>
    </row>
    <row r="18" spans="1:8" x14ac:dyDescent="0.2">
      <c r="A18" s="4" t="s">
        <v>305</v>
      </c>
      <c r="B18" t="s">
        <v>716</v>
      </c>
      <c r="C18" t="s">
        <v>714</v>
      </c>
      <c r="D18" t="s">
        <v>306</v>
      </c>
      <c r="E18" s="2">
        <v>1.1520833333333333</v>
      </c>
      <c r="G18" s="4" t="s">
        <v>1175</v>
      </c>
      <c r="H18" s="13">
        <f>COUNTIF($E$1:$E$72,"&lt;31:00:00")-SUM($H$3:H17)</f>
        <v>2</v>
      </c>
    </row>
    <row r="19" spans="1:8" x14ac:dyDescent="0.2">
      <c r="A19" s="4" t="s">
        <v>305</v>
      </c>
      <c r="B19" t="s">
        <v>431</v>
      </c>
      <c r="C19" t="s">
        <v>432</v>
      </c>
      <c r="D19" t="s">
        <v>307</v>
      </c>
      <c r="E19" s="2">
        <v>1.1520833333333333</v>
      </c>
      <c r="G19" s="4" t="s">
        <v>1176</v>
      </c>
      <c r="H19" s="13">
        <f>COUNTIF($E$1:$E$72,"&lt;32:00:00")-SUM($H$3:H18)</f>
        <v>0</v>
      </c>
    </row>
    <row r="20" spans="1:8" x14ac:dyDescent="0.2">
      <c r="A20" s="4">
        <v>20</v>
      </c>
      <c r="B20" t="s">
        <v>424</v>
      </c>
      <c r="C20" t="s">
        <v>800</v>
      </c>
      <c r="D20" t="s">
        <v>160</v>
      </c>
      <c r="E20" s="2">
        <v>1.195138888888889</v>
      </c>
      <c r="G20" s="4" t="s">
        <v>1177</v>
      </c>
      <c r="H20" s="13">
        <f>COUNTIF($E$1:$E$72,"&lt;33:00:00")-SUM($H$3:H19)</f>
        <v>3</v>
      </c>
    </row>
    <row r="21" spans="1:8" x14ac:dyDescent="0.2">
      <c r="A21" s="4">
        <v>21</v>
      </c>
      <c r="B21" t="s">
        <v>801</v>
      </c>
      <c r="C21" t="s">
        <v>352</v>
      </c>
      <c r="D21" t="s">
        <v>280</v>
      </c>
      <c r="E21" s="2">
        <v>1.2097222222222224</v>
      </c>
      <c r="G21" s="4" t="s">
        <v>1178</v>
      </c>
      <c r="H21" s="13">
        <f>COUNTIF($E$1:$E$72,"&lt;34:00:00")-SUM($H$3:H20)</f>
        <v>0</v>
      </c>
    </row>
    <row r="22" spans="1:8" x14ac:dyDescent="0.2">
      <c r="A22" s="4">
        <v>22</v>
      </c>
      <c r="B22" t="s">
        <v>586</v>
      </c>
      <c r="C22" t="s">
        <v>371</v>
      </c>
      <c r="D22" t="s">
        <v>168</v>
      </c>
      <c r="E22" s="2">
        <v>1.2256944444444444</v>
      </c>
      <c r="G22" s="4" t="s">
        <v>1179</v>
      </c>
      <c r="H22" s="13">
        <f>COUNTIF($E$1:$E$72,"&lt;35:00:00")-SUM($H$3:H21)</f>
        <v>0</v>
      </c>
    </row>
    <row r="23" spans="1:8" x14ac:dyDescent="0.2">
      <c r="A23" s="4">
        <v>23</v>
      </c>
      <c r="B23" t="s">
        <v>793</v>
      </c>
      <c r="C23" t="s">
        <v>560</v>
      </c>
      <c r="D23" t="s">
        <v>160</v>
      </c>
      <c r="E23" s="2">
        <v>1.2277777777777776</v>
      </c>
    </row>
    <row r="24" spans="1:8" x14ac:dyDescent="0.2">
      <c r="A24" s="4">
        <v>24</v>
      </c>
      <c r="B24" t="s">
        <v>628</v>
      </c>
      <c r="C24" t="s">
        <v>781</v>
      </c>
      <c r="D24" t="s">
        <v>289</v>
      </c>
      <c r="E24" s="2">
        <v>1.2381944444444444</v>
      </c>
    </row>
    <row r="25" spans="1:8" x14ac:dyDescent="0.2">
      <c r="A25" s="4">
        <v>25</v>
      </c>
      <c r="B25" t="s">
        <v>467</v>
      </c>
      <c r="C25" t="s">
        <v>802</v>
      </c>
      <c r="D25" t="s">
        <v>308</v>
      </c>
      <c r="E25" s="2">
        <v>1.2722222222222224</v>
      </c>
    </row>
    <row r="26" spans="1:8" x14ac:dyDescent="0.2">
      <c r="A26" s="4">
        <v>26</v>
      </c>
      <c r="B26" t="s">
        <v>403</v>
      </c>
      <c r="C26" t="s">
        <v>715</v>
      </c>
      <c r="D26" t="s">
        <v>160</v>
      </c>
      <c r="E26" s="2">
        <v>1.2729166666666667</v>
      </c>
    </row>
    <row r="27" spans="1:8" x14ac:dyDescent="0.2">
      <c r="A27" s="4">
        <v>27</v>
      </c>
      <c r="B27" t="s">
        <v>556</v>
      </c>
      <c r="C27" t="s">
        <v>760</v>
      </c>
      <c r="D27" t="s">
        <v>160</v>
      </c>
      <c r="E27" s="2">
        <v>1.3687499999999999</v>
      </c>
    </row>
    <row r="28" spans="1:8" x14ac:dyDescent="0.2">
      <c r="A28" s="4" t="s">
        <v>309</v>
      </c>
      <c r="B28" t="s">
        <v>803</v>
      </c>
      <c r="C28" t="s">
        <v>573</v>
      </c>
      <c r="D28" t="s">
        <v>310</v>
      </c>
      <c r="E28" s="2">
        <v>1.3689814814814814</v>
      </c>
    </row>
    <row r="29" spans="1:8" x14ac:dyDescent="0.2">
      <c r="A29" s="4" t="s">
        <v>309</v>
      </c>
      <c r="B29" t="s">
        <v>533</v>
      </c>
      <c r="C29" t="s">
        <v>804</v>
      </c>
      <c r="D29" t="s">
        <v>310</v>
      </c>
      <c r="E29" s="2">
        <v>1.3689814814814814</v>
      </c>
    </row>
  </sheetData>
  <phoneticPr fontId="0" type="noConversion"/>
  <pageMargins left="0.75" right="0.75" top="1" bottom="1" header="0.5" footer="0.5"/>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3" sqref="G3:H22"/>
    </sheetView>
  </sheetViews>
  <sheetFormatPr defaultColWidth="8.85546875" defaultRowHeight="12.75" x14ac:dyDescent="0.2"/>
  <cols>
    <col min="1" max="1" width="9.140625" style="4" customWidth="1"/>
    <col min="2" max="2" width="8.85546875" bestFit="1" customWidth="1"/>
    <col min="3" max="3" width="11.42578125" bestFit="1" customWidth="1"/>
    <col min="4" max="4" width="12.140625" bestFit="1" customWidth="1"/>
    <col min="8" max="8" width="9.140625" style="4" customWidth="1"/>
  </cols>
  <sheetData>
    <row r="1" spans="1:8" x14ac:dyDescent="0.2">
      <c r="A1" s="4">
        <v>1</v>
      </c>
      <c r="B1" t="s">
        <v>460</v>
      </c>
      <c r="C1" t="s">
        <v>729</v>
      </c>
      <c r="D1" t="s">
        <v>299</v>
      </c>
      <c r="E1" s="1">
        <v>0.73854166666666676</v>
      </c>
      <c r="G1" s="24" t="s">
        <v>1159</v>
      </c>
    </row>
    <row r="2" spans="1:8" x14ac:dyDescent="0.2">
      <c r="A2" s="4">
        <v>2</v>
      </c>
      <c r="B2" t="s">
        <v>403</v>
      </c>
      <c r="C2" t="s">
        <v>404</v>
      </c>
      <c r="D2" t="s">
        <v>311</v>
      </c>
      <c r="E2" s="1">
        <v>0.85717592592592595</v>
      </c>
      <c r="G2" s="4" t="s">
        <v>1161</v>
      </c>
    </row>
    <row r="3" spans="1:8" x14ac:dyDescent="0.2">
      <c r="A3" s="4">
        <v>3</v>
      </c>
      <c r="B3" t="s">
        <v>694</v>
      </c>
      <c r="C3" t="s">
        <v>795</v>
      </c>
      <c r="D3" t="s">
        <v>302</v>
      </c>
      <c r="E3" s="1">
        <v>0.86577546296296293</v>
      </c>
      <c r="G3" s="4" t="s">
        <v>1162</v>
      </c>
      <c r="H3" s="4">
        <f>COUNTIF($E$1:$E$72,"&lt;16:00:00")</f>
        <v>0</v>
      </c>
    </row>
    <row r="4" spans="1:8" x14ac:dyDescent="0.2">
      <c r="A4" s="4" t="s">
        <v>312</v>
      </c>
      <c r="B4" t="s">
        <v>499</v>
      </c>
      <c r="C4" t="s">
        <v>805</v>
      </c>
      <c r="D4" t="s">
        <v>161</v>
      </c>
      <c r="E4" s="1">
        <v>0.89891203703703704</v>
      </c>
      <c r="G4" s="4" t="s">
        <v>1163</v>
      </c>
      <c r="H4" s="13">
        <f>COUNTIF($E$1:$E$72,"&lt;17:00:00")-SUM($H$3:H3)</f>
        <v>0</v>
      </c>
    </row>
    <row r="5" spans="1:8" x14ac:dyDescent="0.2">
      <c r="A5" s="4" t="s">
        <v>312</v>
      </c>
      <c r="B5" t="s">
        <v>397</v>
      </c>
      <c r="C5" t="s">
        <v>465</v>
      </c>
      <c r="D5" t="s">
        <v>169</v>
      </c>
      <c r="E5" s="1">
        <v>0.89891203703703704</v>
      </c>
      <c r="G5" s="4" t="s">
        <v>1164</v>
      </c>
      <c r="H5" s="13">
        <f>COUNTIF($E$1:$E$72,"&lt;18:00:00")-SUM($H$3:H4)</f>
        <v>1</v>
      </c>
    </row>
    <row r="6" spans="1:8" x14ac:dyDescent="0.2">
      <c r="A6" s="4">
        <v>6</v>
      </c>
      <c r="B6" t="s">
        <v>437</v>
      </c>
      <c r="C6" t="s">
        <v>368</v>
      </c>
      <c r="D6" t="s">
        <v>233</v>
      </c>
      <c r="E6" s="1">
        <v>0.97908564814814814</v>
      </c>
      <c r="G6" s="4" t="s">
        <v>1160</v>
      </c>
      <c r="H6" s="13">
        <f>COUNTIF($E$1:$E$72,"&lt;19:00:00")-SUM($H$3:H5)</f>
        <v>0</v>
      </c>
    </row>
    <row r="7" spans="1:8" x14ac:dyDescent="0.2">
      <c r="A7" s="4" t="s">
        <v>313</v>
      </c>
      <c r="B7" t="s">
        <v>779</v>
      </c>
      <c r="C7" t="s">
        <v>757</v>
      </c>
      <c r="D7" t="s">
        <v>173</v>
      </c>
      <c r="E7" s="1">
        <v>0.98020833333333324</v>
      </c>
      <c r="G7" s="4" t="s">
        <v>1165</v>
      </c>
      <c r="H7" s="13">
        <f>COUNTIF($E$1:$E$72,"&lt;20:00:00")-SUM($H$3:H6)</f>
        <v>0</v>
      </c>
    </row>
    <row r="8" spans="1:8" x14ac:dyDescent="0.2">
      <c r="A8" s="4" t="s">
        <v>313</v>
      </c>
      <c r="B8" t="s">
        <v>424</v>
      </c>
      <c r="C8" t="s">
        <v>362</v>
      </c>
      <c r="D8" t="s">
        <v>282</v>
      </c>
      <c r="E8" s="1">
        <v>0.98020833333333324</v>
      </c>
      <c r="G8" s="4" t="s">
        <v>1166</v>
      </c>
      <c r="H8" s="13">
        <f>COUNTIF($E$1:$E$72,"&lt;21:00:00")-SUM($H$3:H7)</f>
        <v>2</v>
      </c>
    </row>
    <row r="9" spans="1:8" x14ac:dyDescent="0.2">
      <c r="A9" s="4">
        <v>9</v>
      </c>
      <c r="B9" t="s">
        <v>806</v>
      </c>
      <c r="C9" t="s">
        <v>514</v>
      </c>
      <c r="D9" t="s">
        <v>314</v>
      </c>
      <c r="E9" s="1">
        <v>0.98159722222222223</v>
      </c>
      <c r="G9" s="4" t="s">
        <v>1167</v>
      </c>
      <c r="H9" s="13">
        <f>COUNTIF($E$1:$E$72,"&lt;22:00:00")-SUM($H$3:H8)</f>
        <v>2</v>
      </c>
    </row>
    <row r="10" spans="1:8" x14ac:dyDescent="0.2">
      <c r="A10" s="4">
        <v>10</v>
      </c>
      <c r="B10" t="s">
        <v>425</v>
      </c>
      <c r="C10" t="s">
        <v>361</v>
      </c>
      <c r="D10" t="s">
        <v>233</v>
      </c>
      <c r="E10" s="2">
        <v>1.0086805555555556</v>
      </c>
      <c r="G10" s="4" t="s">
        <v>1168</v>
      </c>
      <c r="H10" s="13">
        <f>COUNTIF($E$1:$E$72,"&lt;23:00:00")-SUM($H$3:H9)</f>
        <v>0</v>
      </c>
    </row>
    <row r="11" spans="1:8" x14ac:dyDescent="0.2">
      <c r="A11" s="4" t="s">
        <v>315</v>
      </c>
      <c r="B11" t="s">
        <v>554</v>
      </c>
      <c r="C11" t="s">
        <v>526</v>
      </c>
      <c r="D11" t="s">
        <v>316</v>
      </c>
      <c r="E11" s="2">
        <v>1.0778935185185186</v>
      </c>
      <c r="G11" s="4" t="s">
        <v>1169</v>
      </c>
      <c r="H11" s="13">
        <f>COUNTIF($E$1:$E$72,"&lt;24:00:00")-SUM($H$3:H10)</f>
        <v>4</v>
      </c>
    </row>
    <row r="12" spans="1:8" x14ac:dyDescent="0.2">
      <c r="A12" s="4" t="s">
        <v>315</v>
      </c>
      <c r="B12" t="s">
        <v>425</v>
      </c>
      <c r="C12" t="s">
        <v>360</v>
      </c>
      <c r="D12" t="s">
        <v>273</v>
      </c>
      <c r="E12" s="2">
        <v>1.0778935185185186</v>
      </c>
      <c r="G12" s="4" t="s">
        <v>1170</v>
      </c>
      <c r="H12" s="13">
        <f>COUNTIF($E$1:$E$72,"&lt;25:00:00")-SUM($H$3:H11)</f>
        <v>1</v>
      </c>
    </row>
    <row r="13" spans="1:8" x14ac:dyDescent="0.2">
      <c r="A13" s="4">
        <v>13</v>
      </c>
      <c r="B13" t="s">
        <v>397</v>
      </c>
      <c r="C13" t="s">
        <v>449</v>
      </c>
      <c r="D13" t="s">
        <v>160</v>
      </c>
      <c r="E13" s="2">
        <v>1.1197916666666667</v>
      </c>
      <c r="G13" s="4" t="s">
        <v>1171</v>
      </c>
      <c r="H13" s="13">
        <f>COUNTIF($E$1:$E$72,"&lt;26:00:00")-SUM($H$3:H12)</f>
        <v>2</v>
      </c>
    </row>
    <row r="14" spans="1:8" x14ac:dyDescent="0.2">
      <c r="A14" s="4" t="s">
        <v>317</v>
      </c>
      <c r="B14" t="s">
        <v>421</v>
      </c>
      <c r="C14" t="s">
        <v>640</v>
      </c>
      <c r="D14" t="s">
        <v>244</v>
      </c>
      <c r="E14" s="2">
        <v>1.1673611111111111</v>
      </c>
      <c r="G14" s="4" t="s">
        <v>1180</v>
      </c>
      <c r="H14" s="13">
        <f>COUNTIF($E$1:$E$72,"&lt;27:00:00")-SUM($H$3:H13)</f>
        <v>1</v>
      </c>
    </row>
    <row r="15" spans="1:8" x14ac:dyDescent="0.2">
      <c r="A15" s="4" t="s">
        <v>317</v>
      </c>
      <c r="B15" t="s">
        <v>424</v>
      </c>
      <c r="C15" t="s">
        <v>359</v>
      </c>
      <c r="D15" t="s">
        <v>199</v>
      </c>
      <c r="E15" s="2">
        <v>1.1673611111111111</v>
      </c>
      <c r="G15" s="4" t="s">
        <v>1172</v>
      </c>
      <c r="H15" s="13">
        <f>COUNTIF($E$1:$E$72,"&lt;28:00:00")-SUM($H$3:H14)</f>
        <v>0</v>
      </c>
    </row>
    <row r="16" spans="1:8" x14ac:dyDescent="0.2">
      <c r="A16" s="4" t="s">
        <v>318</v>
      </c>
      <c r="B16" t="s">
        <v>435</v>
      </c>
      <c r="C16" t="s">
        <v>807</v>
      </c>
      <c r="D16" t="s">
        <v>204</v>
      </c>
      <c r="E16" s="2">
        <v>1.1827662037037037</v>
      </c>
      <c r="G16" s="4" t="s">
        <v>1173</v>
      </c>
      <c r="H16" s="13">
        <f>COUNTIF($E$1:$E$72,"&lt;29:00:00")-SUM($H$3:H15)</f>
        <v>4</v>
      </c>
    </row>
    <row r="17" spans="1:8" x14ac:dyDescent="0.2">
      <c r="A17" s="4" t="s">
        <v>318</v>
      </c>
      <c r="B17" t="s">
        <v>465</v>
      </c>
      <c r="C17" t="s">
        <v>797</v>
      </c>
      <c r="D17" t="s">
        <v>273</v>
      </c>
      <c r="E17" s="2">
        <v>1.1827662037037037</v>
      </c>
      <c r="G17" s="4" t="s">
        <v>1174</v>
      </c>
      <c r="H17" s="13">
        <f>COUNTIF($E$1:$E$72,"&lt;30:00:00")-SUM($H$3:H16)</f>
        <v>3</v>
      </c>
    </row>
    <row r="18" spans="1:8" x14ac:dyDescent="0.2">
      <c r="A18" s="4" t="s">
        <v>305</v>
      </c>
      <c r="B18" t="s">
        <v>507</v>
      </c>
      <c r="C18" t="s">
        <v>362</v>
      </c>
      <c r="D18" t="s">
        <v>282</v>
      </c>
      <c r="E18" s="2">
        <v>1.23125</v>
      </c>
      <c r="G18" s="4" t="s">
        <v>1175</v>
      </c>
      <c r="H18" s="13">
        <f>COUNTIF($E$1:$E$72,"&lt;31:00:00")-SUM($H$3:H17)</f>
        <v>1</v>
      </c>
    </row>
    <row r="19" spans="1:8" x14ac:dyDescent="0.2">
      <c r="A19" s="4" t="s">
        <v>305</v>
      </c>
      <c r="B19" t="s">
        <v>628</v>
      </c>
      <c r="C19" t="s">
        <v>715</v>
      </c>
      <c r="D19" t="s">
        <v>319</v>
      </c>
      <c r="E19" s="2">
        <v>1.23125</v>
      </c>
      <c r="G19" s="4" t="s">
        <v>1176</v>
      </c>
      <c r="H19" s="13">
        <f>COUNTIF($E$1:$E$72,"&lt;32:00:00")-SUM($H$3:H18)</f>
        <v>0</v>
      </c>
    </row>
    <row r="20" spans="1:8" x14ac:dyDescent="0.2">
      <c r="A20" s="4" t="s">
        <v>305</v>
      </c>
      <c r="B20" t="s">
        <v>808</v>
      </c>
      <c r="C20" t="s">
        <v>809</v>
      </c>
      <c r="D20" t="s">
        <v>320</v>
      </c>
      <c r="E20" s="2">
        <v>1.23125</v>
      </c>
      <c r="G20" s="4" t="s">
        <v>1177</v>
      </c>
      <c r="H20" s="13">
        <f>COUNTIF($E$1:$E$72,"&lt;33:00:00")-SUM($H$3:H19)</f>
        <v>0</v>
      </c>
    </row>
    <row r="21" spans="1:8" x14ac:dyDescent="0.2">
      <c r="A21" s="4">
        <v>21</v>
      </c>
      <c r="B21" t="s">
        <v>801</v>
      </c>
      <c r="C21" t="s">
        <v>352</v>
      </c>
      <c r="D21" t="s">
        <v>280</v>
      </c>
      <c r="E21" s="2">
        <v>1.2784722222222222</v>
      </c>
      <c r="G21" s="4" t="s">
        <v>1178</v>
      </c>
      <c r="H21" s="13">
        <f>COUNTIF($E$1:$E$72,"&lt;34:00:00")-SUM($H$3:H20)</f>
        <v>0</v>
      </c>
    </row>
    <row r="22" spans="1:8" x14ac:dyDescent="0.2">
      <c r="A22" s="4">
        <v>22</v>
      </c>
      <c r="B22" t="s">
        <v>793</v>
      </c>
      <c r="C22" t="s">
        <v>560</v>
      </c>
      <c r="D22" t="s">
        <v>160</v>
      </c>
      <c r="E22" s="2">
        <v>1.4395833333333332</v>
      </c>
      <c r="G22" s="4" t="s">
        <v>1179</v>
      </c>
      <c r="H22" s="13">
        <f>COUNTIF($E$1:$E$72,"&lt;35:00:00")-SUM($H$3:H21)</f>
        <v>1</v>
      </c>
    </row>
  </sheetData>
  <phoneticPr fontId="0" type="noConversion"/>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H1" workbookViewId="0">
      <selection activeCell="AC30" sqref="G1:AC30"/>
    </sheetView>
  </sheetViews>
  <sheetFormatPr defaultColWidth="8.85546875" defaultRowHeight="12.75" x14ac:dyDescent="0.2"/>
  <cols>
    <col min="1" max="1" width="9.140625" style="4" customWidth="1"/>
    <col min="2" max="2" width="8.85546875" bestFit="1" customWidth="1"/>
    <col min="3" max="3" width="10" bestFit="1" customWidth="1"/>
    <col min="4" max="4" width="14.28515625" bestFit="1" customWidth="1"/>
    <col min="5" max="5" width="9.140625" style="4" customWidth="1"/>
  </cols>
  <sheetData>
    <row r="1" spans="1:29" x14ac:dyDescent="0.2">
      <c r="A1" s="4">
        <v>1</v>
      </c>
      <c r="D1" t="s">
        <v>283</v>
      </c>
      <c r="E1" s="6">
        <v>0.57013888888888886</v>
      </c>
      <c r="G1" t="s">
        <v>403</v>
      </c>
      <c r="H1" t="s">
        <v>404</v>
      </c>
      <c r="AC1" t="s">
        <v>1803</v>
      </c>
    </row>
    <row r="2" spans="1:29" x14ac:dyDescent="0.2">
      <c r="A2" s="4">
        <v>2</v>
      </c>
      <c r="D2" t="s">
        <v>321</v>
      </c>
      <c r="E2" s="6">
        <v>0.59444444444444444</v>
      </c>
      <c r="G2" t="s">
        <v>438</v>
      </c>
      <c r="H2" t="s">
        <v>439</v>
      </c>
      <c r="AC2" t="s">
        <v>1803</v>
      </c>
    </row>
    <row r="3" spans="1:29" x14ac:dyDescent="0.2">
      <c r="A3" s="4">
        <v>3</v>
      </c>
      <c r="D3" t="s">
        <v>302</v>
      </c>
      <c r="E3" s="6">
        <v>0.61527777777777781</v>
      </c>
      <c r="G3" t="s">
        <v>714</v>
      </c>
      <c r="H3" t="s">
        <v>795</v>
      </c>
      <c r="AC3" t="s">
        <v>1803</v>
      </c>
    </row>
    <row r="4" spans="1:29" x14ac:dyDescent="0.2">
      <c r="A4" s="4">
        <v>4</v>
      </c>
      <c r="D4" t="s">
        <v>288</v>
      </c>
      <c r="E4" s="6">
        <v>0.63888888888888895</v>
      </c>
      <c r="G4" t="s">
        <v>419</v>
      </c>
      <c r="H4" t="s">
        <v>420</v>
      </c>
      <c r="AC4" t="s">
        <v>1803</v>
      </c>
    </row>
    <row r="5" spans="1:29" x14ac:dyDescent="0.2">
      <c r="A5" s="4">
        <v>5</v>
      </c>
      <c r="D5" t="s">
        <v>322</v>
      </c>
      <c r="E5" s="6">
        <v>0.6479166666666667</v>
      </c>
      <c r="G5" t="s">
        <v>552</v>
      </c>
      <c r="H5" t="s">
        <v>810</v>
      </c>
      <c r="AC5" t="s">
        <v>1803</v>
      </c>
    </row>
    <row r="6" spans="1:29" x14ac:dyDescent="0.2">
      <c r="A6" s="4">
        <v>6</v>
      </c>
      <c r="D6" t="s">
        <v>314</v>
      </c>
      <c r="E6" s="6">
        <v>0.67152777777777783</v>
      </c>
      <c r="G6" t="s">
        <v>561</v>
      </c>
      <c r="H6" t="s">
        <v>514</v>
      </c>
      <c r="AC6" t="s">
        <v>1803</v>
      </c>
    </row>
    <row r="7" spans="1:29" x14ac:dyDescent="0.2">
      <c r="A7" s="4" t="s">
        <v>313</v>
      </c>
      <c r="D7" t="s">
        <v>323</v>
      </c>
      <c r="E7" s="6">
        <v>0.6791666666666667</v>
      </c>
      <c r="G7" t="s">
        <v>397</v>
      </c>
      <c r="H7" t="s">
        <v>811</v>
      </c>
      <c r="AC7" t="s">
        <v>1803</v>
      </c>
    </row>
    <row r="8" spans="1:29" x14ac:dyDescent="0.2">
      <c r="A8" s="4" t="s">
        <v>313</v>
      </c>
      <c r="D8" t="s">
        <v>323</v>
      </c>
      <c r="E8" s="6">
        <v>0.6791666666666667</v>
      </c>
      <c r="G8" t="s">
        <v>501</v>
      </c>
      <c r="H8" t="s">
        <v>812</v>
      </c>
      <c r="AC8" t="s">
        <v>1803</v>
      </c>
    </row>
    <row r="9" spans="1:29" x14ac:dyDescent="0.2">
      <c r="A9" s="4">
        <v>9</v>
      </c>
      <c r="D9" t="s">
        <v>233</v>
      </c>
      <c r="E9" s="6">
        <v>0.68263888888888891</v>
      </c>
      <c r="G9" t="s">
        <v>437</v>
      </c>
      <c r="H9" t="s">
        <v>368</v>
      </c>
      <c r="AC9" t="s">
        <v>1803</v>
      </c>
    </row>
    <row r="10" spans="1:29" x14ac:dyDescent="0.2">
      <c r="A10" s="4">
        <v>10</v>
      </c>
      <c r="D10" t="s">
        <v>310</v>
      </c>
      <c r="E10" s="6">
        <v>0.68402777777777779</v>
      </c>
      <c r="G10" t="s">
        <v>397</v>
      </c>
      <c r="H10" t="s">
        <v>357</v>
      </c>
      <c r="AC10" t="s">
        <v>1803</v>
      </c>
    </row>
    <row r="11" spans="1:29" x14ac:dyDescent="0.2">
      <c r="A11" s="4">
        <v>11</v>
      </c>
      <c r="D11" t="s">
        <v>290</v>
      </c>
      <c r="E11" s="6">
        <v>0.69027777777777777</v>
      </c>
      <c r="G11" t="s">
        <v>413</v>
      </c>
      <c r="H11" t="s">
        <v>813</v>
      </c>
      <c r="AC11" t="s">
        <v>1803</v>
      </c>
    </row>
    <row r="12" spans="1:29" x14ac:dyDescent="0.2">
      <c r="A12" s="4">
        <v>12</v>
      </c>
      <c r="D12" t="s">
        <v>175</v>
      </c>
      <c r="E12" s="6">
        <v>0.69444444444444453</v>
      </c>
      <c r="G12" t="s">
        <v>425</v>
      </c>
      <c r="H12" t="s">
        <v>814</v>
      </c>
      <c r="AC12" t="s">
        <v>1803</v>
      </c>
    </row>
    <row r="13" spans="1:29" x14ac:dyDescent="0.2">
      <c r="A13" s="4">
        <v>13</v>
      </c>
      <c r="D13" t="s">
        <v>233</v>
      </c>
      <c r="E13" s="6">
        <v>0.69930555555555562</v>
      </c>
      <c r="G13" t="s">
        <v>425</v>
      </c>
      <c r="H13" t="s">
        <v>361</v>
      </c>
      <c r="AC13" t="s">
        <v>1803</v>
      </c>
    </row>
    <row r="14" spans="1:29" x14ac:dyDescent="0.2">
      <c r="A14" s="4">
        <v>14</v>
      </c>
      <c r="D14" t="s">
        <v>160</v>
      </c>
      <c r="E14" s="6">
        <v>0.7</v>
      </c>
      <c r="G14" t="s">
        <v>796</v>
      </c>
      <c r="H14" t="s">
        <v>661</v>
      </c>
      <c r="AC14" t="s">
        <v>1803</v>
      </c>
    </row>
    <row r="15" spans="1:29" x14ac:dyDescent="0.2">
      <c r="A15" s="4">
        <v>15</v>
      </c>
      <c r="D15" t="s">
        <v>322</v>
      </c>
      <c r="E15" s="6">
        <v>0.70486111111111116</v>
      </c>
      <c r="G15" t="s">
        <v>407</v>
      </c>
      <c r="H15" t="s">
        <v>408</v>
      </c>
      <c r="AC15" t="s">
        <v>1803</v>
      </c>
    </row>
    <row r="16" spans="1:29" x14ac:dyDescent="0.2">
      <c r="A16" s="4">
        <v>16</v>
      </c>
      <c r="D16" t="s">
        <v>199</v>
      </c>
      <c r="E16" s="6">
        <v>0.71527777777777779</v>
      </c>
      <c r="G16" t="s">
        <v>424</v>
      </c>
      <c r="H16" t="s">
        <v>359</v>
      </c>
      <c r="AC16" t="s">
        <v>1803</v>
      </c>
    </row>
    <row r="17" spans="1:29" x14ac:dyDescent="0.2">
      <c r="A17" s="4">
        <v>17</v>
      </c>
      <c r="D17" t="s">
        <v>191</v>
      </c>
      <c r="E17" s="6">
        <v>0.72916666666666663</v>
      </c>
      <c r="G17" t="s">
        <v>707</v>
      </c>
      <c r="H17" t="s">
        <v>357</v>
      </c>
      <c r="AC17" t="s">
        <v>1803</v>
      </c>
    </row>
    <row r="18" spans="1:29" x14ac:dyDescent="0.2">
      <c r="A18" s="4">
        <v>18</v>
      </c>
      <c r="D18" t="s">
        <v>282</v>
      </c>
      <c r="E18" s="6">
        <v>0.74236111111111114</v>
      </c>
      <c r="G18" t="s">
        <v>424</v>
      </c>
      <c r="H18" t="s">
        <v>362</v>
      </c>
      <c r="AC18" t="s">
        <v>1803</v>
      </c>
    </row>
    <row r="19" spans="1:29" x14ac:dyDescent="0.2">
      <c r="A19" s="4">
        <v>19</v>
      </c>
      <c r="D19" t="s">
        <v>324</v>
      </c>
      <c r="E19" s="6">
        <v>0.74444444444444446</v>
      </c>
      <c r="G19" t="s">
        <v>425</v>
      </c>
      <c r="H19" t="s">
        <v>815</v>
      </c>
      <c r="AC19" t="s">
        <v>1803</v>
      </c>
    </row>
    <row r="20" spans="1:29" x14ac:dyDescent="0.2">
      <c r="A20" s="4">
        <v>20</v>
      </c>
      <c r="D20" t="s">
        <v>325</v>
      </c>
      <c r="E20" s="6">
        <v>0.74652777777777779</v>
      </c>
      <c r="G20" t="s">
        <v>481</v>
      </c>
      <c r="H20" t="s">
        <v>476</v>
      </c>
      <c r="AC20" t="s">
        <v>1803</v>
      </c>
    </row>
    <row r="21" spans="1:29" x14ac:dyDescent="0.2">
      <c r="A21" s="4">
        <v>21</v>
      </c>
      <c r="D21" t="s">
        <v>173</v>
      </c>
      <c r="E21" s="6">
        <v>0.75486111111111109</v>
      </c>
      <c r="G21" t="s">
        <v>779</v>
      </c>
      <c r="H21" t="s">
        <v>757</v>
      </c>
      <c r="AC21" t="s">
        <v>1803</v>
      </c>
    </row>
    <row r="22" spans="1:29" x14ac:dyDescent="0.2">
      <c r="A22" s="4">
        <v>22</v>
      </c>
      <c r="D22" t="s">
        <v>326</v>
      </c>
      <c r="E22" s="6">
        <v>0.77569444444444446</v>
      </c>
      <c r="G22" t="s">
        <v>416</v>
      </c>
      <c r="H22" t="s">
        <v>816</v>
      </c>
      <c r="AC22" t="s">
        <v>1803</v>
      </c>
    </row>
    <row r="23" spans="1:29" x14ac:dyDescent="0.2">
      <c r="A23" s="4" t="s">
        <v>327</v>
      </c>
      <c r="D23" t="s">
        <v>273</v>
      </c>
      <c r="E23" s="6">
        <v>0.78263888888888899</v>
      </c>
      <c r="G23" t="s">
        <v>425</v>
      </c>
      <c r="H23" t="s">
        <v>360</v>
      </c>
      <c r="AC23" t="s">
        <v>1803</v>
      </c>
    </row>
    <row r="24" spans="1:29" x14ac:dyDescent="0.2">
      <c r="A24" s="4" t="s">
        <v>327</v>
      </c>
      <c r="D24" t="s">
        <v>273</v>
      </c>
      <c r="E24" s="6">
        <v>0.78263888888888899</v>
      </c>
      <c r="G24" t="s">
        <v>417</v>
      </c>
      <c r="H24" t="s">
        <v>817</v>
      </c>
      <c r="AC24" t="s">
        <v>1803</v>
      </c>
    </row>
    <row r="25" spans="1:29" x14ac:dyDescent="0.2">
      <c r="A25" s="4" t="s">
        <v>277</v>
      </c>
      <c r="D25" t="s">
        <v>165</v>
      </c>
      <c r="E25" s="6">
        <v>0.79652777777777783</v>
      </c>
      <c r="G25" t="s">
        <v>421</v>
      </c>
      <c r="H25" t="s">
        <v>422</v>
      </c>
      <c r="AC25" t="s">
        <v>1803</v>
      </c>
    </row>
    <row r="26" spans="1:29" x14ac:dyDescent="0.2">
      <c r="A26" s="4" t="s">
        <v>277</v>
      </c>
      <c r="D26" t="s">
        <v>204</v>
      </c>
      <c r="E26" s="6">
        <v>0.79652777777777783</v>
      </c>
      <c r="G26" t="s">
        <v>818</v>
      </c>
      <c r="H26" t="s">
        <v>819</v>
      </c>
      <c r="AC26" t="s">
        <v>1803</v>
      </c>
    </row>
    <row r="27" spans="1:29" x14ac:dyDescent="0.2">
      <c r="A27" s="4">
        <v>27</v>
      </c>
      <c r="D27" t="s">
        <v>160</v>
      </c>
      <c r="E27" s="6">
        <v>0.84375</v>
      </c>
      <c r="G27" t="s">
        <v>761</v>
      </c>
      <c r="H27" t="s">
        <v>760</v>
      </c>
      <c r="AC27" t="s">
        <v>1803</v>
      </c>
    </row>
    <row r="28" spans="1:29" x14ac:dyDescent="0.2">
      <c r="A28" s="4">
        <v>28</v>
      </c>
      <c r="D28" t="s">
        <v>273</v>
      </c>
      <c r="E28" s="6">
        <v>0.84861111111111109</v>
      </c>
      <c r="G28" t="s">
        <v>465</v>
      </c>
      <c r="H28" t="s">
        <v>797</v>
      </c>
      <c r="AC28" t="s">
        <v>1803</v>
      </c>
    </row>
    <row r="29" spans="1:29" x14ac:dyDescent="0.2">
      <c r="A29" s="4" t="s">
        <v>328</v>
      </c>
      <c r="D29" t="s">
        <v>329</v>
      </c>
      <c r="E29" s="6">
        <v>0.87986111111111109</v>
      </c>
      <c r="G29" t="s">
        <v>791</v>
      </c>
      <c r="H29" t="s">
        <v>714</v>
      </c>
      <c r="AC29" t="s">
        <v>1803</v>
      </c>
    </row>
    <row r="30" spans="1:29" x14ac:dyDescent="0.2">
      <c r="A30" s="4" t="s">
        <v>328</v>
      </c>
      <c r="D30" t="s">
        <v>307</v>
      </c>
      <c r="E30" s="6">
        <v>0.87986111111111109</v>
      </c>
      <c r="G30" t="s">
        <v>431</v>
      </c>
      <c r="H30" t="s">
        <v>432</v>
      </c>
      <c r="AC30" t="s">
        <v>1803</v>
      </c>
    </row>
    <row r="31" spans="1:29" x14ac:dyDescent="0.2">
      <c r="A31" s="18" t="s">
        <v>330</v>
      </c>
      <c r="B31" s="19"/>
      <c r="C31" s="19"/>
      <c r="D31" s="19"/>
      <c r="E31" s="20"/>
    </row>
  </sheetData>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G3" sqref="G3:H22"/>
    </sheetView>
  </sheetViews>
  <sheetFormatPr defaultColWidth="8.85546875" defaultRowHeight="12.75" x14ac:dyDescent="0.2"/>
  <cols>
    <col min="1" max="1" width="8.85546875" style="13" bestFit="1" customWidth="1"/>
    <col min="2" max="2" width="8.85546875" bestFit="1" customWidth="1"/>
    <col min="3" max="3" width="10" bestFit="1" customWidth="1"/>
    <col min="4" max="4" width="14.42578125" bestFit="1" customWidth="1"/>
    <col min="5" max="5" width="9.140625" style="4" customWidth="1"/>
    <col min="8" max="8" width="9.140625" style="4" customWidth="1"/>
  </cols>
  <sheetData>
    <row r="1" spans="1:8" x14ac:dyDescent="0.2">
      <c r="A1" s="12">
        <v>1</v>
      </c>
      <c r="B1" s="5" t="s">
        <v>403</v>
      </c>
      <c r="C1" s="5" t="s">
        <v>404</v>
      </c>
      <c r="D1" s="5" t="s">
        <v>853</v>
      </c>
      <c r="E1" s="11" t="s">
        <v>854</v>
      </c>
      <c r="G1" s="24" t="s">
        <v>1159</v>
      </c>
    </row>
    <row r="2" spans="1:8" x14ac:dyDescent="0.2">
      <c r="A2" s="12">
        <v>2</v>
      </c>
      <c r="B2" s="9" t="s">
        <v>429</v>
      </c>
      <c r="C2" s="9" t="s">
        <v>430</v>
      </c>
      <c r="D2" s="9" t="s">
        <v>855</v>
      </c>
      <c r="E2" s="16" t="s">
        <v>856</v>
      </c>
      <c r="G2" s="4" t="s">
        <v>1161</v>
      </c>
    </row>
    <row r="3" spans="1:8" x14ac:dyDescent="0.2">
      <c r="A3" s="12">
        <v>3</v>
      </c>
      <c r="B3" s="9" t="s">
        <v>423</v>
      </c>
      <c r="C3" s="9" t="s">
        <v>878</v>
      </c>
      <c r="D3" s="9" t="s">
        <v>857</v>
      </c>
      <c r="E3" s="16" t="s">
        <v>858</v>
      </c>
      <c r="G3" s="4" t="s">
        <v>1162</v>
      </c>
      <c r="H3" s="4">
        <f>COUNTIF($E$1:$E$72,"&lt;16:00:00")</f>
        <v>0</v>
      </c>
    </row>
    <row r="4" spans="1:8" x14ac:dyDescent="0.2">
      <c r="A4" s="12">
        <v>4</v>
      </c>
      <c r="B4" s="9" t="s">
        <v>419</v>
      </c>
      <c r="C4" s="9" t="s">
        <v>420</v>
      </c>
      <c r="D4" t="s">
        <v>859</v>
      </c>
      <c r="E4" s="7">
        <v>0.90509259259259256</v>
      </c>
      <c r="G4" s="4" t="s">
        <v>1163</v>
      </c>
      <c r="H4" s="13">
        <f>COUNTIF($E$1:$E$72,"&lt;17:00:00")-SUM($H$3:H3)</f>
        <v>0</v>
      </c>
    </row>
    <row r="5" spans="1:8" x14ac:dyDescent="0.2">
      <c r="A5" s="15">
        <v>5</v>
      </c>
      <c r="B5" t="s">
        <v>438</v>
      </c>
      <c r="C5" t="s">
        <v>439</v>
      </c>
      <c r="D5" t="s">
        <v>860</v>
      </c>
      <c r="E5" s="7">
        <v>0.92013888888888884</v>
      </c>
      <c r="G5" s="4" t="s">
        <v>1164</v>
      </c>
      <c r="H5" s="13">
        <f>COUNTIF($E$1:$E$72,"&lt;18:00:00")-SUM($H$3:H4)</f>
        <v>0</v>
      </c>
    </row>
    <row r="6" spans="1:8" x14ac:dyDescent="0.2">
      <c r="A6" s="15">
        <v>6</v>
      </c>
      <c r="B6" t="s">
        <v>437</v>
      </c>
      <c r="C6" t="s">
        <v>368</v>
      </c>
      <c r="D6" t="s">
        <v>861</v>
      </c>
      <c r="E6" s="7">
        <v>0.9506944444444444</v>
      </c>
      <c r="G6" s="4" t="s">
        <v>1160</v>
      </c>
      <c r="H6" s="13">
        <f>COUNTIF($E$1:$E$72,"&lt;19:00:00")-SUM($H$3:H5)</f>
        <v>0</v>
      </c>
    </row>
    <row r="7" spans="1:8" x14ac:dyDescent="0.2">
      <c r="A7" s="15">
        <v>7</v>
      </c>
      <c r="B7" t="s">
        <v>407</v>
      </c>
      <c r="C7" t="s">
        <v>408</v>
      </c>
      <c r="D7" t="s">
        <v>862</v>
      </c>
      <c r="E7" s="8">
        <v>1.054861111111111</v>
      </c>
      <c r="G7" s="4" t="s">
        <v>1165</v>
      </c>
      <c r="H7" s="13">
        <f>COUNTIF($E$1:$E$72,"&lt;20:00:00")-SUM($H$3:H6)</f>
        <v>0</v>
      </c>
    </row>
    <row r="8" spans="1:8" x14ac:dyDescent="0.2">
      <c r="A8" s="15">
        <v>8</v>
      </c>
      <c r="B8" s="10" t="s">
        <v>413</v>
      </c>
      <c r="C8" s="10" t="s">
        <v>414</v>
      </c>
      <c r="D8" s="10" t="s">
        <v>723</v>
      </c>
      <c r="E8" s="17">
        <v>1.0763888888888888</v>
      </c>
      <c r="G8" s="4" t="s">
        <v>1166</v>
      </c>
      <c r="H8" s="13">
        <f>COUNTIF($E$1:$E$72,"&lt;21:00:00")-SUM($H$3:H7)</f>
        <v>0</v>
      </c>
    </row>
    <row r="9" spans="1:8" x14ac:dyDescent="0.2">
      <c r="A9" s="15">
        <v>9</v>
      </c>
      <c r="B9" t="s">
        <v>433</v>
      </c>
      <c r="C9" t="s">
        <v>434</v>
      </c>
      <c r="D9" t="s">
        <v>863</v>
      </c>
      <c r="E9" s="8">
        <v>1.1027777777777776</v>
      </c>
      <c r="G9" s="4" t="s">
        <v>1167</v>
      </c>
      <c r="H9" s="13">
        <f>COUNTIF($E$1:$E$72,"&lt;22:00:00")-SUM($H$3:H8)</f>
        <v>1</v>
      </c>
    </row>
    <row r="10" spans="1:8" x14ac:dyDescent="0.2">
      <c r="A10" s="13">
        <v>10</v>
      </c>
      <c r="B10" t="s">
        <v>428</v>
      </c>
      <c r="C10" t="s">
        <v>427</v>
      </c>
      <c r="D10" t="s">
        <v>864</v>
      </c>
      <c r="E10" s="8">
        <v>1.1135416666666667</v>
      </c>
      <c r="G10" s="4" t="s">
        <v>1168</v>
      </c>
      <c r="H10" s="13">
        <f>COUNTIF($E$1:$E$72,"&lt;23:00:00")-SUM($H$3:H9)</f>
        <v>2</v>
      </c>
    </row>
    <row r="11" spans="1:8" x14ac:dyDescent="0.2">
      <c r="A11" s="15">
        <v>10</v>
      </c>
      <c r="B11" t="s">
        <v>397</v>
      </c>
      <c r="C11" t="s">
        <v>398</v>
      </c>
      <c r="D11" t="s">
        <v>865</v>
      </c>
      <c r="E11" s="8">
        <v>1.1135416666666667</v>
      </c>
      <c r="G11" s="4" t="s">
        <v>1169</v>
      </c>
      <c r="H11" s="13">
        <f>COUNTIF($E$1:$E$72,"&lt;24:00:00")-SUM($H$3:H10)</f>
        <v>0</v>
      </c>
    </row>
    <row r="12" spans="1:8" x14ac:dyDescent="0.2">
      <c r="A12" s="13">
        <v>10</v>
      </c>
      <c r="B12" t="s">
        <v>426</v>
      </c>
      <c r="C12" t="s">
        <v>427</v>
      </c>
      <c r="D12" t="s">
        <v>866</v>
      </c>
      <c r="E12" s="8">
        <v>1.1135416666666667</v>
      </c>
      <c r="G12" s="4" t="s">
        <v>1170</v>
      </c>
      <c r="H12" s="13">
        <f>COUNTIF($E$1:$E$72,"&lt;25:00:00")-SUM($H$3:H11)</f>
        <v>0</v>
      </c>
    </row>
    <row r="13" spans="1:8" x14ac:dyDescent="0.2">
      <c r="A13" s="15">
        <v>13</v>
      </c>
      <c r="B13" t="s">
        <v>401</v>
      </c>
      <c r="C13" t="s">
        <v>402</v>
      </c>
      <c r="D13" t="s">
        <v>867</v>
      </c>
      <c r="E13" s="8">
        <v>1.1159722222222224</v>
      </c>
      <c r="G13" s="4" t="s">
        <v>1171</v>
      </c>
      <c r="H13" s="13">
        <f>COUNTIF($E$1:$E$72,"&lt;26:00:00")-SUM($H$3:H12)</f>
        <v>2</v>
      </c>
    </row>
    <row r="14" spans="1:8" x14ac:dyDescent="0.2">
      <c r="A14" s="13">
        <v>13</v>
      </c>
      <c r="B14" t="s">
        <v>415</v>
      </c>
      <c r="C14" t="s">
        <v>416</v>
      </c>
      <c r="D14" t="s">
        <v>868</v>
      </c>
      <c r="E14" s="8">
        <v>1.1159722222222224</v>
      </c>
      <c r="G14" s="4" t="s">
        <v>1180</v>
      </c>
      <c r="H14" s="13">
        <f>COUNTIF($E$1:$E$72,"&lt;27:00:00")-SUM($H$3:H13)</f>
        <v>7</v>
      </c>
    </row>
    <row r="15" spans="1:8" x14ac:dyDescent="0.2">
      <c r="A15" s="15">
        <v>13</v>
      </c>
      <c r="B15" s="10" t="s">
        <v>421</v>
      </c>
      <c r="C15" s="10" t="s">
        <v>422</v>
      </c>
      <c r="D15" s="10" t="s">
        <v>869</v>
      </c>
      <c r="E15" s="17">
        <v>1.1159722222222224</v>
      </c>
      <c r="G15" s="4" t="s">
        <v>1172</v>
      </c>
      <c r="H15" s="13">
        <f>COUNTIF($E$1:$E$72,"&lt;28:00:00")-SUM($H$3:H14)</f>
        <v>4</v>
      </c>
    </row>
    <row r="16" spans="1:8" x14ac:dyDescent="0.2">
      <c r="A16" s="15">
        <v>16</v>
      </c>
      <c r="B16" t="s">
        <v>411</v>
      </c>
      <c r="C16" t="s">
        <v>412</v>
      </c>
      <c r="D16" t="s">
        <v>870</v>
      </c>
      <c r="E16" s="8">
        <v>1.14375</v>
      </c>
      <c r="G16" s="4" t="s">
        <v>1173</v>
      </c>
      <c r="H16" s="13">
        <f>COUNTIF($E$1:$E$72,"&lt;29:00:00")-SUM($H$3:H15)</f>
        <v>0</v>
      </c>
    </row>
    <row r="17" spans="1:8" x14ac:dyDescent="0.2">
      <c r="A17" s="13">
        <v>17</v>
      </c>
      <c r="B17" t="s">
        <v>425</v>
      </c>
      <c r="C17" t="s">
        <v>360</v>
      </c>
      <c r="D17" t="s">
        <v>871</v>
      </c>
      <c r="E17" s="8">
        <v>1.1465277777777778</v>
      </c>
      <c r="G17" s="4" t="s">
        <v>1174</v>
      </c>
      <c r="H17" s="13">
        <f>COUNTIF($E$1:$E$72,"&lt;30:00:00")-SUM($H$3:H16)</f>
        <v>0</v>
      </c>
    </row>
    <row r="18" spans="1:8" x14ac:dyDescent="0.2">
      <c r="A18" s="15">
        <v>18</v>
      </c>
      <c r="B18" t="s">
        <v>424</v>
      </c>
      <c r="C18" t="s">
        <v>362</v>
      </c>
      <c r="D18" t="s">
        <v>872</v>
      </c>
      <c r="E18" s="8">
        <v>1.148611111111111</v>
      </c>
      <c r="G18" s="4" t="s">
        <v>1175</v>
      </c>
      <c r="H18" s="13">
        <f>COUNTIF($E$1:$E$72,"&lt;31:00:00")-SUM($H$3:H17)</f>
        <v>0</v>
      </c>
    </row>
    <row r="19" spans="1:8" x14ac:dyDescent="0.2">
      <c r="A19" s="13">
        <v>19</v>
      </c>
      <c r="B19" t="s">
        <v>406</v>
      </c>
      <c r="C19" t="s">
        <v>346</v>
      </c>
      <c r="D19" t="s">
        <v>862</v>
      </c>
      <c r="E19" s="8">
        <v>1.1520833333333333</v>
      </c>
      <c r="G19" s="4" t="s">
        <v>1176</v>
      </c>
      <c r="H19" s="13">
        <f>COUNTIF($E$1:$E$72,"&lt;32:00:00")-SUM($H$3:H18)</f>
        <v>0</v>
      </c>
    </row>
    <row r="20" spans="1:8" x14ac:dyDescent="0.2">
      <c r="A20" s="15">
        <v>20</v>
      </c>
      <c r="B20" t="s">
        <v>417</v>
      </c>
      <c r="C20" t="s">
        <v>418</v>
      </c>
      <c r="D20" t="s">
        <v>867</v>
      </c>
      <c r="E20" s="8">
        <v>1.3994212962962962</v>
      </c>
      <c r="G20" s="4" t="s">
        <v>1177</v>
      </c>
      <c r="H20" s="13">
        <f>COUNTIF($E$1:$E$72,"&lt;33:00:00")-SUM($H$3:H19)</f>
        <v>0</v>
      </c>
    </row>
    <row r="21" spans="1:8" x14ac:dyDescent="0.2">
      <c r="A21" s="13">
        <v>21</v>
      </c>
      <c r="B21" t="s">
        <v>435</v>
      </c>
      <c r="C21" t="s">
        <v>436</v>
      </c>
      <c r="D21" t="s">
        <v>873</v>
      </c>
      <c r="E21" s="8">
        <v>1.4111111111111112</v>
      </c>
      <c r="G21" s="4" t="s">
        <v>1178</v>
      </c>
      <c r="H21" s="13">
        <f>COUNTIF($E$1:$E$72,"&lt;34:00:00")-SUM($H$3:H20)</f>
        <v>5</v>
      </c>
    </row>
    <row r="22" spans="1:8" x14ac:dyDescent="0.2">
      <c r="A22" s="15">
        <v>21</v>
      </c>
      <c r="B22" s="10" t="s">
        <v>431</v>
      </c>
      <c r="C22" s="10" t="s">
        <v>432</v>
      </c>
      <c r="D22" t="s">
        <v>874</v>
      </c>
      <c r="E22" s="8">
        <v>1.4111111111111112</v>
      </c>
      <c r="G22" s="4" t="s">
        <v>1179</v>
      </c>
      <c r="H22" s="13">
        <f>COUNTIF($E$1:$E$72,"&lt;35:00:00")-SUM($H$3:H21)</f>
        <v>2</v>
      </c>
    </row>
    <row r="23" spans="1:8" x14ac:dyDescent="0.2">
      <c r="A23" s="15">
        <v>23</v>
      </c>
      <c r="B23" t="s">
        <v>409</v>
      </c>
      <c r="C23" t="s">
        <v>410</v>
      </c>
      <c r="D23" t="s">
        <v>875</v>
      </c>
      <c r="E23" s="8">
        <v>1.4122685185185186</v>
      </c>
    </row>
    <row r="24" spans="1:8" x14ac:dyDescent="0.2">
      <c r="A24" s="13">
        <v>23</v>
      </c>
      <c r="B24" t="s">
        <v>403</v>
      </c>
      <c r="C24" t="s">
        <v>405</v>
      </c>
      <c r="D24" t="s">
        <v>875</v>
      </c>
      <c r="E24" s="8">
        <v>1.4122685185185186</v>
      </c>
    </row>
    <row r="25" spans="1:8" x14ac:dyDescent="0.2">
      <c r="A25" s="13">
        <v>25</v>
      </c>
      <c r="B25" t="s">
        <v>424</v>
      </c>
      <c r="C25" t="s">
        <v>359</v>
      </c>
      <c r="D25" t="s">
        <v>876</v>
      </c>
      <c r="E25" s="8">
        <v>1.4362847222222221</v>
      </c>
    </row>
    <row r="26" spans="1:8" x14ac:dyDescent="0.2">
      <c r="A26" s="13">
        <v>25</v>
      </c>
      <c r="B26" t="s">
        <v>399</v>
      </c>
      <c r="C26" t="s">
        <v>400</v>
      </c>
      <c r="D26" t="s">
        <v>877</v>
      </c>
      <c r="E26" s="8">
        <v>1.4362847222222221</v>
      </c>
    </row>
    <row r="27" spans="1:8" x14ac:dyDescent="0.2">
      <c r="A27" s="14"/>
    </row>
    <row r="28" spans="1:8" x14ac:dyDescent="0.2">
      <c r="A28" s="14"/>
    </row>
    <row r="29" spans="1:8" x14ac:dyDescent="0.2">
      <c r="A29" s="14"/>
    </row>
    <row r="30" spans="1:8" x14ac:dyDescent="0.2">
      <c r="A30" s="14"/>
    </row>
    <row r="31" spans="1:8" x14ac:dyDescent="0.2">
      <c r="A31" s="14"/>
    </row>
    <row r="32" spans="1:8" x14ac:dyDescent="0.2">
      <c r="A32" s="14"/>
    </row>
    <row r="33" spans="1:1" x14ac:dyDescent="0.2">
      <c r="A33" s="14"/>
    </row>
    <row r="35" spans="1:1" x14ac:dyDescent="0.2">
      <c r="A35" s="14"/>
    </row>
    <row r="37" spans="1:1" x14ac:dyDescent="0.2">
      <c r="A37" s="14"/>
    </row>
    <row r="39" spans="1:1" x14ac:dyDescent="0.2">
      <c r="A39" s="14"/>
    </row>
    <row r="41" spans="1:1" x14ac:dyDescent="0.2">
      <c r="A41" s="14"/>
    </row>
    <row r="43" spans="1:1" x14ac:dyDescent="0.2">
      <c r="A43" s="14"/>
    </row>
    <row r="45" spans="1:1" x14ac:dyDescent="0.2">
      <c r="A45" s="14"/>
    </row>
  </sheetData>
  <phoneticPr fontId="0" type="noConversion"/>
  <pageMargins left="0.75" right="0.75" top="1" bottom="1" header="0.5" footer="0.5"/>
  <pageSetup paperSize="9" orientation="portrait" horizontalDpi="4294967293" verticalDpi="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H22"/>
    </sheetView>
  </sheetViews>
  <sheetFormatPr defaultColWidth="8.85546875" defaultRowHeight="12.75" x14ac:dyDescent="0.2"/>
  <cols>
    <col min="1" max="1" width="9.140625" style="4" customWidth="1"/>
    <col min="2" max="2" width="8.42578125" bestFit="1" customWidth="1"/>
    <col min="3" max="3" width="10.140625" bestFit="1" customWidth="1"/>
    <col min="4" max="4" width="14.7109375" bestFit="1" customWidth="1"/>
    <col min="8" max="8" width="9.140625" style="4" customWidth="1"/>
  </cols>
  <sheetData>
    <row r="1" spans="1:8" x14ac:dyDescent="0.2">
      <c r="A1" s="4">
        <v>1</v>
      </c>
      <c r="B1" t="s">
        <v>820</v>
      </c>
      <c r="C1" t="s">
        <v>821</v>
      </c>
      <c r="D1" t="s">
        <v>331</v>
      </c>
      <c r="E1" s="1">
        <v>0.6931828703703703</v>
      </c>
      <c r="G1" s="24" t="s">
        <v>1159</v>
      </c>
    </row>
    <row r="2" spans="1:8" x14ac:dyDescent="0.2">
      <c r="A2" s="4">
        <v>2</v>
      </c>
      <c r="B2" t="s">
        <v>506</v>
      </c>
      <c r="C2" t="s">
        <v>822</v>
      </c>
      <c r="D2" t="s">
        <v>334</v>
      </c>
      <c r="E2" s="1">
        <v>0.7758680555555556</v>
      </c>
      <c r="G2" s="4" t="s">
        <v>1161</v>
      </c>
    </row>
    <row r="3" spans="1:8" x14ac:dyDescent="0.2">
      <c r="A3" s="4">
        <v>3</v>
      </c>
      <c r="B3" t="s">
        <v>533</v>
      </c>
      <c r="C3" t="s">
        <v>532</v>
      </c>
      <c r="D3" t="s">
        <v>168</v>
      </c>
      <c r="E3" s="1">
        <v>0.83912037037037035</v>
      </c>
      <c r="G3" s="4" t="s">
        <v>1162</v>
      </c>
      <c r="H3" s="4">
        <f>COUNTIF($E$1:$E$72,"&lt;16:00:00")</f>
        <v>0</v>
      </c>
    </row>
    <row r="4" spans="1:8" x14ac:dyDescent="0.2">
      <c r="A4" s="4">
        <v>4</v>
      </c>
      <c r="B4" t="s">
        <v>552</v>
      </c>
      <c r="C4" t="s">
        <v>810</v>
      </c>
      <c r="D4" t="s">
        <v>335</v>
      </c>
      <c r="E4" s="1">
        <v>0.85034722222222225</v>
      </c>
      <c r="G4" s="4" t="s">
        <v>1163</v>
      </c>
      <c r="H4" s="13">
        <f>COUNTIF($E$1:$E$72,"&lt;17:00:00")-SUM($H$3:H3)</f>
        <v>1</v>
      </c>
    </row>
    <row r="5" spans="1:8" x14ac:dyDescent="0.2">
      <c r="A5" s="4" t="s">
        <v>301</v>
      </c>
      <c r="B5" t="s">
        <v>397</v>
      </c>
      <c r="C5" t="s">
        <v>398</v>
      </c>
      <c r="D5" t="s">
        <v>389</v>
      </c>
      <c r="E5" s="1">
        <v>0.90347222222222223</v>
      </c>
      <c r="G5" s="4" t="s">
        <v>1164</v>
      </c>
      <c r="H5" s="13">
        <f>COUNTIF($E$1:$E$72,"&lt;18:00:00")-SUM($H$3:H4)</f>
        <v>0</v>
      </c>
    </row>
    <row r="6" spans="1:8" x14ac:dyDescent="0.2">
      <c r="A6" s="4" t="s">
        <v>301</v>
      </c>
      <c r="B6" t="s">
        <v>425</v>
      </c>
      <c r="C6" t="s">
        <v>814</v>
      </c>
      <c r="D6" t="s">
        <v>175</v>
      </c>
      <c r="E6" s="1">
        <v>0.90347222222222223</v>
      </c>
      <c r="G6" s="4" t="s">
        <v>1160</v>
      </c>
      <c r="H6" s="13">
        <f>COUNTIF($E$1:$E$72,"&lt;19:00:00")-SUM($H$3:H5)</f>
        <v>1</v>
      </c>
    </row>
    <row r="7" spans="1:8" x14ac:dyDescent="0.2">
      <c r="A7" s="4">
        <v>7</v>
      </c>
      <c r="B7" t="s">
        <v>412</v>
      </c>
      <c r="C7" t="s">
        <v>455</v>
      </c>
      <c r="D7" t="s">
        <v>390</v>
      </c>
      <c r="E7" s="1">
        <v>0.9555555555555556</v>
      </c>
      <c r="G7" s="4" t="s">
        <v>1165</v>
      </c>
      <c r="H7" s="13">
        <f>COUNTIF($E$1:$E$72,"&lt;20:00:00")-SUM($H$3:H6)</f>
        <v>0</v>
      </c>
    </row>
    <row r="8" spans="1:8" x14ac:dyDescent="0.2">
      <c r="A8" s="4">
        <v>8</v>
      </c>
      <c r="B8" t="s">
        <v>552</v>
      </c>
      <c r="C8" t="s">
        <v>823</v>
      </c>
      <c r="D8" t="s">
        <v>391</v>
      </c>
      <c r="E8" s="1">
        <v>0.96527777777777779</v>
      </c>
      <c r="G8" s="4" t="s">
        <v>1166</v>
      </c>
      <c r="H8" s="13">
        <f>COUNTIF($E$1:$E$72,"&lt;21:00:00")-SUM($H$3:H7)</f>
        <v>2</v>
      </c>
    </row>
    <row r="9" spans="1:8" x14ac:dyDescent="0.2">
      <c r="A9" s="4">
        <v>9</v>
      </c>
      <c r="B9" t="s">
        <v>407</v>
      </c>
      <c r="C9" t="s">
        <v>824</v>
      </c>
      <c r="D9" t="s">
        <v>392</v>
      </c>
      <c r="E9" s="1">
        <v>0.97499999999999998</v>
      </c>
      <c r="G9" s="4" t="s">
        <v>1167</v>
      </c>
      <c r="H9" s="13">
        <f>COUNTIF($E$1:$E$72,"&lt;22:00:00")-SUM($H$3:H8)</f>
        <v>2</v>
      </c>
    </row>
    <row r="10" spans="1:8" x14ac:dyDescent="0.2">
      <c r="A10" s="4">
        <v>10</v>
      </c>
      <c r="B10" t="s">
        <v>428</v>
      </c>
      <c r="C10" t="s">
        <v>825</v>
      </c>
      <c r="D10" t="s">
        <v>335</v>
      </c>
      <c r="E10" s="2">
        <v>1.0444444444444445</v>
      </c>
      <c r="G10" s="4" t="s">
        <v>1168</v>
      </c>
      <c r="H10" s="13">
        <f>COUNTIF($E$1:$E$72,"&lt;23:00:00")-SUM($H$3:H9)</f>
        <v>1</v>
      </c>
    </row>
    <row r="11" spans="1:8" x14ac:dyDescent="0.2">
      <c r="A11" s="4">
        <v>11</v>
      </c>
      <c r="B11" t="s">
        <v>723</v>
      </c>
      <c r="C11" t="s">
        <v>724</v>
      </c>
      <c r="D11" t="s">
        <v>175</v>
      </c>
      <c r="E11" s="2">
        <v>1.0590277777777779</v>
      </c>
      <c r="G11" s="4" t="s">
        <v>1169</v>
      </c>
      <c r="H11" s="13">
        <f>COUNTIF($E$1:$E$72,"&lt;24:00:00")-SUM($H$3:H10)</f>
        <v>2</v>
      </c>
    </row>
    <row r="12" spans="1:8" x14ac:dyDescent="0.2">
      <c r="A12" s="4">
        <v>12</v>
      </c>
      <c r="B12" t="s">
        <v>421</v>
      </c>
      <c r="C12" t="s">
        <v>422</v>
      </c>
      <c r="D12" t="s">
        <v>165</v>
      </c>
      <c r="E12" s="2">
        <v>1.1020833333333333</v>
      </c>
      <c r="G12" s="4" t="s">
        <v>1170</v>
      </c>
      <c r="H12" s="13">
        <f>COUNTIF($E$1:$E$72,"&lt;25:00:00")-SUM($H$3:H11)</f>
        <v>0</v>
      </c>
    </row>
    <row r="13" spans="1:8" x14ac:dyDescent="0.2">
      <c r="A13" s="4">
        <v>13</v>
      </c>
      <c r="B13" t="s">
        <v>826</v>
      </c>
      <c r="C13" t="s">
        <v>819</v>
      </c>
      <c r="D13" t="s">
        <v>204</v>
      </c>
      <c r="E13" s="2">
        <v>1.1090277777777777</v>
      </c>
      <c r="G13" s="4" t="s">
        <v>1171</v>
      </c>
      <c r="H13" s="13">
        <f>COUNTIF($E$1:$E$72,"&lt;26:00:00")-SUM($H$3:H12)</f>
        <v>2</v>
      </c>
    </row>
    <row r="14" spans="1:8" x14ac:dyDescent="0.2">
      <c r="A14" s="4">
        <v>14</v>
      </c>
      <c r="B14" t="s">
        <v>827</v>
      </c>
      <c r="C14" t="s">
        <v>530</v>
      </c>
      <c r="D14" t="s">
        <v>393</v>
      </c>
      <c r="E14" s="2">
        <v>1.1430555555555555</v>
      </c>
      <c r="G14" s="4" t="s">
        <v>1180</v>
      </c>
      <c r="H14" s="13">
        <f>COUNTIF($E$1:$E$72,"&lt;27:00:00")-SUM($H$3:H13)</f>
        <v>2</v>
      </c>
    </row>
    <row r="15" spans="1:8" x14ac:dyDescent="0.2">
      <c r="A15" s="4">
        <v>15</v>
      </c>
      <c r="B15" t="s">
        <v>791</v>
      </c>
      <c r="C15" t="s">
        <v>362</v>
      </c>
      <c r="D15" t="s">
        <v>292</v>
      </c>
      <c r="E15" s="2">
        <v>1.1680555555555556</v>
      </c>
      <c r="G15" s="4" t="s">
        <v>1172</v>
      </c>
      <c r="H15" s="13">
        <f>COUNTIF($E$1:$E$72,"&lt;28:00:00")-SUM($H$3:H14)</f>
        <v>1</v>
      </c>
    </row>
    <row r="16" spans="1:8" x14ac:dyDescent="0.2">
      <c r="A16" s="4">
        <v>16</v>
      </c>
      <c r="B16" t="s">
        <v>556</v>
      </c>
      <c r="C16" t="s">
        <v>828</v>
      </c>
      <c r="D16" t="s">
        <v>341</v>
      </c>
      <c r="E16" s="2">
        <v>1.1875</v>
      </c>
      <c r="G16" s="4" t="s">
        <v>1173</v>
      </c>
      <c r="H16" s="13">
        <f>COUNTIF($E$1:$E$72,"&lt;29:00:00")-SUM($H$3:H15)</f>
        <v>4</v>
      </c>
    </row>
    <row r="17" spans="1:8" x14ac:dyDescent="0.2">
      <c r="A17" s="4" t="s">
        <v>272</v>
      </c>
      <c r="B17" t="s">
        <v>829</v>
      </c>
      <c r="C17" t="s">
        <v>719</v>
      </c>
      <c r="D17" t="s">
        <v>204</v>
      </c>
      <c r="E17" s="2">
        <v>1.1979166666666667</v>
      </c>
      <c r="G17" s="4" t="s">
        <v>1174</v>
      </c>
      <c r="H17" s="13">
        <f>COUNTIF($E$1:$E$72,"&lt;30:00:00")-SUM($H$3:H16)</f>
        <v>5</v>
      </c>
    </row>
    <row r="18" spans="1:8" x14ac:dyDescent="0.2">
      <c r="A18" s="4" t="s">
        <v>272</v>
      </c>
      <c r="B18" t="s">
        <v>425</v>
      </c>
      <c r="C18" t="s">
        <v>830</v>
      </c>
      <c r="D18" t="s">
        <v>190</v>
      </c>
      <c r="E18" s="2">
        <v>1.1979166666666667</v>
      </c>
      <c r="G18" s="4" t="s">
        <v>1175</v>
      </c>
      <c r="H18" s="13">
        <f>COUNTIF($E$1:$E$72,"&lt;31:00:00")-SUM($H$3:H17)</f>
        <v>1</v>
      </c>
    </row>
    <row r="19" spans="1:8" x14ac:dyDescent="0.2">
      <c r="A19" s="4">
        <v>19</v>
      </c>
      <c r="B19" t="s">
        <v>424</v>
      </c>
      <c r="C19" t="s">
        <v>362</v>
      </c>
      <c r="D19" t="s">
        <v>339</v>
      </c>
      <c r="E19" s="2">
        <v>1.2138888888888888</v>
      </c>
      <c r="G19" s="4" t="s">
        <v>1176</v>
      </c>
      <c r="H19" s="13">
        <f>COUNTIF($E$1:$E$72,"&lt;32:00:00")-SUM($H$3:H18)</f>
        <v>0</v>
      </c>
    </row>
    <row r="20" spans="1:8" x14ac:dyDescent="0.2">
      <c r="A20" s="4">
        <v>20</v>
      </c>
      <c r="B20" t="s">
        <v>417</v>
      </c>
      <c r="C20" t="s">
        <v>418</v>
      </c>
      <c r="D20" t="s">
        <v>204</v>
      </c>
      <c r="E20" s="2">
        <v>1.2236111111111112</v>
      </c>
      <c r="G20" s="4" t="s">
        <v>1177</v>
      </c>
      <c r="H20" s="13">
        <f>COUNTIF($E$1:$E$72,"&lt;33:00:00")-SUM($H$3:H19)</f>
        <v>2</v>
      </c>
    </row>
    <row r="21" spans="1:8" x14ac:dyDescent="0.2">
      <c r="A21" s="4">
        <v>21</v>
      </c>
      <c r="B21" t="s">
        <v>507</v>
      </c>
      <c r="C21" t="s">
        <v>362</v>
      </c>
      <c r="D21" t="s">
        <v>394</v>
      </c>
      <c r="E21" s="2">
        <v>1.2340277777777777</v>
      </c>
      <c r="G21" s="4" t="s">
        <v>1178</v>
      </c>
      <c r="H21" s="13">
        <f>COUNTIF($E$1:$E$72,"&lt;34:00:00")-SUM($H$3:H20)</f>
        <v>0</v>
      </c>
    </row>
    <row r="22" spans="1:8" x14ac:dyDescent="0.2">
      <c r="A22" s="4" t="s">
        <v>395</v>
      </c>
      <c r="B22" t="s">
        <v>424</v>
      </c>
      <c r="C22" t="s">
        <v>831</v>
      </c>
      <c r="D22" t="s">
        <v>396</v>
      </c>
      <c r="E22" s="2">
        <v>1.2395833333333333</v>
      </c>
      <c r="G22" s="4" t="s">
        <v>1179</v>
      </c>
      <c r="H22" s="13">
        <f>COUNTIF($E$1:$E$72,"&lt;35:00:00")-SUM($H$3:H21)</f>
        <v>1</v>
      </c>
    </row>
    <row r="23" spans="1:8" x14ac:dyDescent="0.2">
      <c r="A23" s="4" t="s">
        <v>395</v>
      </c>
      <c r="B23" t="s">
        <v>397</v>
      </c>
      <c r="C23" t="s">
        <v>832</v>
      </c>
      <c r="D23" t="s">
        <v>394</v>
      </c>
      <c r="E23" s="2">
        <v>1.2395833333333333</v>
      </c>
    </row>
    <row r="24" spans="1:8" x14ac:dyDescent="0.2">
      <c r="A24" s="4">
        <v>24</v>
      </c>
      <c r="B24" t="s">
        <v>435</v>
      </c>
      <c r="C24" t="s">
        <v>436</v>
      </c>
      <c r="D24" t="s">
        <v>295</v>
      </c>
      <c r="E24" s="2">
        <v>1.2833333333333334</v>
      </c>
    </row>
    <row r="25" spans="1:8" x14ac:dyDescent="0.2">
      <c r="A25" s="4">
        <v>25</v>
      </c>
      <c r="B25" t="s">
        <v>399</v>
      </c>
      <c r="C25" t="s">
        <v>400</v>
      </c>
      <c r="D25" t="s">
        <v>393</v>
      </c>
      <c r="E25" s="2">
        <v>1.3583333333333334</v>
      </c>
    </row>
    <row r="26" spans="1:8" x14ac:dyDescent="0.2">
      <c r="A26" s="4">
        <v>26</v>
      </c>
      <c r="B26" t="s">
        <v>510</v>
      </c>
      <c r="C26" t="s">
        <v>833</v>
      </c>
      <c r="D26" t="s">
        <v>322</v>
      </c>
      <c r="E26" s="2">
        <v>1.3652777777777778</v>
      </c>
    </row>
    <row r="27" spans="1:8" x14ac:dyDescent="0.2">
      <c r="A27" s="4">
        <v>27</v>
      </c>
      <c r="B27" t="s">
        <v>419</v>
      </c>
      <c r="C27" t="s">
        <v>462</v>
      </c>
      <c r="D27" t="s">
        <v>168</v>
      </c>
      <c r="E27" s="2">
        <v>1.4437500000000001</v>
      </c>
    </row>
  </sheetData>
  <phoneticPr fontId="0" type="noConversion"/>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22" sqref="C22"/>
    </sheetView>
  </sheetViews>
  <sheetFormatPr defaultColWidth="8.85546875" defaultRowHeight="12.75" x14ac:dyDescent="0.2"/>
  <cols>
    <col min="1" max="1" width="9.140625" style="4" customWidth="1"/>
    <col min="2" max="2" width="8.7109375" bestFit="1" customWidth="1"/>
    <col min="3" max="3" width="9.85546875" bestFit="1" customWidth="1"/>
    <col min="4" max="4" width="16.28515625" bestFit="1" customWidth="1"/>
    <col min="7" max="7" width="14.42578125" bestFit="1" customWidth="1"/>
    <col min="8" max="8" width="9.140625" style="4" customWidth="1"/>
  </cols>
  <sheetData>
    <row r="1" spans="1:8" x14ac:dyDescent="0.2">
      <c r="A1" s="4">
        <v>1</v>
      </c>
      <c r="B1" t="s">
        <v>694</v>
      </c>
      <c r="C1" t="s">
        <v>795</v>
      </c>
      <c r="D1" t="s">
        <v>331</v>
      </c>
      <c r="E1" s="1">
        <v>0.82234953703703706</v>
      </c>
      <c r="F1" t="s">
        <v>852</v>
      </c>
      <c r="G1" s="24" t="s">
        <v>1159</v>
      </c>
    </row>
    <row r="2" spans="1:8" x14ac:dyDescent="0.2">
      <c r="A2" s="4">
        <v>2</v>
      </c>
      <c r="B2" t="s">
        <v>425</v>
      </c>
      <c r="C2" t="s">
        <v>834</v>
      </c>
      <c r="D2" t="s">
        <v>332</v>
      </c>
      <c r="E2" s="1">
        <v>0.81589120370370372</v>
      </c>
      <c r="F2" t="s">
        <v>852</v>
      </c>
      <c r="G2" s="4" t="s">
        <v>1161</v>
      </c>
    </row>
    <row r="3" spans="1:8" x14ac:dyDescent="0.2">
      <c r="A3" s="4">
        <v>3</v>
      </c>
      <c r="B3" t="s">
        <v>835</v>
      </c>
      <c r="C3" t="s">
        <v>836</v>
      </c>
      <c r="D3" t="s">
        <v>333</v>
      </c>
      <c r="E3" s="1">
        <v>0.84952546296296294</v>
      </c>
      <c r="G3" s="4" t="s">
        <v>1162</v>
      </c>
      <c r="H3" s="4">
        <f>COUNTIF($E$1:$E$72,"&lt;16:00:00")</f>
        <v>0</v>
      </c>
    </row>
    <row r="4" spans="1:8" x14ac:dyDescent="0.2">
      <c r="A4" s="4">
        <v>4</v>
      </c>
      <c r="B4" t="s">
        <v>506</v>
      </c>
      <c r="C4" t="s">
        <v>822</v>
      </c>
      <c r="D4" t="s">
        <v>334</v>
      </c>
      <c r="E4" s="1">
        <v>0.89236111111111116</v>
      </c>
      <c r="G4" s="4" t="s">
        <v>1163</v>
      </c>
      <c r="H4" s="13">
        <f>COUNTIF($E$1:$E$72,"&lt;17:00:00")-SUM($H$3:H3)</f>
        <v>0</v>
      </c>
    </row>
    <row r="5" spans="1:8" x14ac:dyDescent="0.2">
      <c r="A5" s="4">
        <v>5</v>
      </c>
      <c r="B5" t="s">
        <v>533</v>
      </c>
      <c r="C5" t="s">
        <v>532</v>
      </c>
      <c r="D5" t="s">
        <v>168</v>
      </c>
      <c r="E5" s="1">
        <v>0.96076388888888886</v>
      </c>
      <c r="G5" s="4" t="s">
        <v>1164</v>
      </c>
      <c r="H5" s="13">
        <f>COUNTIF($E$1:$E$72,"&lt;18:00:00")-SUM($H$3:H4)</f>
        <v>0</v>
      </c>
    </row>
    <row r="6" spans="1:8" x14ac:dyDescent="0.2">
      <c r="A6" s="4">
        <v>6</v>
      </c>
      <c r="B6" t="s">
        <v>723</v>
      </c>
      <c r="C6" t="s">
        <v>724</v>
      </c>
      <c r="D6" t="s">
        <v>175</v>
      </c>
      <c r="E6" s="2">
        <v>1.0707870370370369</v>
      </c>
      <c r="G6" s="4" t="s">
        <v>1160</v>
      </c>
      <c r="H6" s="13">
        <f>COUNTIF($E$1:$E$72,"&lt;19:00:00")-SUM($H$3:H5)</f>
        <v>0</v>
      </c>
    </row>
    <row r="7" spans="1:8" x14ac:dyDescent="0.2">
      <c r="A7" s="4" t="s">
        <v>313</v>
      </c>
      <c r="B7" t="s">
        <v>421</v>
      </c>
      <c r="C7" t="s">
        <v>422</v>
      </c>
      <c r="D7" t="s">
        <v>165</v>
      </c>
      <c r="E7" s="2">
        <v>1.1228356481481481</v>
      </c>
      <c r="G7" s="4" t="s">
        <v>1165</v>
      </c>
      <c r="H7" s="13">
        <f>COUNTIF($E$1:$E$72,"&lt;20:00:00")-SUM($H$3:H6)</f>
        <v>2</v>
      </c>
    </row>
    <row r="8" spans="1:8" x14ac:dyDescent="0.2">
      <c r="A8" s="4" t="s">
        <v>313</v>
      </c>
      <c r="B8" t="s">
        <v>552</v>
      </c>
      <c r="C8" t="s">
        <v>810</v>
      </c>
      <c r="D8" t="s">
        <v>335</v>
      </c>
      <c r="E8" s="2">
        <v>1.1228356481481481</v>
      </c>
      <c r="G8" s="4" t="s">
        <v>1166</v>
      </c>
      <c r="H8" s="13">
        <f>COUNTIF($E$1:$E$72,"&lt;21:00:00")-SUM($H$3:H7)</f>
        <v>1</v>
      </c>
    </row>
    <row r="9" spans="1:8" x14ac:dyDescent="0.2">
      <c r="A9" s="4" t="s">
        <v>336</v>
      </c>
      <c r="B9" t="s">
        <v>438</v>
      </c>
      <c r="C9" t="s">
        <v>357</v>
      </c>
      <c r="D9" t="s">
        <v>191</v>
      </c>
      <c r="E9" s="2">
        <v>1.2029166666666666</v>
      </c>
      <c r="G9" s="4" t="s">
        <v>1167</v>
      </c>
      <c r="H9" s="13">
        <f>COUNTIF($E$1:$E$72,"&lt;22:00:00")-SUM($H$3:H8)</f>
        <v>1</v>
      </c>
    </row>
    <row r="10" spans="1:8" x14ac:dyDescent="0.2">
      <c r="A10" s="4" t="s">
        <v>336</v>
      </c>
      <c r="B10" t="s">
        <v>847</v>
      </c>
      <c r="C10" t="s">
        <v>837</v>
      </c>
      <c r="E10" s="2">
        <v>1.2029166666666666</v>
      </c>
      <c r="G10" s="4" t="s">
        <v>1168</v>
      </c>
      <c r="H10" s="13">
        <f>COUNTIF($E$1:$E$72,"&lt;23:00:00")-SUM($H$3:H9)</f>
        <v>0</v>
      </c>
    </row>
    <row r="11" spans="1:8" x14ac:dyDescent="0.2">
      <c r="A11" s="4">
        <v>11</v>
      </c>
      <c r="B11" t="s">
        <v>838</v>
      </c>
      <c r="C11" t="s">
        <v>839</v>
      </c>
      <c r="D11" t="s">
        <v>337</v>
      </c>
      <c r="E11" s="2">
        <v>1.224201388888889</v>
      </c>
      <c r="G11" s="4" t="s">
        <v>1169</v>
      </c>
      <c r="H11" s="13">
        <f>COUNTIF($E$1:$E$72,"&lt;24:00:00")-SUM($H$3:H10)</f>
        <v>1</v>
      </c>
    </row>
    <row r="12" spans="1:8" x14ac:dyDescent="0.2">
      <c r="A12" s="4">
        <v>12</v>
      </c>
      <c r="B12" t="s">
        <v>552</v>
      </c>
      <c r="C12" t="s">
        <v>840</v>
      </c>
      <c r="D12" t="s">
        <v>338</v>
      </c>
      <c r="E12" s="2">
        <v>1.2305555555555556</v>
      </c>
      <c r="G12" s="4" t="s">
        <v>1170</v>
      </c>
      <c r="H12" s="13">
        <f>COUNTIF($E$1:$E$72,"&lt;25:00:00")-SUM($H$3:H11)</f>
        <v>0</v>
      </c>
    </row>
    <row r="13" spans="1:8" x14ac:dyDescent="0.2">
      <c r="A13" s="4">
        <v>13</v>
      </c>
      <c r="B13" t="s">
        <v>424</v>
      </c>
      <c r="C13" t="s">
        <v>362</v>
      </c>
      <c r="D13" t="s">
        <v>339</v>
      </c>
      <c r="E13" s="2">
        <v>1.2310532407407406</v>
      </c>
      <c r="G13" s="4" t="s">
        <v>1171</v>
      </c>
      <c r="H13" s="13">
        <f>COUNTIF($E$1:$E$72,"&lt;26:00:00")-SUM($H$3:H12)</f>
        <v>1</v>
      </c>
    </row>
    <row r="14" spans="1:8" x14ac:dyDescent="0.2">
      <c r="A14" s="4">
        <v>14</v>
      </c>
      <c r="B14" t="s">
        <v>841</v>
      </c>
      <c r="C14" t="s">
        <v>842</v>
      </c>
      <c r="D14" t="s">
        <v>164</v>
      </c>
      <c r="E14" s="2">
        <v>1.2340046296296296</v>
      </c>
      <c r="G14" s="4" t="s">
        <v>1180</v>
      </c>
      <c r="H14" s="13">
        <f>COUNTIF($E$1:$E$72,"&lt;27:00:00")-SUM($H$3:H13)</f>
        <v>2</v>
      </c>
    </row>
    <row r="15" spans="1:8" x14ac:dyDescent="0.2">
      <c r="A15" s="4">
        <v>15</v>
      </c>
      <c r="B15" t="s">
        <v>743</v>
      </c>
      <c r="C15" t="s">
        <v>357</v>
      </c>
      <c r="D15" t="s">
        <v>191</v>
      </c>
      <c r="E15" s="2">
        <v>1.2746875</v>
      </c>
      <c r="G15" s="4" t="s">
        <v>1172</v>
      </c>
      <c r="H15" s="13">
        <f>COUNTIF($E$1:$E$72,"&lt;28:00:00")-SUM($H$3:H14)</f>
        <v>0</v>
      </c>
    </row>
    <row r="16" spans="1:8" x14ac:dyDescent="0.2">
      <c r="A16" s="4">
        <v>16</v>
      </c>
      <c r="B16" t="s">
        <v>419</v>
      </c>
      <c r="C16" t="s">
        <v>462</v>
      </c>
      <c r="D16" t="s">
        <v>168</v>
      </c>
      <c r="E16" s="2">
        <v>1.2979050925925926</v>
      </c>
      <c r="G16" s="4" t="s">
        <v>1173</v>
      </c>
      <c r="H16" s="13">
        <f>COUNTIF($E$1:$E$72,"&lt;29:00:00")-SUM($H$3:H15)</f>
        <v>2</v>
      </c>
    </row>
    <row r="17" spans="1:8" x14ac:dyDescent="0.2">
      <c r="A17" s="4" t="s">
        <v>272</v>
      </c>
      <c r="B17" t="s">
        <v>435</v>
      </c>
      <c r="C17" t="s">
        <v>436</v>
      </c>
      <c r="D17" t="s">
        <v>295</v>
      </c>
      <c r="E17" s="2">
        <v>1.3017476851851852</v>
      </c>
      <c r="G17" s="4" t="s">
        <v>1174</v>
      </c>
      <c r="H17" s="13">
        <f>COUNTIF($E$1:$E$72,"&lt;30:00:00")-SUM($H$3:H16)</f>
        <v>4</v>
      </c>
    </row>
    <row r="18" spans="1:8" x14ac:dyDescent="0.2">
      <c r="A18" s="4" t="s">
        <v>272</v>
      </c>
      <c r="B18" t="s">
        <v>624</v>
      </c>
      <c r="C18" t="s">
        <v>843</v>
      </c>
      <c r="D18" t="s">
        <v>292</v>
      </c>
      <c r="E18" s="2">
        <v>1.3017476851851852</v>
      </c>
      <c r="G18" s="4" t="s">
        <v>1175</v>
      </c>
      <c r="H18" s="13">
        <f>COUNTIF($E$1:$E$72,"&lt;31:00:00")-SUM($H$3:H17)</f>
        <v>1</v>
      </c>
    </row>
    <row r="19" spans="1:8" x14ac:dyDescent="0.2">
      <c r="A19" s="4" t="s">
        <v>272</v>
      </c>
      <c r="B19" t="s">
        <v>844</v>
      </c>
      <c r="C19" t="s">
        <v>402</v>
      </c>
      <c r="D19" t="s">
        <v>340</v>
      </c>
      <c r="E19" s="2">
        <v>1.3017476851851852</v>
      </c>
      <c r="G19" s="4" t="s">
        <v>1176</v>
      </c>
      <c r="H19" s="13">
        <f>COUNTIF($E$1:$E$72,"&lt;32:00:00")-SUM($H$3:H18)</f>
        <v>4</v>
      </c>
    </row>
    <row r="20" spans="1:8" x14ac:dyDescent="0.2">
      <c r="A20" s="4">
        <v>20</v>
      </c>
      <c r="B20" t="s">
        <v>779</v>
      </c>
      <c r="C20" t="s">
        <v>845</v>
      </c>
      <c r="D20" t="s">
        <v>341</v>
      </c>
      <c r="E20" s="2">
        <v>1.3769097222222222</v>
      </c>
      <c r="G20" s="4" t="s">
        <v>1177</v>
      </c>
      <c r="H20" s="13">
        <f>COUNTIF($E$1:$E$72,"&lt;33:00:00")-SUM($H$3:H19)</f>
        <v>0</v>
      </c>
    </row>
    <row r="21" spans="1:8" x14ac:dyDescent="0.2">
      <c r="A21" s="4">
        <v>21</v>
      </c>
      <c r="B21" t="s">
        <v>846</v>
      </c>
      <c r="C21" t="s">
        <v>567</v>
      </c>
      <c r="D21" t="s">
        <v>342</v>
      </c>
      <c r="E21" s="2">
        <v>1.3819097222222221</v>
      </c>
      <c r="G21" s="4" t="s">
        <v>1178</v>
      </c>
      <c r="H21" s="13">
        <f>COUNTIF($E$1:$E$72,"&lt;34:00:00")-SUM($H$3:H20)</f>
        <v>3</v>
      </c>
    </row>
    <row r="22" spans="1:8" x14ac:dyDescent="0.2">
      <c r="A22" s="4">
        <v>22</v>
      </c>
      <c r="B22" t="s">
        <v>425</v>
      </c>
      <c r="C22" t="s">
        <v>814</v>
      </c>
      <c r="D22" t="s">
        <v>175</v>
      </c>
      <c r="E22" s="2">
        <v>1.3876967592592593</v>
      </c>
      <c r="G22" s="4" t="s">
        <v>1179</v>
      </c>
      <c r="H22" s="13">
        <f>COUNTIF($E$1:$E$72,"&lt;35:00:00")-SUM($H$3:H21)</f>
        <v>0</v>
      </c>
    </row>
  </sheetData>
  <phoneticPr fontId="0" type="noConversion"/>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3" sqref="G3:H22"/>
    </sheetView>
  </sheetViews>
  <sheetFormatPr defaultColWidth="8.85546875" defaultRowHeight="12.75" x14ac:dyDescent="0.2"/>
  <cols>
    <col min="1" max="1" width="3" bestFit="1" customWidth="1"/>
    <col min="3" max="3" width="10.28515625" bestFit="1" customWidth="1"/>
    <col min="4" max="4" width="18.85546875" bestFit="1" customWidth="1"/>
    <col min="5" max="5" width="10.7109375" bestFit="1" customWidth="1"/>
    <col min="8" max="8" width="9.140625" style="4" customWidth="1"/>
  </cols>
  <sheetData>
    <row r="1" spans="1:8" x14ac:dyDescent="0.2">
      <c r="A1">
        <v>1</v>
      </c>
      <c r="B1" t="s">
        <v>559</v>
      </c>
      <c r="C1" t="s">
        <v>821</v>
      </c>
      <c r="D1" t="s">
        <v>1146</v>
      </c>
      <c r="E1" s="1">
        <v>0.78500000000000003</v>
      </c>
      <c r="G1" s="24" t="s">
        <v>1159</v>
      </c>
    </row>
    <row r="2" spans="1:8" x14ac:dyDescent="0.2">
      <c r="A2">
        <v>2</v>
      </c>
      <c r="B2" t="s">
        <v>417</v>
      </c>
      <c r="C2" t="s">
        <v>604</v>
      </c>
      <c r="D2" t="s">
        <v>1133</v>
      </c>
      <c r="E2" s="1">
        <v>0.80795138888888884</v>
      </c>
      <c r="G2" s="4" t="s">
        <v>1161</v>
      </c>
    </row>
    <row r="3" spans="1:8" x14ac:dyDescent="0.2">
      <c r="A3">
        <v>3</v>
      </c>
      <c r="B3" t="s">
        <v>673</v>
      </c>
      <c r="C3" t="s">
        <v>822</v>
      </c>
      <c r="D3" t="s">
        <v>1147</v>
      </c>
      <c r="E3" s="1">
        <v>0.82231481481481483</v>
      </c>
      <c r="G3" s="4" t="s">
        <v>1162</v>
      </c>
      <c r="H3" s="4">
        <f>COUNTIF($E$1:$E$72,"&lt;16:00:00")</f>
        <v>0</v>
      </c>
    </row>
    <row r="4" spans="1:8" x14ac:dyDescent="0.2">
      <c r="A4">
        <v>4</v>
      </c>
      <c r="B4" t="s">
        <v>1134</v>
      </c>
      <c r="C4" t="s">
        <v>1135</v>
      </c>
      <c r="D4" t="s">
        <v>1148</v>
      </c>
      <c r="E4" s="1">
        <v>0.88053240740740746</v>
      </c>
      <c r="G4" s="4" t="s">
        <v>1163</v>
      </c>
      <c r="H4" s="13">
        <f>COUNTIF($E$1:$E$72,"&lt;17:00:00")-SUM($H$3:H3)</f>
        <v>0</v>
      </c>
    </row>
    <row r="5" spans="1:8" x14ac:dyDescent="0.2">
      <c r="A5">
        <v>5</v>
      </c>
      <c r="B5" t="s">
        <v>835</v>
      </c>
      <c r="C5" t="s">
        <v>836</v>
      </c>
      <c r="D5" t="s">
        <v>1136</v>
      </c>
      <c r="E5" s="1">
        <v>0.93046296296296294</v>
      </c>
      <c r="G5" s="4" t="s">
        <v>1164</v>
      </c>
      <c r="H5" s="13">
        <f>COUNTIF($E$1:$E$72,"&lt;18:00:00")-SUM($H$3:H4)</f>
        <v>0</v>
      </c>
    </row>
    <row r="6" spans="1:8" x14ac:dyDescent="0.2">
      <c r="A6">
        <v>6</v>
      </c>
      <c r="B6" t="s">
        <v>33</v>
      </c>
      <c r="C6" t="s">
        <v>1137</v>
      </c>
      <c r="D6" t="s">
        <v>1149</v>
      </c>
      <c r="E6" s="1">
        <v>0.9986342592592593</v>
      </c>
      <c r="G6" s="4" t="s">
        <v>1160</v>
      </c>
      <c r="H6" s="13">
        <f>COUNTIF($E$1:$E$72,"&lt;19:00:00")-SUM($H$3:H5)</f>
        <v>1</v>
      </c>
    </row>
    <row r="7" spans="1:8" x14ac:dyDescent="0.2">
      <c r="A7">
        <v>6</v>
      </c>
      <c r="B7" t="s">
        <v>510</v>
      </c>
      <c r="C7" t="s">
        <v>1138</v>
      </c>
      <c r="D7" t="s">
        <v>1149</v>
      </c>
      <c r="E7" s="1">
        <v>0.9986342592592593</v>
      </c>
      <c r="G7" s="4" t="s">
        <v>1165</v>
      </c>
      <c r="H7" s="13">
        <f>COUNTIF($E$1:$E$72,"&lt;20:00:00")-SUM($H$3:H6)</f>
        <v>2</v>
      </c>
    </row>
    <row r="8" spans="1:8" x14ac:dyDescent="0.2">
      <c r="A8">
        <v>8</v>
      </c>
      <c r="B8" t="s">
        <v>1139</v>
      </c>
      <c r="C8" t="s">
        <v>898</v>
      </c>
      <c r="D8" t="s">
        <v>996</v>
      </c>
      <c r="E8" s="2">
        <v>1.0222222222222224</v>
      </c>
      <c r="G8" s="4" t="s">
        <v>1166</v>
      </c>
      <c r="H8" s="13">
        <f>COUNTIF($E$1:$E$72,"&lt;21:00:00")-SUM($H$3:H7)</f>
        <v>0</v>
      </c>
    </row>
    <row r="9" spans="1:8" x14ac:dyDescent="0.2">
      <c r="A9">
        <v>9</v>
      </c>
      <c r="B9" t="s">
        <v>110</v>
      </c>
      <c r="C9" t="s">
        <v>51</v>
      </c>
      <c r="D9" t="s">
        <v>1150</v>
      </c>
      <c r="E9" s="2">
        <v>1.035451388888889</v>
      </c>
      <c r="G9" s="4" t="s">
        <v>1167</v>
      </c>
      <c r="H9" s="13">
        <f>COUNTIF($E$1:$E$72,"&lt;22:00:00")-SUM($H$3:H8)</f>
        <v>1</v>
      </c>
    </row>
    <row r="10" spans="1:8" x14ac:dyDescent="0.2">
      <c r="A10">
        <v>9</v>
      </c>
      <c r="B10" t="s">
        <v>460</v>
      </c>
      <c r="C10" t="s">
        <v>1140</v>
      </c>
      <c r="D10" t="s">
        <v>1150</v>
      </c>
      <c r="E10" s="2">
        <v>1.035451388888889</v>
      </c>
      <c r="G10" s="4" t="s">
        <v>1168</v>
      </c>
      <c r="H10" s="13">
        <f>COUNTIF($E$1:$E$72,"&lt;23:00:00")-SUM($H$3:H9)</f>
        <v>1</v>
      </c>
    </row>
    <row r="11" spans="1:8" x14ac:dyDescent="0.2">
      <c r="A11">
        <v>11</v>
      </c>
      <c r="B11" t="s">
        <v>424</v>
      </c>
      <c r="C11" t="s">
        <v>422</v>
      </c>
      <c r="D11" t="s">
        <v>1141</v>
      </c>
      <c r="E11" s="2">
        <v>1.2654166666666666</v>
      </c>
      <c r="G11" s="4" t="s">
        <v>1169</v>
      </c>
      <c r="H11" s="13">
        <f>COUNTIF($E$1:$E$72,"&lt;24:00:00")-SUM($H$3:H10)</f>
        <v>2</v>
      </c>
    </row>
    <row r="12" spans="1:8" x14ac:dyDescent="0.2">
      <c r="A12">
        <v>11</v>
      </c>
      <c r="B12" t="s">
        <v>417</v>
      </c>
      <c r="C12" t="s">
        <v>418</v>
      </c>
      <c r="D12" t="s">
        <v>1141</v>
      </c>
      <c r="E12" s="2">
        <v>1.2654166666666666</v>
      </c>
      <c r="G12" s="4" t="s">
        <v>1170</v>
      </c>
      <c r="H12" s="13">
        <f>COUNTIF($E$1:$E$72,"&lt;25:00:00")-SUM($H$3:H11)</f>
        <v>3</v>
      </c>
    </row>
    <row r="13" spans="1:8" x14ac:dyDescent="0.2">
      <c r="A13">
        <v>13</v>
      </c>
      <c r="B13" t="s">
        <v>419</v>
      </c>
      <c r="C13" t="s">
        <v>462</v>
      </c>
      <c r="D13" t="s">
        <v>1151</v>
      </c>
      <c r="E13" s="2">
        <v>1.3448726851851853</v>
      </c>
      <c r="G13" s="4" t="s">
        <v>1171</v>
      </c>
      <c r="H13" s="13">
        <f>COUNTIF($E$1:$E$72,"&lt;26:00:00")-SUM($H$3:H12)</f>
        <v>0</v>
      </c>
    </row>
    <row r="14" spans="1:8" x14ac:dyDescent="0.2">
      <c r="A14">
        <v>14</v>
      </c>
      <c r="B14" t="s">
        <v>707</v>
      </c>
      <c r="C14" t="s">
        <v>357</v>
      </c>
      <c r="D14" t="s">
        <v>1141</v>
      </c>
      <c r="E14" s="2">
        <v>1.3491435185185185</v>
      </c>
      <c r="G14" s="4" t="s">
        <v>1180</v>
      </c>
      <c r="H14" s="13">
        <f>COUNTIF($E$1:$E$72,"&lt;27:00:00")-SUM($H$3:H13)</f>
        <v>0</v>
      </c>
    </row>
    <row r="15" spans="1:8" x14ac:dyDescent="0.2">
      <c r="A15">
        <v>15</v>
      </c>
      <c r="B15" t="s">
        <v>518</v>
      </c>
      <c r="C15" t="s">
        <v>843</v>
      </c>
      <c r="D15" t="s">
        <v>1152</v>
      </c>
      <c r="E15" s="2">
        <v>1.3501157407407407</v>
      </c>
      <c r="G15" s="4" t="s">
        <v>1172</v>
      </c>
      <c r="H15" s="13">
        <f>COUNTIF($E$1:$E$72,"&lt;28:00:00")-SUM($H$3:H14)</f>
        <v>0</v>
      </c>
    </row>
    <row r="16" spans="1:8" x14ac:dyDescent="0.2">
      <c r="A16">
        <v>16</v>
      </c>
      <c r="B16" t="s">
        <v>397</v>
      </c>
      <c r="C16" t="s">
        <v>1142</v>
      </c>
      <c r="D16" t="s">
        <v>1151</v>
      </c>
      <c r="E16" s="2">
        <v>1.3505671296296295</v>
      </c>
      <c r="G16" s="4" t="s">
        <v>1173</v>
      </c>
      <c r="H16" s="13">
        <f>COUNTIF($E$1:$E$72,"&lt;29:00:00")-SUM($H$3:H15)</f>
        <v>0</v>
      </c>
    </row>
    <row r="17" spans="1:8" x14ac:dyDescent="0.2">
      <c r="A17">
        <v>17</v>
      </c>
      <c r="B17" t="s">
        <v>424</v>
      </c>
      <c r="C17" t="s">
        <v>404</v>
      </c>
      <c r="D17" t="s">
        <v>1143</v>
      </c>
      <c r="E17" s="2">
        <v>1.3528125</v>
      </c>
      <c r="G17" s="4" t="s">
        <v>1174</v>
      </c>
      <c r="H17" s="13">
        <f>COUNTIF($E$1:$E$72,"&lt;30:00:00")-SUM($H$3:H16)</f>
        <v>0</v>
      </c>
    </row>
    <row r="18" spans="1:8" x14ac:dyDescent="0.2">
      <c r="A18">
        <v>18</v>
      </c>
      <c r="B18" t="s">
        <v>153</v>
      </c>
      <c r="C18" t="s">
        <v>1144</v>
      </c>
      <c r="D18" t="s">
        <v>1150</v>
      </c>
      <c r="E18" s="2">
        <v>1.3618171296296298</v>
      </c>
      <c r="G18" s="4" t="s">
        <v>1175</v>
      </c>
      <c r="H18" s="13">
        <f>COUNTIF($E$1:$E$72,"&lt;31:00:00")-SUM($H$3:H17)</f>
        <v>2</v>
      </c>
    </row>
    <row r="19" spans="1:8" x14ac:dyDescent="0.2">
      <c r="A19">
        <v>19</v>
      </c>
      <c r="B19" t="s">
        <v>818</v>
      </c>
      <c r="C19" t="s">
        <v>819</v>
      </c>
      <c r="D19" t="s">
        <v>1153</v>
      </c>
      <c r="E19" s="2">
        <v>1.4158680555555556</v>
      </c>
      <c r="G19" s="4" t="s">
        <v>1176</v>
      </c>
      <c r="H19" s="13">
        <f>COUNTIF($E$1:$E$72,"&lt;32:00:00")-SUM($H$3:H18)</f>
        <v>0</v>
      </c>
    </row>
    <row r="20" spans="1:8" x14ac:dyDescent="0.2">
      <c r="A20">
        <v>20</v>
      </c>
      <c r="B20" t="s">
        <v>424</v>
      </c>
      <c r="C20" t="s">
        <v>1145</v>
      </c>
      <c r="D20" t="s">
        <v>1154</v>
      </c>
      <c r="E20" s="2">
        <v>1.4427430555555556</v>
      </c>
      <c r="G20" s="4" t="s">
        <v>1177</v>
      </c>
      <c r="H20" s="13">
        <f>COUNTIF($E$1:$E$72,"&lt;33:00:00")-SUM($H$3:H19)</f>
        <v>6</v>
      </c>
    </row>
    <row r="21" spans="1:8" x14ac:dyDescent="0.2">
      <c r="A21">
        <v>21</v>
      </c>
      <c r="B21" t="s">
        <v>435</v>
      </c>
      <c r="C21" t="s">
        <v>436</v>
      </c>
      <c r="D21" t="s">
        <v>1155</v>
      </c>
      <c r="E21" s="2">
        <v>1.4514004629629629</v>
      </c>
      <c r="G21" s="4" t="s">
        <v>1178</v>
      </c>
      <c r="H21" s="13">
        <f>COUNTIF($E$1:$E$72,"&lt;34:00:00")-SUM($H$3:H20)</f>
        <v>1</v>
      </c>
    </row>
    <row r="22" spans="1:8" x14ac:dyDescent="0.2">
      <c r="G22" s="4" t="s">
        <v>1179</v>
      </c>
      <c r="H22" s="13">
        <f>COUNTIF($E$1:$E$72,"&lt;35:00:00")-SUM($H$3:H21)</f>
        <v>2</v>
      </c>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selection activeCell="B133" sqref="B133"/>
    </sheetView>
  </sheetViews>
  <sheetFormatPr defaultColWidth="8.85546875" defaultRowHeight="12.75" x14ac:dyDescent="0.2"/>
  <cols>
    <col min="1" max="1" width="8.85546875" style="28"/>
    <col min="2" max="2" width="14.140625" style="28" customWidth="1"/>
    <col min="3" max="3" width="18.42578125" style="28" customWidth="1"/>
    <col min="4" max="16384" width="8.85546875" style="28"/>
  </cols>
  <sheetData>
    <row r="1" spans="1:4" x14ac:dyDescent="0.2">
      <c r="A1" s="226" t="s">
        <v>1368</v>
      </c>
      <c r="B1" s="227" t="s">
        <v>2008</v>
      </c>
      <c r="C1" s="227" t="s">
        <v>1863</v>
      </c>
      <c r="D1" s="228" t="s">
        <v>1373</v>
      </c>
    </row>
    <row r="2" spans="1:4" x14ac:dyDescent="0.2">
      <c r="A2" s="229">
        <v>1</v>
      </c>
      <c r="B2" s="230" t="s">
        <v>1934</v>
      </c>
      <c r="C2" s="230" t="s">
        <v>416</v>
      </c>
      <c r="D2" s="231">
        <v>0.63609953703703703</v>
      </c>
    </row>
    <row r="3" spans="1:4" x14ac:dyDescent="0.2">
      <c r="A3" s="229">
        <v>2</v>
      </c>
      <c r="B3" s="230" t="s">
        <v>2050</v>
      </c>
      <c r="C3" s="230" t="s">
        <v>2242</v>
      </c>
      <c r="D3" s="231">
        <v>0.64753472222222219</v>
      </c>
    </row>
    <row r="4" spans="1:4" x14ac:dyDescent="0.2">
      <c r="A4" s="229">
        <v>3</v>
      </c>
      <c r="B4" s="230" t="s">
        <v>2035</v>
      </c>
      <c r="C4" s="230" t="s">
        <v>2036</v>
      </c>
      <c r="D4" s="231">
        <v>0.73460648148148155</v>
      </c>
    </row>
    <row r="5" spans="1:4" x14ac:dyDescent="0.2">
      <c r="A5" s="229">
        <v>4</v>
      </c>
      <c r="B5" s="230" t="s">
        <v>2243</v>
      </c>
      <c r="C5" s="230" t="s">
        <v>2244</v>
      </c>
      <c r="D5" s="231">
        <v>0.73781249999999998</v>
      </c>
    </row>
    <row r="6" spans="1:4" x14ac:dyDescent="0.2">
      <c r="A6" s="229">
        <v>5</v>
      </c>
      <c r="B6" s="230" t="s">
        <v>2245</v>
      </c>
      <c r="C6" s="230" t="s">
        <v>2246</v>
      </c>
      <c r="D6" s="231">
        <v>0.75578703703703709</v>
      </c>
    </row>
    <row r="7" spans="1:4" x14ac:dyDescent="0.2">
      <c r="A7" s="229">
        <v>6</v>
      </c>
      <c r="B7" s="230" t="s">
        <v>2152</v>
      </c>
      <c r="C7" s="230" t="s">
        <v>2247</v>
      </c>
      <c r="D7" s="231">
        <v>0.75971064814814815</v>
      </c>
    </row>
    <row r="8" spans="1:4" x14ac:dyDescent="0.2">
      <c r="A8" s="229">
        <v>7</v>
      </c>
      <c r="B8" s="230" t="s">
        <v>2012</v>
      </c>
      <c r="C8" s="230" t="s">
        <v>2248</v>
      </c>
      <c r="D8" s="231">
        <v>0.76148148148148154</v>
      </c>
    </row>
    <row r="9" spans="1:4" x14ac:dyDescent="0.2">
      <c r="A9" s="229">
        <v>8</v>
      </c>
      <c r="B9" s="230" t="s">
        <v>2249</v>
      </c>
      <c r="C9" s="230" t="s">
        <v>2250</v>
      </c>
      <c r="D9" s="231">
        <v>0.76497685185185194</v>
      </c>
    </row>
    <row r="10" spans="1:4" x14ac:dyDescent="0.2">
      <c r="A10" s="229">
        <v>9</v>
      </c>
      <c r="B10" s="230" t="s">
        <v>1880</v>
      </c>
      <c r="C10" s="230" t="s">
        <v>2251</v>
      </c>
      <c r="D10" s="231">
        <v>0.76635416666666656</v>
      </c>
    </row>
    <row r="11" spans="1:4" x14ac:dyDescent="0.2">
      <c r="A11" s="229">
        <v>10</v>
      </c>
      <c r="B11" s="230" t="s">
        <v>2252</v>
      </c>
      <c r="C11" s="230" t="s">
        <v>2253</v>
      </c>
      <c r="D11" s="231">
        <v>0.77929398148148143</v>
      </c>
    </row>
    <row r="12" spans="1:4" x14ac:dyDescent="0.2">
      <c r="A12" s="229">
        <v>11</v>
      </c>
      <c r="B12" s="230" t="s">
        <v>1969</v>
      </c>
      <c r="C12" s="230" t="s">
        <v>2254</v>
      </c>
      <c r="D12" s="231">
        <v>0.78538194444444442</v>
      </c>
    </row>
    <row r="13" spans="1:4" x14ac:dyDescent="0.2">
      <c r="A13" s="229">
        <v>12</v>
      </c>
      <c r="B13" s="230" t="s">
        <v>2028</v>
      </c>
      <c r="C13" s="230" t="s">
        <v>1804</v>
      </c>
      <c r="D13" s="231">
        <v>0.79555555555555557</v>
      </c>
    </row>
    <row r="14" spans="1:4" x14ac:dyDescent="0.2">
      <c r="A14" s="229">
        <v>13</v>
      </c>
      <c r="B14" s="230" t="s">
        <v>1882</v>
      </c>
      <c r="C14" s="230" t="s">
        <v>2255</v>
      </c>
      <c r="D14" s="231">
        <v>0.80979166666666658</v>
      </c>
    </row>
    <row r="15" spans="1:4" x14ac:dyDescent="0.2">
      <c r="A15" s="229">
        <v>14</v>
      </c>
      <c r="B15" s="230" t="s">
        <v>1882</v>
      </c>
      <c r="C15" s="230" t="s">
        <v>2256</v>
      </c>
      <c r="D15" s="231">
        <v>0.80981481481481488</v>
      </c>
    </row>
    <row r="16" spans="1:4" x14ac:dyDescent="0.2">
      <c r="A16" s="229">
        <v>15</v>
      </c>
      <c r="B16" s="230" t="s">
        <v>1952</v>
      </c>
      <c r="C16" s="230" t="s">
        <v>2257</v>
      </c>
      <c r="D16" s="231">
        <v>0.80984953703703699</v>
      </c>
    </row>
    <row r="17" spans="1:4" x14ac:dyDescent="0.2">
      <c r="A17" s="229">
        <v>16</v>
      </c>
      <c r="B17" s="230" t="s">
        <v>1967</v>
      </c>
      <c r="C17" s="230" t="s">
        <v>1834</v>
      </c>
      <c r="D17" s="231">
        <v>0.81555555555555559</v>
      </c>
    </row>
    <row r="18" spans="1:4" x14ac:dyDescent="0.2">
      <c r="A18" s="229">
        <v>17</v>
      </c>
      <c r="B18" s="230" t="s">
        <v>1908</v>
      </c>
      <c r="C18" s="230" t="s">
        <v>359</v>
      </c>
      <c r="D18" s="231">
        <v>0.82023148148148151</v>
      </c>
    </row>
    <row r="19" spans="1:4" x14ac:dyDescent="0.2">
      <c r="A19" s="229">
        <v>18</v>
      </c>
      <c r="B19" s="230" t="s">
        <v>1976</v>
      </c>
      <c r="C19" s="230" t="s">
        <v>2258</v>
      </c>
      <c r="D19" s="231">
        <v>0.82317129629629626</v>
      </c>
    </row>
    <row r="20" spans="1:4" x14ac:dyDescent="0.2">
      <c r="A20" s="229">
        <v>19</v>
      </c>
      <c r="B20" s="230" t="s">
        <v>2013</v>
      </c>
      <c r="C20" s="230" t="s">
        <v>2259</v>
      </c>
      <c r="D20" s="231">
        <v>0.83146990740740734</v>
      </c>
    </row>
    <row r="21" spans="1:4" x14ac:dyDescent="0.2">
      <c r="A21" s="229">
        <v>20</v>
      </c>
      <c r="B21" s="230" t="s">
        <v>2140</v>
      </c>
      <c r="C21" s="230" t="s">
        <v>2260</v>
      </c>
      <c r="D21" s="231">
        <v>0.84171296296296294</v>
      </c>
    </row>
    <row r="22" spans="1:4" x14ac:dyDescent="0.2">
      <c r="A22" s="229">
        <v>21</v>
      </c>
      <c r="B22" s="230" t="s">
        <v>2066</v>
      </c>
      <c r="C22" s="230" t="s">
        <v>2261</v>
      </c>
      <c r="D22" s="231">
        <v>0.84340277777777783</v>
      </c>
    </row>
    <row r="23" spans="1:4" x14ac:dyDescent="0.2">
      <c r="A23" s="229">
        <v>22</v>
      </c>
      <c r="B23" s="230" t="s">
        <v>2262</v>
      </c>
      <c r="C23" s="230" t="s">
        <v>2263</v>
      </c>
      <c r="D23" s="231">
        <v>0.84827546296296286</v>
      </c>
    </row>
    <row r="24" spans="1:4" x14ac:dyDescent="0.2">
      <c r="A24" s="229">
        <v>23</v>
      </c>
      <c r="B24" s="230" t="s">
        <v>1969</v>
      </c>
      <c r="C24" s="230" t="s">
        <v>2264</v>
      </c>
      <c r="D24" s="231">
        <v>0.85141203703703694</v>
      </c>
    </row>
    <row r="25" spans="1:4" x14ac:dyDescent="0.2">
      <c r="A25" s="229">
        <v>24</v>
      </c>
      <c r="B25" s="230" t="s">
        <v>2028</v>
      </c>
      <c r="C25" s="230" t="s">
        <v>2265</v>
      </c>
      <c r="D25" s="231">
        <v>0.8565625</v>
      </c>
    </row>
    <row r="26" spans="1:4" x14ac:dyDescent="0.2">
      <c r="A26" s="229">
        <v>25</v>
      </c>
      <c r="B26" s="230" t="s">
        <v>1934</v>
      </c>
      <c r="C26" s="230" t="s">
        <v>2266</v>
      </c>
      <c r="D26" s="231">
        <v>0.85658564814814808</v>
      </c>
    </row>
    <row r="27" spans="1:4" x14ac:dyDescent="0.2">
      <c r="A27" s="229">
        <v>26</v>
      </c>
      <c r="B27" s="230" t="s">
        <v>1882</v>
      </c>
      <c r="C27" s="230" t="s">
        <v>2267</v>
      </c>
      <c r="D27" s="231">
        <v>0.8569675925925927</v>
      </c>
    </row>
    <row r="28" spans="1:4" x14ac:dyDescent="0.2">
      <c r="A28" s="229">
        <v>27</v>
      </c>
      <c r="B28" s="230" t="s">
        <v>1897</v>
      </c>
      <c r="C28" s="230" t="s">
        <v>2268</v>
      </c>
      <c r="D28" s="231">
        <v>0.86355324074074069</v>
      </c>
    </row>
    <row r="29" spans="1:4" x14ac:dyDescent="0.2">
      <c r="A29" s="229">
        <v>28</v>
      </c>
      <c r="B29" s="230" t="s">
        <v>2000</v>
      </c>
      <c r="C29" s="230" t="s">
        <v>2269</v>
      </c>
      <c r="D29" s="231">
        <v>0.86484953703703704</v>
      </c>
    </row>
    <row r="30" spans="1:4" x14ac:dyDescent="0.2">
      <c r="A30" s="229">
        <v>29</v>
      </c>
      <c r="B30" s="230" t="s">
        <v>1897</v>
      </c>
      <c r="C30" s="230" t="s">
        <v>2270</v>
      </c>
      <c r="D30" s="231">
        <v>0.86920138888888887</v>
      </c>
    </row>
    <row r="31" spans="1:4" x14ac:dyDescent="0.2">
      <c r="A31" s="229">
        <v>30</v>
      </c>
      <c r="B31" s="230" t="s">
        <v>1884</v>
      </c>
      <c r="C31" s="230" t="s">
        <v>944</v>
      </c>
      <c r="D31" s="231">
        <v>0.87997685185185182</v>
      </c>
    </row>
    <row r="32" spans="1:4" x14ac:dyDescent="0.2">
      <c r="A32" s="229">
        <v>31</v>
      </c>
      <c r="B32" s="230" t="s">
        <v>2052</v>
      </c>
      <c r="C32" s="230" t="s">
        <v>2271</v>
      </c>
      <c r="D32" s="231">
        <v>0.8812037037037036</v>
      </c>
    </row>
    <row r="33" spans="1:4" x14ac:dyDescent="0.2">
      <c r="A33" s="229">
        <v>32</v>
      </c>
      <c r="B33" s="230" t="s">
        <v>2272</v>
      </c>
      <c r="C33" s="230" t="s">
        <v>2273</v>
      </c>
      <c r="D33" s="231">
        <v>0.89400462962962957</v>
      </c>
    </row>
    <row r="34" spans="1:4" x14ac:dyDescent="0.2">
      <c r="A34" s="229">
        <v>33</v>
      </c>
      <c r="B34" s="230" t="s">
        <v>1875</v>
      </c>
      <c r="C34" s="230" t="s">
        <v>767</v>
      </c>
      <c r="D34" s="231">
        <v>0.89520833333333327</v>
      </c>
    </row>
    <row r="35" spans="1:4" x14ac:dyDescent="0.2">
      <c r="A35" s="229">
        <v>34</v>
      </c>
      <c r="B35" s="230" t="s">
        <v>2026</v>
      </c>
      <c r="C35" s="230" t="s">
        <v>2274</v>
      </c>
      <c r="D35" s="231">
        <v>0.89759259259259261</v>
      </c>
    </row>
    <row r="36" spans="1:4" x14ac:dyDescent="0.2">
      <c r="A36" s="229">
        <v>35</v>
      </c>
      <c r="B36" s="230" t="s">
        <v>2275</v>
      </c>
      <c r="C36" s="230" t="s">
        <v>2276</v>
      </c>
      <c r="D36" s="231">
        <v>0.89885416666666673</v>
      </c>
    </row>
    <row r="37" spans="1:4" x14ac:dyDescent="0.2">
      <c r="A37" s="229">
        <v>36</v>
      </c>
      <c r="B37" s="230" t="s">
        <v>2026</v>
      </c>
      <c r="C37" s="230" t="s">
        <v>2277</v>
      </c>
      <c r="D37" s="231">
        <v>0.90201388888888889</v>
      </c>
    </row>
    <row r="38" spans="1:4" x14ac:dyDescent="0.2">
      <c r="A38" s="232">
        <v>37</v>
      </c>
      <c r="B38" s="230" t="s">
        <v>2278</v>
      </c>
      <c r="C38" s="230" t="s">
        <v>2279</v>
      </c>
      <c r="D38" s="231">
        <v>0.90873842592592602</v>
      </c>
    </row>
    <row r="39" spans="1:4" x14ac:dyDescent="0.2">
      <c r="A39" s="229">
        <v>38</v>
      </c>
      <c r="B39" s="230" t="s">
        <v>1942</v>
      </c>
      <c r="C39" s="230" t="s">
        <v>416</v>
      </c>
      <c r="D39" s="231">
        <v>0.91412037037037042</v>
      </c>
    </row>
    <row r="40" spans="1:4" x14ac:dyDescent="0.2">
      <c r="A40" s="229">
        <v>39</v>
      </c>
      <c r="B40" s="230" t="s">
        <v>1963</v>
      </c>
      <c r="C40" s="230" t="s">
        <v>659</v>
      </c>
      <c r="D40" s="231">
        <v>0.91928240740740741</v>
      </c>
    </row>
    <row r="41" spans="1:4" x14ac:dyDescent="0.2">
      <c r="A41" s="229">
        <v>40</v>
      </c>
      <c r="B41" s="230" t="s">
        <v>1960</v>
      </c>
      <c r="C41" s="230" t="s">
        <v>2174</v>
      </c>
      <c r="D41" s="231">
        <v>0.92380787037037038</v>
      </c>
    </row>
    <row r="42" spans="1:4" x14ac:dyDescent="0.2">
      <c r="A42" s="229">
        <v>41</v>
      </c>
      <c r="B42" s="230" t="s">
        <v>1936</v>
      </c>
      <c r="C42" s="230" t="s">
        <v>809</v>
      </c>
      <c r="D42" s="231">
        <v>0.93341435185185195</v>
      </c>
    </row>
    <row r="43" spans="1:4" x14ac:dyDescent="0.2">
      <c r="A43" s="229">
        <v>42</v>
      </c>
      <c r="B43" s="230" t="s">
        <v>2061</v>
      </c>
      <c r="C43" s="230" t="s">
        <v>1137</v>
      </c>
      <c r="D43" s="231">
        <v>0.93461805555555555</v>
      </c>
    </row>
    <row r="44" spans="1:4" x14ac:dyDescent="0.2">
      <c r="A44" s="229">
        <v>43</v>
      </c>
      <c r="B44" s="230" t="s">
        <v>1886</v>
      </c>
      <c r="C44" s="230" t="s">
        <v>2280</v>
      </c>
      <c r="D44" s="231">
        <v>0.93682870370370364</v>
      </c>
    </row>
    <row r="45" spans="1:4" x14ac:dyDescent="0.2">
      <c r="A45" s="229">
        <v>44</v>
      </c>
      <c r="B45" s="230" t="s">
        <v>1911</v>
      </c>
      <c r="C45" s="230" t="s">
        <v>1912</v>
      </c>
      <c r="D45" s="231">
        <v>0.93745370370370373</v>
      </c>
    </row>
    <row r="46" spans="1:4" x14ac:dyDescent="0.2">
      <c r="A46" s="229">
        <v>45</v>
      </c>
      <c r="B46" s="230" t="s">
        <v>2128</v>
      </c>
      <c r="C46" s="230" t="s">
        <v>2281</v>
      </c>
      <c r="D46" s="231">
        <v>0.93793981481481481</v>
      </c>
    </row>
    <row r="47" spans="1:4" x14ac:dyDescent="0.2">
      <c r="A47" s="229">
        <v>46</v>
      </c>
      <c r="B47" s="230" t="s">
        <v>1938</v>
      </c>
      <c r="C47" s="230" t="s">
        <v>2282</v>
      </c>
      <c r="D47" s="231">
        <v>0.93840277777777781</v>
      </c>
    </row>
    <row r="48" spans="1:4" x14ac:dyDescent="0.2">
      <c r="A48" s="229">
        <v>47</v>
      </c>
      <c r="B48" s="230" t="s">
        <v>1911</v>
      </c>
      <c r="C48" s="230" t="s">
        <v>2283</v>
      </c>
      <c r="D48" s="231">
        <v>0.9439467592592593</v>
      </c>
    </row>
    <row r="49" spans="1:4" x14ac:dyDescent="0.2">
      <c r="A49" s="229">
        <v>48</v>
      </c>
      <c r="B49" s="230" t="s">
        <v>2284</v>
      </c>
      <c r="C49" s="230" t="s">
        <v>2285</v>
      </c>
      <c r="D49" s="231">
        <v>0.94408564814814822</v>
      </c>
    </row>
    <row r="50" spans="1:4" x14ac:dyDescent="0.2">
      <c r="A50" s="229">
        <v>49</v>
      </c>
      <c r="B50" s="230" t="s">
        <v>1884</v>
      </c>
      <c r="C50" s="230" t="s">
        <v>781</v>
      </c>
      <c r="D50" s="231">
        <v>0.94521990740740736</v>
      </c>
    </row>
    <row r="51" spans="1:4" x14ac:dyDescent="0.2">
      <c r="A51" s="229">
        <v>50</v>
      </c>
      <c r="B51" s="230" t="s">
        <v>1891</v>
      </c>
      <c r="C51" s="230" t="s">
        <v>2286</v>
      </c>
      <c r="D51" s="231">
        <v>0.9465972222222222</v>
      </c>
    </row>
    <row r="52" spans="1:4" x14ac:dyDescent="0.2">
      <c r="A52" s="229">
        <v>51</v>
      </c>
      <c r="B52" s="230" t="s">
        <v>2182</v>
      </c>
      <c r="C52" s="230" t="s">
        <v>1917</v>
      </c>
      <c r="D52" s="231">
        <v>0.94846064814814823</v>
      </c>
    </row>
    <row r="53" spans="1:4" x14ac:dyDescent="0.2">
      <c r="A53" s="229">
        <v>52</v>
      </c>
      <c r="B53" s="230" t="s">
        <v>2287</v>
      </c>
      <c r="C53" s="230" t="s">
        <v>1945</v>
      </c>
      <c r="D53" s="231">
        <v>0.94896990740740739</v>
      </c>
    </row>
    <row r="54" spans="1:4" x14ac:dyDescent="0.2">
      <c r="A54" s="229">
        <v>53</v>
      </c>
      <c r="B54" s="230" t="s">
        <v>1882</v>
      </c>
      <c r="C54" s="230" t="s">
        <v>2288</v>
      </c>
      <c r="D54" s="231">
        <v>0.95111111111111113</v>
      </c>
    </row>
    <row r="55" spans="1:4" x14ac:dyDescent="0.2">
      <c r="A55" s="229">
        <v>54</v>
      </c>
      <c r="B55" s="230" t="s">
        <v>2017</v>
      </c>
      <c r="C55" s="230" t="s">
        <v>2289</v>
      </c>
      <c r="D55" s="231">
        <v>0.95805555555555555</v>
      </c>
    </row>
    <row r="56" spans="1:4" x14ac:dyDescent="0.2">
      <c r="A56" s="229">
        <v>55</v>
      </c>
      <c r="B56" s="230" t="s">
        <v>2012</v>
      </c>
      <c r="C56" s="230" t="s">
        <v>816</v>
      </c>
      <c r="D56" s="231">
        <v>0.95916666666666661</v>
      </c>
    </row>
    <row r="57" spans="1:4" x14ac:dyDescent="0.2">
      <c r="A57" s="229">
        <v>56</v>
      </c>
      <c r="B57" s="230" t="s">
        <v>2046</v>
      </c>
      <c r="C57" s="230" t="s">
        <v>2290</v>
      </c>
      <c r="D57" s="231">
        <v>0.96356481481481471</v>
      </c>
    </row>
    <row r="58" spans="1:4" x14ac:dyDescent="0.2">
      <c r="A58" s="229">
        <v>57</v>
      </c>
      <c r="B58" s="230" t="s">
        <v>2291</v>
      </c>
      <c r="C58" s="230" t="s">
        <v>2292</v>
      </c>
      <c r="D58" s="231">
        <v>0.96421296296296299</v>
      </c>
    </row>
    <row r="59" spans="1:4" x14ac:dyDescent="0.2">
      <c r="A59" s="229">
        <v>58</v>
      </c>
      <c r="B59" s="230" t="s">
        <v>1936</v>
      </c>
      <c r="C59" s="230" t="s">
        <v>2293</v>
      </c>
      <c r="D59" s="231">
        <v>0.96425925925925926</v>
      </c>
    </row>
    <row r="60" spans="1:4" x14ac:dyDescent="0.2">
      <c r="A60" s="229">
        <v>59</v>
      </c>
      <c r="B60" s="230" t="s">
        <v>1973</v>
      </c>
      <c r="C60" s="230" t="s">
        <v>729</v>
      </c>
      <c r="D60" s="231">
        <v>0.96988425925925925</v>
      </c>
    </row>
    <row r="61" spans="1:4" x14ac:dyDescent="0.2">
      <c r="A61" s="229">
        <v>60</v>
      </c>
      <c r="B61" s="230" t="s">
        <v>1882</v>
      </c>
      <c r="C61" s="230" t="s">
        <v>2057</v>
      </c>
      <c r="D61" s="231">
        <v>0.97296296296296303</v>
      </c>
    </row>
    <row r="62" spans="1:4" x14ac:dyDescent="0.2">
      <c r="A62" s="229">
        <v>61</v>
      </c>
      <c r="B62" s="230" t="s">
        <v>2112</v>
      </c>
      <c r="C62" s="230" t="s">
        <v>565</v>
      </c>
      <c r="D62" s="231">
        <v>0.97446759259259252</v>
      </c>
    </row>
    <row r="63" spans="1:4" x14ac:dyDescent="0.2">
      <c r="A63" s="229">
        <v>62</v>
      </c>
      <c r="B63" s="230" t="s">
        <v>2117</v>
      </c>
      <c r="C63" s="230" t="s">
        <v>1990</v>
      </c>
      <c r="D63" s="231">
        <v>0.97777777777777775</v>
      </c>
    </row>
    <row r="64" spans="1:4" x14ac:dyDescent="0.2">
      <c r="A64" s="229">
        <v>63</v>
      </c>
      <c r="B64" s="230" t="s">
        <v>2294</v>
      </c>
      <c r="C64" s="230" t="s">
        <v>1815</v>
      </c>
      <c r="D64" s="231">
        <v>0.9787499999999999</v>
      </c>
    </row>
    <row r="65" spans="1:4" x14ac:dyDescent="0.2">
      <c r="A65" s="229">
        <v>64</v>
      </c>
      <c r="B65" s="230" t="s">
        <v>1890</v>
      </c>
      <c r="C65" s="230" t="s">
        <v>511</v>
      </c>
      <c r="D65" s="231">
        <v>0.97990740740740734</v>
      </c>
    </row>
    <row r="66" spans="1:4" x14ac:dyDescent="0.2">
      <c r="A66" s="229">
        <v>65</v>
      </c>
      <c r="B66" s="230" t="s">
        <v>2295</v>
      </c>
      <c r="C66" s="230" t="s">
        <v>537</v>
      </c>
      <c r="D66" s="231">
        <v>0.98055555555555562</v>
      </c>
    </row>
    <row r="67" spans="1:4" x14ac:dyDescent="0.2">
      <c r="A67" s="229">
        <v>66</v>
      </c>
      <c r="B67" s="230" t="s">
        <v>1886</v>
      </c>
      <c r="C67" s="230" t="s">
        <v>688</v>
      </c>
      <c r="D67" s="231">
        <v>0.98275462962962967</v>
      </c>
    </row>
    <row r="68" spans="1:4" x14ac:dyDescent="0.2">
      <c r="A68" s="229">
        <v>67</v>
      </c>
      <c r="B68" s="230" t="s">
        <v>1875</v>
      </c>
      <c r="C68" s="230" t="s">
        <v>2296</v>
      </c>
      <c r="D68" s="231">
        <v>0.98297453703703708</v>
      </c>
    </row>
    <row r="69" spans="1:4" x14ac:dyDescent="0.2">
      <c r="A69" s="229">
        <v>68</v>
      </c>
      <c r="B69" s="230" t="s">
        <v>1905</v>
      </c>
      <c r="C69" s="230" t="s">
        <v>715</v>
      </c>
      <c r="D69" s="231">
        <v>0.98675925925925922</v>
      </c>
    </row>
    <row r="70" spans="1:4" x14ac:dyDescent="0.2">
      <c r="A70" s="229">
        <v>69</v>
      </c>
      <c r="B70" s="230" t="s">
        <v>1919</v>
      </c>
      <c r="C70" s="230" t="s">
        <v>477</v>
      </c>
      <c r="D70" s="231">
        <v>0.98747685185185186</v>
      </c>
    </row>
    <row r="71" spans="1:4" x14ac:dyDescent="0.2">
      <c r="A71" s="229">
        <v>70</v>
      </c>
      <c r="B71" s="230" t="s">
        <v>1921</v>
      </c>
      <c r="C71" s="230" t="s">
        <v>2297</v>
      </c>
      <c r="D71" s="231">
        <v>0.98853009259259261</v>
      </c>
    </row>
    <row r="72" spans="1:4" x14ac:dyDescent="0.2">
      <c r="A72" s="229">
        <v>71</v>
      </c>
      <c r="B72" s="230" t="s">
        <v>2298</v>
      </c>
      <c r="C72" s="230" t="s">
        <v>2299</v>
      </c>
      <c r="D72" s="231">
        <v>0.98960648148148145</v>
      </c>
    </row>
    <row r="73" spans="1:4" x14ac:dyDescent="0.2">
      <c r="A73" s="229">
        <v>72</v>
      </c>
      <c r="B73" s="230" t="s">
        <v>2300</v>
      </c>
      <c r="C73" s="230" t="s">
        <v>2301</v>
      </c>
      <c r="D73" s="231">
        <v>0.99004629629629637</v>
      </c>
    </row>
    <row r="74" spans="1:4" x14ac:dyDescent="0.2">
      <c r="A74" s="229">
        <v>73</v>
      </c>
      <c r="B74" s="230" t="s">
        <v>2186</v>
      </c>
      <c r="C74" s="230" t="s">
        <v>2302</v>
      </c>
      <c r="D74" s="231">
        <v>0.99040509259259257</v>
      </c>
    </row>
    <row r="75" spans="1:4" x14ac:dyDescent="0.2">
      <c r="A75" s="229">
        <v>74</v>
      </c>
      <c r="B75" s="230" t="s">
        <v>1905</v>
      </c>
      <c r="C75" s="230" t="s">
        <v>659</v>
      </c>
      <c r="D75" s="231">
        <v>0.99475694444444451</v>
      </c>
    </row>
    <row r="76" spans="1:4" x14ac:dyDescent="0.2">
      <c r="A76" s="229">
        <v>75</v>
      </c>
      <c r="B76" s="230" t="s">
        <v>1877</v>
      </c>
      <c r="C76" s="230" t="s">
        <v>2303</v>
      </c>
      <c r="D76" s="231">
        <v>1.0053819444444445</v>
      </c>
    </row>
    <row r="77" spans="1:4" x14ac:dyDescent="0.2">
      <c r="A77" s="229">
        <v>76</v>
      </c>
      <c r="B77" s="230" t="s">
        <v>2176</v>
      </c>
      <c r="C77" s="230" t="s">
        <v>2304</v>
      </c>
      <c r="D77" s="231">
        <v>1.0115393518518518</v>
      </c>
    </row>
    <row r="78" spans="1:4" x14ac:dyDescent="0.2">
      <c r="A78" s="229">
        <v>77</v>
      </c>
      <c r="B78" s="230" t="s">
        <v>2164</v>
      </c>
      <c r="C78" s="230" t="s">
        <v>22</v>
      </c>
      <c r="D78" s="231">
        <v>1.0175347222222222</v>
      </c>
    </row>
    <row r="79" spans="1:4" x14ac:dyDescent="0.2">
      <c r="A79" s="229">
        <v>78</v>
      </c>
      <c r="B79" s="230" t="s">
        <v>1875</v>
      </c>
      <c r="C79" s="230" t="s">
        <v>781</v>
      </c>
      <c r="D79" s="231">
        <v>1.0316898148148148</v>
      </c>
    </row>
    <row r="80" spans="1:4" x14ac:dyDescent="0.2">
      <c r="A80" s="229">
        <v>79</v>
      </c>
      <c r="B80" s="230" t="s">
        <v>2305</v>
      </c>
      <c r="C80" s="230" t="s">
        <v>400</v>
      </c>
      <c r="D80" s="231">
        <v>1.0320949074074075</v>
      </c>
    </row>
    <row r="81" spans="1:4" x14ac:dyDescent="0.2">
      <c r="A81" s="229">
        <v>80</v>
      </c>
      <c r="B81" s="230" t="s">
        <v>2021</v>
      </c>
      <c r="C81" s="230" t="s">
        <v>1970</v>
      </c>
      <c r="D81" s="231">
        <v>1.0371527777777778</v>
      </c>
    </row>
    <row r="82" spans="1:4" x14ac:dyDescent="0.2">
      <c r="A82" s="229">
        <v>81</v>
      </c>
      <c r="B82" s="230" t="s">
        <v>2306</v>
      </c>
      <c r="C82" s="230" t="s">
        <v>668</v>
      </c>
      <c r="D82" s="231">
        <v>1.0384259259259259</v>
      </c>
    </row>
    <row r="83" spans="1:4" x14ac:dyDescent="0.2">
      <c r="A83" s="229">
        <v>82</v>
      </c>
      <c r="B83" s="230" t="s">
        <v>2307</v>
      </c>
      <c r="C83" s="230" t="s">
        <v>2308</v>
      </c>
      <c r="D83" s="231">
        <v>1.0493981481481482</v>
      </c>
    </row>
    <row r="84" spans="1:4" x14ac:dyDescent="0.2">
      <c r="A84" s="229">
        <v>83</v>
      </c>
      <c r="B84" s="230" t="s">
        <v>2074</v>
      </c>
      <c r="C84" s="230" t="s">
        <v>84</v>
      </c>
      <c r="D84" s="231">
        <v>1.0498148148148148</v>
      </c>
    </row>
    <row r="85" spans="1:4" x14ac:dyDescent="0.2">
      <c r="A85" s="229">
        <v>84</v>
      </c>
      <c r="B85" s="230" t="s">
        <v>2012</v>
      </c>
      <c r="C85" s="230" t="s">
        <v>1907</v>
      </c>
      <c r="D85" s="231">
        <v>1.0532175925925926</v>
      </c>
    </row>
    <row r="86" spans="1:4" x14ac:dyDescent="0.2">
      <c r="A86" s="229">
        <v>85</v>
      </c>
      <c r="B86" s="230" t="s">
        <v>1882</v>
      </c>
      <c r="C86" s="230" t="s">
        <v>1918</v>
      </c>
      <c r="D86" s="231">
        <v>1.0533796296296296</v>
      </c>
    </row>
    <row r="87" spans="1:4" x14ac:dyDescent="0.2">
      <c r="A87" s="229">
        <v>86</v>
      </c>
      <c r="B87" s="230" t="s">
        <v>1891</v>
      </c>
      <c r="C87" s="230" t="s">
        <v>2309</v>
      </c>
      <c r="D87" s="231">
        <v>1.053425925925926</v>
      </c>
    </row>
    <row r="88" spans="1:4" x14ac:dyDescent="0.2">
      <c r="A88" s="229">
        <v>87</v>
      </c>
      <c r="B88" s="230" t="s">
        <v>1882</v>
      </c>
      <c r="C88" s="230" t="s">
        <v>399</v>
      </c>
      <c r="D88" s="231">
        <v>1.058136574074074</v>
      </c>
    </row>
    <row r="89" spans="1:4" x14ac:dyDescent="0.2">
      <c r="A89" s="229">
        <v>88</v>
      </c>
      <c r="B89" s="230" t="s">
        <v>1897</v>
      </c>
      <c r="C89" s="230" t="s">
        <v>653</v>
      </c>
      <c r="D89" s="231">
        <v>1.0595254629629629</v>
      </c>
    </row>
    <row r="90" spans="1:4" x14ac:dyDescent="0.2">
      <c r="A90" s="229">
        <v>89</v>
      </c>
      <c r="B90" s="230" t="s">
        <v>2148</v>
      </c>
      <c r="C90" s="230" t="s">
        <v>809</v>
      </c>
      <c r="D90" s="231">
        <v>1.0650347222222223</v>
      </c>
    </row>
    <row r="91" spans="1:4" x14ac:dyDescent="0.2">
      <c r="A91" s="229">
        <v>90</v>
      </c>
      <c r="B91" s="230" t="s">
        <v>1928</v>
      </c>
      <c r="C91" s="230" t="s">
        <v>1929</v>
      </c>
      <c r="D91" s="231">
        <v>1.0745833333333332</v>
      </c>
    </row>
    <row r="92" spans="1:4" x14ac:dyDescent="0.2">
      <c r="A92" s="229">
        <v>92</v>
      </c>
      <c r="B92" s="230" t="s">
        <v>2027</v>
      </c>
      <c r="C92" s="230" t="s">
        <v>798</v>
      </c>
      <c r="D92" s="231">
        <v>1.0777314814814816</v>
      </c>
    </row>
    <row r="93" spans="1:4" x14ac:dyDescent="0.2">
      <c r="A93" s="229">
        <v>91</v>
      </c>
      <c r="B93" s="230" t="s">
        <v>1897</v>
      </c>
      <c r="C93" s="230" t="s">
        <v>2310</v>
      </c>
      <c r="D93" s="231">
        <v>1.0777314814814816</v>
      </c>
    </row>
    <row r="94" spans="1:4" x14ac:dyDescent="0.2">
      <c r="A94" s="229">
        <v>93</v>
      </c>
      <c r="B94" s="230" t="s">
        <v>2311</v>
      </c>
      <c r="C94" s="230" t="s">
        <v>641</v>
      </c>
      <c r="D94" s="231">
        <v>1.0785185185185184</v>
      </c>
    </row>
    <row r="95" spans="1:4" x14ac:dyDescent="0.2">
      <c r="A95" s="229">
        <v>94</v>
      </c>
      <c r="B95" s="230" t="s">
        <v>2012</v>
      </c>
      <c r="C95" s="230" t="s">
        <v>2312</v>
      </c>
      <c r="D95" s="231">
        <v>1.0815972222222221</v>
      </c>
    </row>
    <row r="96" spans="1:4" x14ac:dyDescent="0.2">
      <c r="A96" s="229">
        <v>95</v>
      </c>
      <c r="B96" s="230" t="s">
        <v>1976</v>
      </c>
      <c r="C96" s="230" t="s">
        <v>554</v>
      </c>
      <c r="D96" s="231">
        <v>1.0841435185185186</v>
      </c>
    </row>
    <row r="97" spans="1:4" x14ac:dyDescent="0.2">
      <c r="A97" s="229">
        <v>96</v>
      </c>
      <c r="B97" s="230" t="s">
        <v>1897</v>
      </c>
      <c r="C97" s="230" t="s">
        <v>781</v>
      </c>
      <c r="D97" s="231">
        <v>1.0853587962962963</v>
      </c>
    </row>
    <row r="98" spans="1:4" x14ac:dyDescent="0.2">
      <c r="A98" s="229">
        <v>97</v>
      </c>
      <c r="B98" s="230" t="s">
        <v>1890</v>
      </c>
      <c r="C98" s="230" t="s">
        <v>2313</v>
      </c>
      <c r="D98" s="231">
        <v>1.0996759259259259</v>
      </c>
    </row>
    <row r="99" spans="1:4" x14ac:dyDescent="0.2">
      <c r="A99" s="229">
        <v>98</v>
      </c>
      <c r="B99" s="230" t="s">
        <v>2314</v>
      </c>
      <c r="C99" s="230" t="s">
        <v>2315</v>
      </c>
      <c r="D99" s="231">
        <v>1.102824074074074</v>
      </c>
    </row>
    <row r="100" spans="1:4" x14ac:dyDescent="0.2">
      <c r="A100" s="229">
        <v>99</v>
      </c>
      <c r="B100" s="230" t="s">
        <v>1882</v>
      </c>
      <c r="C100" s="230" t="s">
        <v>2316</v>
      </c>
      <c r="D100" s="231">
        <v>1.105601851851852</v>
      </c>
    </row>
    <row r="101" spans="1:4" x14ac:dyDescent="0.2">
      <c r="A101" s="229">
        <v>100</v>
      </c>
      <c r="B101" s="230" t="s">
        <v>1925</v>
      </c>
      <c r="C101" s="230" t="s">
        <v>1813</v>
      </c>
      <c r="D101" s="231">
        <v>1.1118634259259259</v>
      </c>
    </row>
    <row r="102" spans="1:4" x14ac:dyDescent="0.2">
      <c r="A102" s="229">
        <v>101</v>
      </c>
      <c r="B102" s="230" t="s">
        <v>2317</v>
      </c>
      <c r="C102" s="230" t="s">
        <v>2318</v>
      </c>
      <c r="D102" s="231">
        <v>1.1310763888888888</v>
      </c>
    </row>
    <row r="103" spans="1:4" x14ac:dyDescent="0.2">
      <c r="A103" s="229">
        <v>102</v>
      </c>
      <c r="B103" s="230" t="s">
        <v>1897</v>
      </c>
      <c r="C103" s="230" t="s">
        <v>2319</v>
      </c>
      <c r="D103" s="231">
        <v>1.1400578703703703</v>
      </c>
    </row>
    <row r="104" spans="1:4" x14ac:dyDescent="0.2">
      <c r="A104" s="229">
        <v>103</v>
      </c>
      <c r="B104" s="230" t="s">
        <v>1923</v>
      </c>
      <c r="C104" s="230" t="s">
        <v>468</v>
      </c>
      <c r="D104" s="231">
        <v>1.1415856481481481</v>
      </c>
    </row>
    <row r="105" spans="1:4" x14ac:dyDescent="0.2">
      <c r="A105" s="229">
        <v>104</v>
      </c>
      <c r="B105" s="230" t="s">
        <v>2320</v>
      </c>
      <c r="C105" s="230" t="s">
        <v>1809</v>
      </c>
      <c r="D105" s="231">
        <v>1.1434374999999999</v>
      </c>
    </row>
    <row r="106" spans="1:4" x14ac:dyDescent="0.2">
      <c r="A106" s="229">
        <v>105</v>
      </c>
      <c r="B106" s="230" t="s">
        <v>2317</v>
      </c>
      <c r="C106" s="230" t="s">
        <v>2027</v>
      </c>
      <c r="D106" s="231">
        <v>1.1518981481481483</v>
      </c>
    </row>
    <row r="107" spans="1:4" x14ac:dyDescent="0.2">
      <c r="A107" s="229">
        <v>106</v>
      </c>
      <c r="B107" s="230" t="s">
        <v>1969</v>
      </c>
      <c r="C107" s="230" t="s">
        <v>2321</v>
      </c>
      <c r="D107" s="231">
        <v>1.153738425925926</v>
      </c>
    </row>
    <row r="108" spans="1:4" x14ac:dyDescent="0.2">
      <c r="A108" s="229">
        <v>107</v>
      </c>
      <c r="B108" s="230" t="s">
        <v>2322</v>
      </c>
      <c r="C108" s="230" t="s">
        <v>798</v>
      </c>
      <c r="D108" s="231">
        <v>1.1756018518518518</v>
      </c>
    </row>
    <row r="109" spans="1:4" x14ac:dyDescent="0.2">
      <c r="A109" s="232">
        <v>108</v>
      </c>
      <c r="B109" s="230" t="s">
        <v>2323</v>
      </c>
      <c r="C109" s="230" t="s">
        <v>2324</v>
      </c>
      <c r="D109" s="231">
        <v>1.1759259259259258</v>
      </c>
    </row>
    <row r="110" spans="1:4" x14ac:dyDescent="0.2">
      <c r="A110" s="229">
        <v>109</v>
      </c>
      <c r="B110" s="230" t="s">
        <v>2104</v>
      </c>
      <c r="C110" s="230" t="s">
        <v>2325</v>
      </c>
      <c r="D110" s="231">
        <v>1.1769791666666667</v>
      </c>
    </row>
    <row r="111" spans="1:4" x14ac:dyDescent="0.2">
      <c r="A111" s="229">
        <v>110</v>
      </c>
      <c r="B111" s="230" t="s">
        <v>1882</v>
      </c>
      <c r="C111" s="230" t="s">
        <v>357</v>
      </c>
      <c r="D111" s="231">
        <v>1.1795370370370371</v>
      </c>
    </row>
    <row r="112" spans="1:4" x14ac:dyDescent="0.2">
      <c r="A112" s="229">
        <v>111</v>
      </c>
      <c r="B112" s="230" t="s">
        <v>2028</v>
      </c>
      <c r="C112" s="230" t="s">
        <v>2326</v>
      </c>
      <c r="D112" s="231">
        <v>1.1802893518518518</v>
      </c>
    </row>
    <row r="113" spans="1:4" x14ac:dyDescent="0.2">
      <c r="A113" s="229">
        <v>112</v>
      </c>
      <c r="B113" s="230" t="s">
        <v>2239</v>
      </c>
      <c r="C113" s="230" t="s">
        <v>2327</v>
      </c>
      <c r="D113" s="231">
        <v>1.1814004629629629</v>
      </c>
    </row>
    <row r="114" spans="1:4" x14ac:dyDescent="0.2">
      <c r="A114" s="229">
        <v>113</v>
      </c>
      <c r="B114" s="230" t="s">
        <v>2046</v>
      </c>
      <c r="C114" s="230" t="s">
        <v>1727</v>
      </c>
      <c r="D114" s="231">
        <v>1.1835069444444444</v>
      </c>
    </row>
    <row r="115" spans="1:4" x14ac:dyDescent="0.2">
      <c r="A115" s="229">
        <v>114</v>
      </c>
      <c r="B115" s="230" t="s">
        <v>2012</v>
      </c>
      <c r="C115" s="230" t="s">
        <v>1843</v>
      </c>
      <c r="D115" s="231">
        <v>1.1838425925925926</v>
      </c>
    </row>
    <row r="116" spans="1:4" x14ac:dyDescent="0.2">
      <c r="A116" s="229">
        <v>115</v>
      </c>
      <c r="B116" s="230" t="s">
        <v>2017</v>
      </c>
      <c r="C116" s="230" t="s">
        <v>2328</v>
      </c>
      <c r="D116" s="231">
        <v>1.1844560185185184</v>
      </c>
    </row>
    <row r="117" spans="1:4" x14ac:dyDescent="0.2">
      <c r="A117" s="229">
        <v>116</v>
      </c>
      <c r="B117" s="230" t="s">
        <v>2110</v>
      </c>
      <c r="C117" s="230" t="s">
        <v>589</v>
      </c>
      <c r="D117" s="231">
        <v>1.1855787037037038</v>
      </c>
    </row>
    <row r="118" spans="1:4" x14ac:dyDescent="0.2">
      <c r="A118" s="229">
        <v>117</v>
      </c>
      <c r="B118" s="230" t="s">
        <v>1976</v>
      </c>
      <c r="C118" s="230" t="s">
        <v>1977</v>
      </c>
      <c r="D118" s="231">
        <v>1.1872222222222222</v>
      </c>
    </row>
    <row r="119" spans="1:4" x14ac:dyDescent="0.2">
      <c r="A119" s="229">
        <v>118</v>
      </c>
      <c r="B119" s="230" t="s">
        <v>1943</v>
      </c>
      <c r="C119" s="230" t="s">
        <v>50</v>
      </c>
      <c r="D119" s="231">
        <v>1.1902430555555557</v>
      </c>
    </row>
    <row r="120" spans="1:4" x14ac:dyDescent="0.2">
      <c r="A120" s="229">
        <v>119</v>
      </c>
      <c r="B120" s="230" t="s">
        <v>2329</v>
      </c>
      <c r="C120" s="230" t="s">
        <v>2330</v>
      </c>
      <c r="D120" s="231">
        <v>1.2150925925925926</v>
      </c>
    </row>
    <row r="121" spans="1:4" x14ac:dyDescent="0.2">
      <c r="A121" s="229">
        <v>120</v>
      </c>
      <c r="B121" s="230" t="s">
        <v>2110</v>
      </c>
      <c r="C121" s="230" t="s">
        <v>2331</v>
      </c>
      <c r="D121" s="231">
        <v>1.2169791666666667</v>
      </c>
    </row>
    <row r="122" spans="1:4" x14ac:dyDescent="0.2">
      <c r="A122" s="229">
        <v>121</v>
      </c>
      <c r="B122" s="230" t="s">
        <v>1884</v>
      </c>
      <c r="C122" s="230" t="s">
        <v>581</v>
      </c>
      <c r="D122" s="231">
        <v>1.2181134259259259</v>
      </c>
    </row>
    <row r="123" spans="1:4" x14ac:dyDescent="0.2">
      <c r="A123" s="229">
        <v>122</v>
      </c>
      <c r="B123" s="230" t="s">
        <v>2215</v>
      </c>
      <c r="C123" s="230" t="s">
        <v>2332</v>
      </c>
      <c r="D123" s="231">
        <v>1.221111111111111</v>
      </c>
    </row>
    <row r="124" spans="1:4" x14ac:dyDescent="0.2">
      <c r="A124" s="229">
        <v>123</v>
      </c>
      <c r="B124" s="230" t="s">
        <v>1925</v>
      </c>
      <c r="C124" s="230" t="s">
        <v>2333</v>
      </c>
      <c r="D124" s="231">
        <v>1.2219675925925926</v>
      </c>
    </row>
    <row r="125" spans="1:4" x14ac:dyDescent="0.2">
      <c r="A125" s="229">
        <v>124</v>
      </c>
      <c r="B125" s="230" t="s">
        <v>2334</v>
      </c>
      <c r="C125" s="230" t="s">
        <v>2335</v>
      </c>
      <c r="D125" s="231">
        <v>1.2287268518518519</v>
      </c>
    </row>
    <row r="126" spans="1:4" x14ac:dyDescent="0.2">
      <c r="A126" s="229">
        <v>125</v>
      </c>
      <c r="B126" s="230" t="s">
        <v>2012</v>
      </c>
      <c r="C126" s="230" t="s">
        <v>2336</v>
      </c>
      <c r="D126" s="231">
        <v>1.2329976851851852</v>
      </c>
    </row>
    <row r="127" spans="1:4" x14ac:dyDescent="0.2">
      <c r="A127" s="229">
        <v>126</v>
      </c>
      <c r="B127" s="230" t="s">
        <v>1882</v>
      </c>
      <c r="C127" s="230" t="s">
        <v>2337</v>
      </c>
      <c r="D127" s="231">
        <v>1.2339236111111112</v>
      </c>
    </row>
    <row r="128" spans="1:4" x14ac:dyDescent="0.2">
      <c r="A128" s="229">
        <v>127</v>
      </c>
      <c r="B128" s="230" t="s">
        <v>2012</v>
      </c>
      <c r="C128" s="230" t="s">
        <v>362</v>
      </c>
      <c r="D128" s="231">
        <v>1.2360648148148148</v>
      </c>
    </row>
    <row r="129" spans="1:4" x14ac:dyDescent="0.2">
      <c r="A129" s="229">
        <v>128</v>
      </c>
      <c r="B129" s="230" t="s">
        <v>2295</v>
      </c>
      <c r="C129" s="230" t="s">
        <v>2338</v>
      </c>
      <c r="D129" s="231">
        <v>1.2363310185185186</v>
      </c>
    </row>
    <row r="130" spans="1:4" x14ac:dyDescent="0.2">
      <c r="A130" s="229">
        <v>129</v>
      </c>
      <c r="B130" s="230" t="s">
        <v>2114</v>
      </c>
      <c r="C130" s="230" t="s">
        <v>1859</v>
      </c>
      <c r="D130" s="231">
        <v>1.2371180555555557</v>
      </c>
    </row>
    <row r="131" spans="1:4" x14ac:dyDescent="0.2">
      <c r="A131" s="229">
        <v>130</v>
      </c>
      <c r="B131" s="230" t="s">
        <v>1921</v>
      </c>
      <c r="C131" s="230" t="s">
        <v>2142</v>
      </c>
      <c r="D131" s="231">
        <v>1.237986111111111</v>
      </c>
    </row>
    <row r="132" spans="1:4" x14ac:dyDescent="0.2">
      <c r="A132" s="229">
        <v>131</v>
      </c>
      <c r="B132" s="230" t="s">
        <v>2339</v>
      </c>
      <c r="C132" s="230" t="s">
        <v>2340</v>
      </c>
      <c r="D132" s="231">
        <v>1.2470486111111112</v>
      </c>
    </row>
    <row r="133" spans="1:4" x14ac:dyDescent="0.2">
      <c r="A133" s="229">
        <v>132</v>
      </c>
      <c r="B133" s="230" t="s">
        <v>2341</v>
      </c>
      <c r="C133" s="230" t="s">
        <v>549</v>
      </c>
      <c r="D133" s="231">
        <v>1.2488310185185185</v>
      </c>
    </row>
    <row r="134" spans="1:4" x14ac:dyDescent="0.2">
      <c r="A134" s="229">
        <v>133</v>
      </c>
      <c r="B134" s="230" t="s">
        <v>2018</v>
      </c>
      <c r="C134" s="230" t="s">
        <v>2342</v>
      </c>
      <c r="D134" s="231">
        <v>1.2688425925925926</v>
      </c>
    </row>
    <row r="135" spans="1:4" x14ac:dyDescent="0.2">
      <c r="A135" s="229">
        <v>134</v>
      </c>
      <c r="B135" s="230" t="s">
        <v>2107</v>
      </c>
      <c r="C135" s="230" t="s">
        <v>2108</v>
      </c>
      <c r="D135" s="231">
        <v>1.2693518518518518</v>
      </c>
    </row>
    <row r="136" spans="1:4" x14ac:dyDescent="0.2">
      <c r="A136" s="229">
        <v>135</v>
      </c>
      <c r="B136" s="230" t="s">
        <v>1882</v>
      </c>
      <c r="C136" s="230" t="s">
        <v>2343</v>
      </c>
      <c r="D136" s="231">
        <v>1.2800115740740741</v>
      </c>
    </row>
    <row r="137" spans="1:4" x14ac:dyDescent="0.2">
      <c r="A137" s="229">
        <v>136</v>
      </c>
      <c r="B137" s="230" t="s">
        <v>1915</v>
      </c>
      <c r="C137" s="230" t="s">
        <v>43</v>
      </c>
      <c r="D137" s="231">
        <v>1.2835648148148149</v>
      </c>
    </row>
    <row r="138" spans="1:4" x14ac:dyDescent="0.2">
      <c r="A138" s="229">
        <v>137</v>
      </c>
      <c r="B138" s="230" t="s">
        <v>2026</v>
      </c>
      <c r="C138" s="230" t="s">
        <v>969</v>
      </c>
      <c r="D138" s="231">
        <v>1.2849999999999999</v>
      </c>
    </row>
    <row r="139" spans="1:4" x14ac:dyDescent="0.2">
      <c r="A139" s="229">
        <v>138</v>
      </c>
      <c r="B139" s="230" t="s">
        <v>2344</v>
      </c>
      <c r="C139" s="230" t="s">
        <v>2345</v>
      </c>
      <c r="D139" s="231">
        <v>1.2884143518518518</v>
      </c>
    </row>
    <row r="140" spans="1:4" x14ac:dyDescent="0.2">
      <c r="A140" s="229">
        <v>139</v>
      </c>
      <c r="B140" s="230" t="s">
        <v>2346</v>
      </c>
      <c r="C140" s="230" t="s">
        <v>2347</v>
      </c>
      <c r="D140" s="231">
        <v>1.2895370370370369</v>
      </c>
    </row>
    <row r="141" spans="1:4" x14ac:dyDescent="0.2">
      <c r="A141" s="229">
        <v>140</v>
      </c>
      <c r="B141" s="230" t="s">
        <v>1921</v>
      </c>
      <c r="C141" s="230" t="s">
        <v>2348</v>
      </c>
      <c r="D141" s="231">
        <v>1.2903472222222223</v>
      </c>
    </row>
    <row r="142" spans="1:4" x14ac:dyDescent="0.2">
      <c r="A142" s="229">
        <v>141</v>
      </c>
      <c r="B142" s="230" t="s">
        <v>2010</v>
      </c>
      <c r="C142" s="230" t="s">
        <v>2349</v>
      </c>
      <c r="D142" s="231">
        <v>1.2936226851851853</v>
      </c>
    </row>
    <row r="143" spans="1:4" x14ac:dyDescent="0.2">
      <c r="A143" s="229">
        <v>142</v>
      </c>
      <c r="B143" s="230" t="s">
        <v>2024</v>
      </c>
      <c r="C143" s="230" t="s">
        <v>753</v>
      </c>
      <c r="D143" s="231">
        <v>1.3021064814814813</v>
      </c>
    </row>
    <row r="144" spans="1:4" x14ac:dyDescent="0.2">
      <c r="A144" s="229">
        <v>143</v>
      </c>
      <c r="B144" s="230" t="s">
        <v>2102</v>
      </c>
      <c r="C144" s="230" t="s">
        <v>2103</v>
      </c>
      <c r="D144" s="231">
        <v>1.3073263888888889</v>
      </c>
    </row>
    <row r="145" spans="1:4" x14ac:dyDescent="0.2">
      <c r="A145" s="229">
        <v>144</v>
      </c>
      <c r="B145" s="230" t="s">
        <v>2284</v>
      </c>
      <c r="C145" s="230" t="s">
        <v>422</v>
      </c>
      <c r="D145" s="231">
        <v>1.3291319444444445</v>
      </c>
    </row>
    <row r="146" spans="1:4" x14ac:dyDescent="0.2">
      <c r="A146" s="229">
        <v>145</v>
      </c>
      <c r="B146" s="230" t="s">
        <v>1951</v>
      </c>
      <c r="C146" s="230" t="s">
        <v>2350</v>
      </c>
      <c r="D146" s="231">
        <v>1.3417592592592593</v>
      </c>
    </row>
    <row r="147" spans="1:4" x14ac:dyDescent="0.2">
      <c r="A147" s="229">
        <v>146</v>
      </c>
      <c r="B147" s="230" t="s">
        <v>1934</v>
      </c>
      <c r="C147" s="230" t="s">
        <v>1804</v>
      </c>
      <c r="D147" s="231">
        <v>1.3452083333333331</v>
      </c>
    </row>
    <row r="148" spans="1:4" x14ac:dyDescent="0.2">
      <c r="A148" s="229">
        <v>147</v>
      </c>
      <c r="B148" s="230" t="s">
        <v>1930</v>
      </c>
      <c r="C148" s="230" t="s">
        <v>2351</v>
      </c>
      <c r="D148" s="231">
        <v>1.3482638888888889</v>
      </c>
    </row>
    <row r="149" spans="1:4" x14ac:dyDescent="0.2">
      <c r="A149" s="229">
        <v>148</v>
      </c>
      <c r="B149" s="230" t="s">
        <v>1943</v>
      </c>
      <c r="C149" s="230" t="s">
        <v>2352</v>
      </c>
      <c r="D149" s="231">
        <v>1.3514930555555555</v>
      </c>
    </row>
    <row r="150" spans="1:4" x14ac:dyDescent="0.2">
      <c r="A150" s="229">
        <v>149</v>
      </c>
      <c r="B150" s="230" t="s">
        <v>2353</v>
      </c>
      <c r="C150" s="230" t="s">
        <v>2354</v>
      </c>
      <c r="D150" s="231">
        <v>1.3528472222222223</v>
      </c>
    </row>
    <row r="151" spans="1:4" x14ac:dyDescent="0.2">
      <c r="A151" s="229">
        <v>150</v>
      </c>
      <c r="B151" s="230" t="s">
        <v>2355</v>
      </c>
      <c r="C151" s="230" t="s">
        <v>2356</v>
      </c>
      <c r="D151" s="231">
        <v>1.3547916666666666</v>
      </c>
    </row>
    <row r="152" spans="1:4" x14ac:dyDescent="0.2">
      <c r="A152" s="229">
        <v>151</v>
      </c>
      <c r="B152" s="230" t="s">
        <v>2357</v>
      </c>
      <c r="C152" s="230" t="s">
        <v>2358</v>
      </c>
      <c r="D152" s="231">
        <v>1.3582986111111113</v>
      </c>
    </row>
    <row r="153" spans="1:4" x14ac:dyDescent="0.2">
      <c r="A153" s="229">
        <v>152</v>
      </c>
      <c r="B153" s="230" t="s">
        <v>2123</v>
      </c>
      <c r="C153" s="230" t="s">
        <v>2124</v>
      </c>
      <c r="D153" s="231">
        <v>1.3664004629629629</v>
      </c>
    </row>
    <row r="154" spans="1:4" x14ac:dyDescent="0.2">
      <c r="A154" s="229">
        <v>153</v>
      </c>
      <c r="B154" s="230" t="s">
        <v>1952</v>
      </c>
      <c r="C154" s="230" t="s">
        <v>1111</v>
      </c>
      <c r="D154" s="231">
        <v>1.3741550925925925</v>
      </c>
    </row>
    <row r="155" spans="1:4" x14ac:dyDescent="0.2">
      <c r="A155" s="229">
        <v>154</v>
      </c>
      <c r="B155" s="230" t="s">
        <v>2359</v>
      </c>
      <c r="C155" s="230" t="s">
        <v>2360</v>
      </c>
      <c r="D155" s="231">
        <v>1.3934837962962963</v>
      </c>
    </row>
    <row r="156" spans="1:4" x14ac:dyDescent="0.2">
      <c r="A156" s="229">
        <v>155</v>
      </c>
      <c r="B156" s="230" t="s">
        <v>2114</v>
      </c>
      <c r="C156" s="230" t="s">
        <v>532</v>
      </c>
      <c r="D156" s="231">
        <v>1.3951041666666668</v>
      </c>
    </row>
    <row r="157" spans="1:4" x14ac:dyDescent="0.2">
      <c r="A157" s="229">
        <v>156</v>
      </c>
      <c r="B157" s="230" t="s">
        <v>1894</v>
      </c>
      <c r="C157" s="230" t="s">
        <v>88</v>
      </c>
      <c r="D157" s="231">
        <v>1.3955555555555554</v>
      </c>
    </row>
    <row r="158" spans="1:4" x14ac:dyDescent="0.2">
      <c r="A158" s="229">
        <v>157</v>
      </c>
      <c r="B158" s="230" t="s">
        <v>1952</v>
      </c>
      <c r="C158" s="230" t="s">
        <v>359</v>
      </c>
      <c r="D158" s="231">
        <v>1.3968287037037037</v>
      </c>
    </row>
    <row r="159" spans="1:4" x14ac:dyDescent="0.2">
      <c r="A159" s="229">
        <v>158</v>
      </c>
      <c r="B159" s="230" t="s">
        <v>2262</v>
      </c>
      <c r="C159" s="230" t="s">
        <v>757</v>
      </c>
      <c r="D159" s="231">
        <v>1.3980671296296296</v>
      </c>
    </row>
    <row r="160" spans="1:4" x14ac:dyDescent="0.2">
      <c r="A160" s="229">
        <v>159</v>
      </c>
      <c r="B160" s="230" t="s">
        <v>2024</v>
      </c>
      <c r="C160" s="230" t="s">
        <v>2361</v>
      </c>
      <c r="D160" s="231">
        <v>1.4024884259259258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A5" workbookViewId="0">
      <selection activeCell="N34" sqref="N34"/>
    </sheetView>
  </sheetViews>
  <sheetFormatPr defaultColWidth="8.85546875" defaultRowHeight="12.75" x14ac:dyDescent="0.2"/>
  <cols>
    <col min="1" max="1" width="9.140625" style="4" customWidth="1"/>
    <col min="2" max="2" width="9.140625" style="23" customWidth="1"/>
    <col min="3" max="3" width="10.42578125" style="23" bestFit="1" customWidth="1"/>
    <col min="4" max="4" width="10.42578125" style="23" customWidth="1"/>
    <col min="5" max="5" width="9.140625" style="8" customWidth="1"/>
    <col min="6" max="6" width="8.140625" bestFit="1" customWidth="1"/>
    <col min="7" max="7" width="12.42578125" bestFit="1" customWidth="1"/>
    <col min="8" max="8" width="11.85546875" style="4" bestFit="1" customWidth="1"/>
    <col min="9" max="9" width="11.42578125" bestFit="1" customWidth="1"/>
    <col min="13" max="13" width="9.7109375" bestFit="1" customWidth="1"/>
    <col min="14" max="14" width="11" bestFit="1" customWidth="1"/>
    <col min="15" max="15" width="8.7109375" bestFit="1" customWidth="1"/>
    <col min="16" max="16" width="10.42578125" bestFit="1" customWidth="1"/>
    <col min="17" max="17" width="9.42578125" bestFit="1" customWidth="1"/>
    <col min="18" max="18" width="11" bestFit="1" customWidth="1"/>
    <col min="19" max="19" width="8.28515625" bestFit="1" customWidth="1"/>
    <col min="20" max="20" width="8.140625" bestFit="1" customWidth="1"/>
  </cols>
  <sheetData>
    <row r="1" spans="1:8" x14ac:dyDescent="0.2">
      <c r="A1" s="4">
        <v>1</v>
      </c>
      <c r="B1" s="23" t="s">
        <v>460</v>
      </c>
      <c r="C1" s="23" t="s">
        <v>729</v>
      </c>
      <c r="E1" s="8">
        <v>0.64328703703703705</v>
      </c>
      <c r="G1" s="141" t="s">
        <v>1159</v>
      </c>
    </row>
    <row r="2" spans="1:8" x14ac:dyDescent="0.2">
      <c r="A2" s="4">
        <v>2</v>
      </c>
      <c r="B2" s="23" t="s">
        <v>559</v>
      </c>
      <c r="C2" s="23" t="s">
        <v>890</v>
      </c>
      <c r="E2" s="8">
        <v>0.64789351851851851</v>
      </c>
      <c r="G2" s="22" t="s">
        <v>1161</v>
      </c>
    </row>
    <row r="3" spans="1:8" x14ac:dyDescent="0.2">
      <c r="A3" s="4">
        <v>3</v>
      </c>
      <c r="B3" s="23" t="s">
        <v>820</v>
      </c>
      <c r="C3" s="23" t="s">
        <v>821</v>
      </c>
      <c r="E3" s="8">
        <v>0.71447916666666667</v>
      </c>
      <c r="G3" s="4" t="s">
        <v>1162</v>
      </c>
      <c r="H3" s="4">
        <f>COUNTIF($E$1:$E$75,"&lt;16:00:00")</f>
        <v>3</v>
      </c>
    </row>
    <row r="4" spans="1:8" x14ac:dyDescent="0.2">
      <c r="A4" s="4">
        <v>4</v>
      </c>
      <c r="B4" s="23" t="s">
        <v>419</v>
      </c>
      <c r="C4" s="23" t="s">
        <v>781</v>
      </c>
      <c r="E4" s="8">
        <v>0.74195601851851845</v>
      </c>
      <c r="G4" s="4" t="s">
        <v>1163</v>
      </c>
      <c r="H4" s="13">
        <f>COUNTIF($E$1:$E$75,"&lt;17:00:00")-SUM($H$3:H3)</f>
        <v>0</v>
      </c>
    </row>
    <row r="5" spans="1:8" x14ac:dyDescent="0.2">
      <c r="A5" s="4">
        <v>5</v>
      </c>
      <c r="B5" s="23" t="s">
        <v>891</v>
      </c>
      <c r="C5" s="23" t="s">
        <v>482</v>
      </c>
      <c r="E5" s="8">
        <v>0.75902777777777775</v>
      </c>
      <c r="G5" s="4" t="s">
        <v>1164</v>
      </c>
      <c r="H5" s="13">
        <f>COUNTIF($E$1:$E$75,"&lt;18:00:00")-SUM($H$3:H4)</f>
        <v>2</v>
      </c>
    </row>
    <row r="6" spans="1:8" x14ac:dyDescent="0.2">
      <c r="A6" s="4">
        <v>6</v>
      </c>
      <c r="B6" s="23" t="s">
        <v>892</v>
      </c>
      <c r="C6" s="23" t="s">
        <v>893</v>
      </c>
      <c r="E6" s="8">
        <v>0.80238425925925927</v>
      </c>
      <c r="G6" s="4" t="s">
        <v>1160</v>
      </c>
      <c r="H6" s="13">
        <f>COUNTIF($E$1:$E$75,"&lt;19:00:00")-SUM($H$3:H5)</f>
        <v>1</v>
      </c>
    </row>
    <row r="7" spans="1:8" x14ac:dyDescent="0.2">
      <c r="A7" s="4">
        <v>7</v>
      </c>
      <c r="B7" s="23" t="s">
        <v>892</v>
      </c>
      <c r="C7" s="23" t="s">
        <v>530</v>
      </c>
      <c r="E7" s="8">
        <v>0.82989583333333339</v>
      </c>
      <c r="G7" s="4" t="s">
        <v>1165</v>
      </c>
      <c r="H7" s="13">
        <f>COUNTIF($E$1:$E$75,"&lt;20:00:00")-SUM($H$3:H6)</f>
        <v>2</v>
      </c>
    </row>
    <row r="8" spans="1:8" x14ac:dyDescent="0.2">
      <c r="A8" s="4">
        <v>8</v>
      </c>
      <c r="B8" s="23" t="s">
        <v>894</v>
      </c>
      <c r="C8" s="23" t="s">
        <v>51</v>
      </c>
      <c r="E8" s="8">
        <v>0.85182870370370367</v>
      </c>
      <c r="G8" s="4" t="s">
        <v>1166</v>
      </c>
      <c r="H8" s="13">
        <f>COUNTIF($E$1:$E$75,"&lt;21:00:00")-SUM($H$3:H7)</f>
        <v>2</v>
      </c>
    </row>
    <row r="9" spans="1:8" x14ac:dyDescent="0.2">
      <c r="A9" s="4">
        <v>9</v>
      </c>
      <c r="B9" s="23" t="s">
        <v>895</v>
      </c>
      <c r="C9" s="23" t="s">
        <v>398</v>
      </c>
      <c r="E9" s="8">
        <v>0.86803240740740739</v>
      </c>
      <c r="G9" s="4" t="s">
        <v>1167</v>
      </c>
      <c r="H9" s="13">
        <f>COUNTIF($E$1:$E$75,"&lt;22:00:00")-SUM($H$3:H8)</f>
        <v>7</v>
      </c>
    </row>
    <row r="10" spans="1:8" x14ac:dyDescent="0.2">
      <c r="A10" s="4">
        <v>10</v>
      </c>
      <c r="B10" s="23" t="s">
        <v>896</v>
      </c>
      <c r="C10" s="23" t="s">
        <v>766</v>
      </c>
      <c r="E10" s="8">
        <v>0.87778935185185192</v>
      </c>
      <c r="G10" s="4" t="s">
        <v>1168</v>
      </c>
      <c r="H10" s="13">
        <f>COUNTIF($E$1:$E$75,"&lt;23:00:00")-SUM($H$3:H9)</f>
        <v>7</v>
      </c>
    </row>
    <row r="11" spans="1:8" x14ac:dyDescent="0.2">
      <c r="A11" s="4">
        <v>11</v>
      </c>
      <c r="B11" s="23" t="s">
        <v>896</v>
      </c>
      <c r="C11" s="23" t="s">
        <v>414</v>
      </c>
      <c r="E11" s="8">
        <v>0.88263888888888886</v>
      </c>
      <c r="G11" s="4" t="s">
        <v>1169</v>
      </c>
      <c r="H11" s="13">
        <f>COUNTIF($E$1:$E$75,"&lt;24:00:00")-SUM($H$3:H10)</f>
        <v>1</v>
      </c>
    </row>
    <row r="12" spans="1:8" x14ac:dyDescent="0.2">
      <c r="A12" s="4">
        <v>12</v>
      </c>
      <c r="B12" s="23" t="s">
        <v>897</v>
      </c>
      <c r="C12" s="23" t="s">
        <v>898</v>
      </c>
      <c r="E12" s="8">
        <v>0.88734953703703701</v>
      </c>
      <c r="G12" s="4" t="s">
        <v>1170</v>
      </c>
      <c r="H12" s="13">
        <f>COUNTIF($E$1:$E$75,"&lt;25:00:00")-SUM($H$3:H11)</f>
        <v>3</v>
      </c>
    </row>
    <row r="13" spans="1:8" x14ac:dyDescent="0.2">
      <c r="A13" s="4">
        <v>13</v>
      </c>
      <c r="B13" s="23" t="s">
        <v>899</v>
      </c>
      <c r="C13" s="23" t="s">
        <v>900</v>
      </c>
      <c r="E13" s="8">
        <v>0.89195601851851858</v>
      </c>
      <c r="G13" s="4" t="s">
        <v>1171</v>
      </c>
      <c r="H13" s="13">
        <f>COUNTIF($E$1:$E$75,"&lt;26:00:00")-SUM($H$3:H12)</f>
        <v>1</v>
      </c>
    </row>
    <row r="14" spans="1:8" x14ac:dyDescent="0.2">
      <c r="A14" s="4">
        <v>14</v>
      </c>
      <c r="B14" s="23" t="s">
        <v>901</v>
      </c>
      <c r="C14" s="23" t="s">
        <v>902</v>
      </c>
      <c r="E14" s="8">
        <v>0.89451388888888894</v>
      </c>
      <c r="G14" s="4" t="s">
        <v>1180</v>
      </c>
      <c r="H14" s="13">
        <f>COUNTIF($E$1:$E$75,"&lt;27:00:00")-SUM($H$3:H13)</f>
        <v>0</v>
      </c>
    </row>
    <row r="15" spans="1:8" x14ac:dyDescent="0.2">
      <c r="A15" s="4">
        <v>15</v>
      </c>
      <c r="B15" s="23" t="s">
        <v>901</v>
      </c>
      <c r="C15" s="23" t="s">
        <v>715</v>
      </c>
      <c r="E15" s="8">
        <v>0.89953703703703702</v>
      </c>
      <c r="G15" s="4" t="s">
        <v>1172</v>
      </c>
      <c r="H15" s="13">
        <f>COUNTIF($E$1:$E$75,"&lt;28:00:00")-SUM($H$3:H14)</f>
        <v>0</v>
      </c>
    </row>
    <row r="16" spans="1:8" x14ac:dyDescent="0.2">
      <c r="A16" s="4">
        <v>16</v>
      </c>
      <c r="B16" s="23" t="s">
        <v>903</v>
      </c>
      <c r="C16" s="23" t="s">
        <v>904</v>
      </c>
      <c r="E16" s="8">
        <v>0.91082175925925923</v>
      </c>
      <c r="G16" s="4" t="s">
        <v>1173</v>
      </c>
      <c r="H16" s="13">
        <f>COUNTIF($E$1:$E$75,"&lt;29:00:00")-SUM($H$3:H15)</f>
        <v>0</v>
      </c>
    </row>
    <row r="17" spans="1:20" x14ac:dyDescent="0.2">
      <c r="A17" s="4">
        <v>17</v>
      </c>
      <c r="B17" s="23" t="s">
        <v>901</v>
      </c>
      <c r="C17" s="23" t="s">
        <v>22</v>
      </c>
      <c r="E17" s="8">
        <v>0.92372685185185188</v>
      </c>
      <c r="G17" s="4" t="s">
        <v>1174</v>
      </c>
      <c r="H17" s="13">
        <f>COUNTIF($E$1:$E$75,"&lt;30:00:00")-SUM($H$3:H16)</f>
        <v>0</v>
      </c>
    </row>
    <row r="18" spans="1:20" x14ac:dyDescent="0.2">
      <c r="A18" s="4">
        <v>18</v>
      </c>
      <c r="B18" s="23" t="s">
        <v>901</v>
      </c>
      <c r="C18" s="23" t="s">
        <v>905</v>
      </c>
      <c r="E18" s="8">
        <v>0.9252083333333333</v>
      </c>
      <c r="G18" s="4" t="s">
        <v>1175</v>
      </c>
      <c r="H18" s="13">
        <f>COUNTIF($E$1:$E$75,"&lt;31:00:00")-SUM($H$3:H17)</f>
        <v>0</v>
      </c>
    </row>
    <row r="19" spans="1:20" x14ac:dyDescent="0.2">
      <c r="A19" s="4">
        <v>19</v>
      </c>
      <c r="B19" s="23" t="s">
        <v>906</v>
      </c>
      <c r="C19" s="23" t="s">
        <v>907</v>
      </c>
      <c r="E19" s="8">
        <v>0.92554398148148154</v>
      </c>
      <c r="G19" s="4" t="s">
        <v>1176</v>
      </c>
      <c r="H19" s="13">
        <f>COUNTIF($E$1:$E$75,"&lt;32:00:00")-SUM($H$3:H18)</f>
        <v>0</v>
      </c>
    </row>
    <row r="20" spans="1:20" x14ac:dyDescent="0.2">
      <c r="A20" s="4">
        <v>20</v>
      </c>
      <c r="B20" s="23" t="s">
        <v>901</v>
      </c>
      <c r="C20" s="23" t="s">
        <v>422</v>
      </c>
      <c r="E20" s="8">
        <v>0.92681712962962959</v>
      </c>
      <c r="G20" s="4" t="s">
        <v>1177</v>
      </c>
      <c r="H20" s="13">
        <f>COUNTIF($E$1:$E$75,"&lt;33:00:00")-SUM($H$3:H19)</f>
        <v>0</v>
      </c>
    </row>
    <row r="21" spans="1:20" x14ac:dyDescent="0.2">
      <c r="A21" s="4">
        <v>21</v>
      </c>
      <c r="B21" s="23" t="s">
        <v>906</v>
      </c>
      <c r="C21" s="23" t="s">
        <v>475</v>
      </c>
      <c r="E21" s="8">
        <v>0.93068287037037034</v>
      </c>
      <c r="G21" s="4" t="s">
        <v>1178</v>
      </c>
      <c r="H21" s="13">
        <f>COUNTIF($E$1:$E$75,"&lt;34:00:00")-SUM($H$3:H20)</f>
        <v>0</v>
      </c>
    </row>
    <row r="22" spans="1:20" x14ac:dyDescent="0.2">
      <c r="A22" s="4">
        <v>22</v>
      </c>
      <c r="B22" s="23" t="s">
        <v>908</v>
      </c>
      <c r="C22" s="23" t="s">
        <v>909</v>
      </c>
      <c r="E22" s="8">
        <v>0.93997685185185187</v>
      </c>
      <c r="G22" s="4" t="s">
        <v>1179</v>
      </c>
      <c r="H22" s="13">
        <f>COUNTIF($E$1:$E$75,"&lt;35:00:00")-SUM($H$3:H21)</f>
        <v>0</v>
      </c>
    </row>
    <row r="23" spans="1:20" x14ac:dyDescent="0.2">
      <c r="A23" s="4">
        <v>23</v>
      </c>
      <c r="B23" s="23" t="s">
        <v>910</v>
      </c>
      <c r="C23" s="23" t="s">
        <v>661</v>
      </c>
      <c r="E23" s="8">
        <v>0.9428819444444444</v>
      </c>
    </row>
    <row r="24" spans="1:20" x14ac:dyDescent="0.2">
      <c r="A24" s="4">
        <v>23</v>
      </c>
      <c r="B24" s="23" t="s">
        <v>903</v>
      </c>
      <c r="C24" s="23" t="s">
        <v>911</v>
      </c>
      <c r="E24" s="8">
        <v>0.98454861111111114</v>
      </c>
    </row>
    <row r="25" spans="1:20" x14ac:dyDescent="0.2">
      <c r="A25" s="4">
        <v>25</v>
      </c>
      <c r="B25" s="23" t="s">
        <v>894</v>
      </c>
      <c r="C25" s="23" t="s">
        <v>817</v>
      </c>
      <c r="E25" s="8">
        <v>1.0129629629629628</v>
      </c>
    </row>
    <row r="26" spans="1:20" x14ac:dyDescent="0.2">
      <c r="A26" s="4">
        <v>25</v>
      </c>
      <c r="B26" s="23" t="s">
        <v>901</v>
      </c>
      <c r="C26" s="23" t="s">
        <v>912</v>
      </c>
      <c r="E26" s="8">
        <v>1.0129629629629628</v>
      </c>
    </row>
    <row r="27" spans="1:20" x14ac:dyDescent="0.2">
      <c r="A27" s="4">
        <v>27</v>
      </c>
      <c r="B27" s="23" t="s">
        <v>910</v>
      </c>
      <c r="C27" s="23" t="s">
        <v>418</v>
      </c>
      <c r="E27" s="8">
        <v>1.0218750000000001</v>
      </c>
    </row>
    <row r="28" spans="1:20" x14ac:dyDescent="0.2">
      <c r="A28" s="4">
        <v>28</v>
      </c>
      <c r="B28" s="23" t="s">
        <v>903</v>
      </c>
      <c r="C28" s="23" t="s">
        <v>436</v>
      </c>
      <c r="E28" s="8">
        <v>1.0776736111111112</v>
      </c>
    </row>
    <row r="30" spans="1:20" x14ac:dyDescent="0.2">
      <c r="E30" s="140" t="s">
        <v>1787</v>
      </c>
      <c r="F30" s="141" t="s">
        <v>1788</v>
      </c>
      <c r="G30" s="141" t="s">
        <v>1285</v>
      </c>
      <c r="H30" s="141" t="s">
        <v>1624</v>
      </c>
      <c r="I30" s="141" t="s">
        <v>1531</v>
      </c>
      <c r="J30" s="141" t="s">
        <v>1789</v>
      </c>
      <c r="K30" s="141" t="s">
        <v>1288</v>
      </c>
      <c r="L30" s="141" t="s">
        <v>1790</v>
      </c>
      <c r="M30" s="141" t="s">
        <v>1621</v>
      </c>
      <c r="N30" s="141" t="s">
        <v>1791</v>
      </c>
      <c r="O30" s="141" t="s">
        <v>1792</v>
      </c>
      <c r="P30" s="141" t="s">
        <v>1184</v>
      </c>
      <c r="Q30" s="141" t="s">
        <v>1793</v>
      </c>
      <c r="R30" s="141" t="s">
        <v>1185</v>
      </c>
      <c r="S30" s="141" t="s">
        <v>1186</v>
      </c>
      <c r="T30" s="141" t="s">
        <v>1794</v>
      </c>
    </row>
    <row r="31" spans="1:20" x14ac:dyDescent="0.2">
      <c r="B31" s="139" t="s">
        <v>1786</v>
      </c>
      <c r="C31" s="139" t="s">
        <v>729</v>
      </c>
      <c r="E31" s="142">
        <v>2.7083333333333334E-2</v>
      </c>
      <c r="F31" s="142">
        <v>7.7083333333333337E-2</v>
      </c>
      <c r="G31" s="142">
        <v>0.12291666666666667</v>
      </c>
      <c r="H31" s="142">
        <v>0.16319444444444445</v>
      </c>
      <c r="I31" s="142">
        <v>0.30208333333333331</v>
      </c>
      <c r="J31" s="142">
        <v>0.3444444444444445</v>
      </c>
      <c r="K31" s="142">
        <v>0.37083333333333335</v>
      </c>
      <c r="L31" s="142">
        <v>0.3923611111111111</v>
      </c>
      <c r="M31" s="142">
        <v>0.41041666666666665</v>
      </c>
      <c r="N31" s="142">
        <v>0.43472222222222223</v>
      </c>
      <c r="O31" s="142">
        <v>0.48333333333333334</v>
      </c>
      <c r="P31" s="142">
        <v>0.4909722222222222</v>
      </c>
      <c r="Q31" s="142">
        <v>0.50972222222222219</v>
      </c>
      <c r="R31" s="142">
        <v>0.55347222222222225</v>
      </c>
      <c r="S31" s="142">
        <v>0.60833333333333328</v>
      </c>
      <c r="T31" s="8">
        <v>0.64328703703703705</v>
      </c>
    </row>
    <row r="32" spans="1:20" s="28" customFormat="1" x14ac:dyDescent="0.2">
      <c r="A32" s="26"/>
      <c r="B32" s="139" t="s">
        <v>491</v>
      </c>
      <c r="C32" s="139" t="s">
        <v>1795</v>
      </c>
      <c r="D32" s="143"/>
      <c r="E32" s="144"/>
      <c r="F32" s="144"/>
      <c r="G32" s="144"/>
      <c r="H32" s="145">
        <v>0.17152777777777775</v>
      </c>
      <c r="I32" s="145">
        <v>0.2902777777777778</v>
      </c>
      <c r="J32" s="144"/>
      <c r="K32" s="145">
        <v>0.35</v>
      </c>
      <c r="L32" s="144"/>
      <c r="M32" s="146">
        <v>0.39166666666666666</v>
      </c>
      <c r="N32" s="144"/>
      <c r="O32" s="144"/>
      <c r="P32" s="145">
        <v>0.47638888888888892</v>
      </c>
      <c r="Q32" s="144"/>
      <c r="R32" s="146">
        <v>0.54722222222222217</v>
      </c>
      <c r="S32" s="146">
        <v>0.60972222222222217</v>
      </c>
      <c r="T32" s="147">
        <v>0.65613425925925928</v>
      </c>
    </row>
    <row r="33" spans="1:20" x14ac:dyDescent="0.2">
      <c r="E33" s="142"/>
      <c r="F33" s="142"/>
      <c r="G33" s="142"/>
      <c r="H33" s="142"/>
      <c r="I33" s="142"/>
      <c r="J33" s="142"/>
      <c r="K33" s="142"/>
      <c r="L33" s="142"/>
      <c r="M33" s="142"/>
      <c r="N33" s="142"/>
      <c r="O33" s="142"/>
      <c r="P33" s="142"/>
      <c r="Q33" s="142"/>
      <c r="R33" s="142"/>
      <c r="S33" s="142"/>
      <c r="T33" s="8"/>
    </row>
    <row r="34" spans="1:20" x14ac:dyDescent="0.2">
      <c r="A34" s="139" t="s">
        <v>1784</v>
      </c>
    </row>
    <row r="35" spans="1:20" x14ac:dyDescent="0.2">
      <c r="A35" s="241" t="s">
        <v>1785</v>
      </c>
      <c r="B35" s="242"/>
      <c r="C35" s="242"/>
      <c r="D35" s="242"/>
      <c r="E35" s="242"/>
      <c r="F35" s="242"/>
      <c r="G35" s="242"/>
      <c r="H35" s="242"/>
      <c r="I35" s="242"/>
      <c r="J35" s="242"/>
    </row>
    <row r="36" spans="1:20" x14ac:dyDescent="0.2">
      <c r="A36" s="242"/>
      <c r="B36" s="242"/>
      <c r="C36" s="242"/>
      <c r="D36" s="242"/>
      <c r="E36" s="242"/>
      <c r="F36" s="242"/>
      <c r="G36" s="242"/>
      <c r="H36" s="242"/>
      <c r="I36" s="242"/>
      <c r="J36" s="242"/>
    </row>
    <row r="37" spans="1:20" x14ac:dyDescent="0.2">
      <c r="A37" s="242"/>
      <c r="B37" s="242"/>
      <c r="C37" s="242"/>
      <c r="D37" s="242"/>
      <c r="E37" s="242"/>
      <c r="F37" s="242"/>
      <c r="G37" s="242"/>
      <c r="H37" s="242"/>
      <c r="I37" s="242"/>
      <c r="J37" s="242"/>
      <c r="N37" s="23"/>
      <c r="O37" s="24" t="s">
        <v>1796</v>
      </c>
      <c r="P37" s="24" t="s">
        <v>1797</v>
      </c>
    </row>
    <row r="38" spans="1:20" x14ac:dyDescent="0.2">
      <c r="A38" s="242"/>
      <c r="B38" s="242"/>
      <c r="C38" s="242"/>
      <c r="D38" s="242"/>
      <c r="E38" s="242"/>
      <c r="F38" s="242"/>
      <c r="G38" s="242"/>
      <c r="H38" s="242"/>
      <c r="I38" s="242"/>
      <c r="J38" s="242"/>
      <c r="N38" s="148" t="s">
        <v>1624</v>
      </c>
      <c r="O38" s="142">
        <v>0.16319444444444445</v>
      </c>
      <c r="P38" s="145">
        <v>0.17152777777777775</v>
      </c>
    </row>
    <row r="39" spans="1:20" x14ac:dyDescent="0.2">
      <c r="A39" s="242"/>
      <c r="B39" s="242"/>
      <c r="C39" s="242"/>
      <c r="D39" s="242"/>
      <c r="E39" s="242"/>
      <c r="F39" s="242"/>
      <c r="G39" s="242"/>
      <c r="H39" s="242"/>
      <c r="I39" s="242"/>
      <c r="J39" s="242"/>
      <c r="N39" s="148" t="s">
        <v>1531</v>
      </c>
      <c r="O39" s="142">
        <v>0.30208333333333331</v>
      </c>
      <c r="P39" s="145">
        <v>0.2902777777777778</v>
      </c>
    </row>
    <row r="40" spans="1:20" x14ac:dyDescent="0.2">
      <c r="A40" s="242"/>
      <c r="B40" s="242"/>
      <c r="C40" s="242"/>
      <c r="D40" s="242"/>
      <c r="E40" s="242"/>
      <c r="F40" s="242"/>
      <c r="G40" s="242"/>
      <c r="H40" s="242"/>
      <c r="I40" s="242"/>
      <c r="J40" s="242"/>
      <c r="N40" s="148" t="s">
        <v>1288</v>
      </c>
      <c r="O40" s="142">
        <v>0.37083333333333335</v>
      </c>
      <c r="P40" s="145">
        <v>0.35</v>
      </c>
    </row>
    <row r="41" spans="1:20" x14ac:dyDescent="0.2">
      <c r="A41" s="242"/>
      <c r="B41" s="242"/>
      <c r="C41" s="242"/>
      <c r="D41" s="242"/>
      <c r="E41" s="242"/>
      <c r="F41" s="242"/>
      <c r="G41" s="242"/>
      <c r="H41" s="242"/>
      <c r="I41" s="242"/>
      <c r="J41" s="242"/>
      <c r="N41" s="148" t="s">
        <v>1621</v>
      </c>
      <c r="O41" s="142">
        <v>0.41041666666666665</v>
      </c>
      <c r="P41" s="146">
        <v>0.39166666666666666</v>
      </c>
    </row>
    <row r="42" spans="1:20" x14ac:dyDescent="0.2">
      <c r="A42" s="242"/>
      <c r="B42" s="242"/>
      <c r="C42" s="242"/>
      <c r="D42" s="242"/>
      <c r="E42" s="242"/>
      <c r="F42" s="242"/>
      <c r="G42" s="242"/>
      <c r="H42" s="242"/>
      <c r="I42" s="242"/>
      <c r="J42" s="242"/>
      <c r="N42" s="148" t="s">
        <v>1184</v>
      </c>
      <c r="O42" s="142">
        <v>0.4909722222222222</v>
      </c>
      <c r="P42" s="145">
        <v>0.47638888888888892</v>
      </c>
    </row>
    <row r="43" spans="1:20" x14ac:dyDescent="0.2">
      <c r="A43" s="242"/>
      <c r="B43" s="242"/>
      <c r="C43" s="242"/>
      <c r="D43" s="242"/>
      <c r="E43" s="242"/>
      <c r="F43" s="242"/>
      <c r="G43" s="242"/>
      <c r="H43" s="242"/>
      <c r="I43" s="242"/>
      <c r="J43" s="242"/>
      <c r="N43" s="148" t="s">
        <v>1185</v>
      </c>
      <c r="O43" s="142">
        <v>0.55347222222222225</v>
      </c>
      <c r="P43" s="146">
        <v>0.54722222222222217</v>
      </c>
    </row>
    <row r="44" spans="1:20" x14ac:dyDescent="0.2">
      <c r="A44" s="242"/>
      <c r="B44" s="242"/>
      <c r="C44" s="242"/>
      <c r="D44" s="242"/>
      <c r="E44" s="242"/>
      <c r="F44" s="242"/>
      <c r="G44" s="242"/>
      <c r="H44" s="242"/>
      <c r="I44" s="242"/>
      <c r="J44" s="242"/>
      <c r="N44" s="148" t="s">
        <v>1186</v>
      </c>
      <c r="O44" s="142">
        <v>0.60833333333333328</v>
      </c>
      <c r="P44" s="146">
        <v>0.60972222222222217</v>
      </c>
    </row>
    <row r="45" spans="1:20" x14ac:dyDescent="0.2">
      <c r="A45" s="242"/>
      <c r="B45" s="242"/>
      <c r="C45" s="242"/>
      <c r="D45" s="242"/>
      <c r="E45" s="242"/>
      <c r="F45" s="242"/>
      <c r="G45" s="242"/>
      <c r="H45" s="242"/>
      <c r="I45" s="242"/>
      <c r="J45" s="242"/>
      <c r="N45" s="149" t="s">
        <v>1187</v>
      </c>
      <c r="O45" s="8">
        <v>0.64328703703703705</v>
      </c>
      <c r="P45" s="147">
        <v>0.65613425925925928</v>
      </c>
    </row>
    <row r="46" spans="1:20" x14ac:dyDescent="0.2">
      <c r="A46" s="242"/>
      <c r="B46" s="242"/>
      <c r="C46" s="242"/>
      <c r="D46" s="242"/>
      <c r="E46" s="242"/>
      <c r="F46" s="242"/>
      <c r="G46" s="242"/>
      <c r="H46" s="242"/>
      <c r="I46" s="242"/>
      <c r="J46" s="242"/>
    </row>
    <row r="47" spans="1:20" x14ac:dyDescent="0.2">
      <c r="A47" s="242"/>
      <c r="B47" s="242"/>
      <c r="C47" s="242"/>
      <c r="D47" s="242"/>
      <c r="E47" s="242"/>
      <c r="F47" s="242"/>
      <c r="G47" s="242"/>
      <c r="H47" s="242"/>
      <c r="I47" s="242"/>
      <c r="J47" s="242"/>
    </row>
    <row r="48" spans="1:20" x14ac:dyDescent="0.2">
      <c r="A48" s="242"/>
      <c r="B48" s="242"/>
      <c r="C48" s="242"/>
      <c r="D48" s="242"/>
      <c r="E48" s="242"/>
      <c r="F48" s="242"/>
      <c r="G48" s="242"/>
      <c r="H48" s="242"/>
      <c r="I48" s="242"/>
      <c r="J48" s="242"/>
    </row>
    <row r="49" spans="1:10" x14ac:dyDescent="0.2">
      <c r="A49" s="242"/>
      <c r="B49" s="242"/>
      <c r="C49" s="242"/>
      <c r="D49" s="242"/>
      <c r="E49" s="242"/>
      <c r="F49" s="242"/>
      <c r="G49" s="242"/>
      <c r="H49" s="242"/>
      <c r="I49" s="242"/>
      <c r="J49" s="242"/>
    </row>
    <row r="50" spans="1:10" x14ac:dyDescent="0.2">
      <c r="A50" s="242"/>
      <c r="B50" s="242"/>
      <c r="C50" s="242"/>
      <c r="D50" s="242"/>
      <c r="E50" s="242"/>
      <c r="F50" s="242"/>
      <c r="G50" s="242"/>
      <c r="H50" s="242"/>
      <c r="I50" s="242"/>
      <c r="J50" s="242"/>
    </row>
  </sheetData>
  <mergeCells count="1">
    <mergeCell ref="A35:J50"/>
  </mergeCells>
  <phoneticPr fontId="0" type="noConversion"/>
  <pageMargins left="0.75" right="0.75" top="1" bottom="1" header="0.5" footer="0.5"/>
  <pageSetup paperSize="9" orientation="portrait"/>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C1" workbookViewId="0">
      <selection activeCell="C5" sqref="C5"/>
    </sheetView>
  </sheetViews>
  <sheetFormatPr defaultColWidth="8.85546875" defaultRowHeight="12.75" x14ac:dyDescent="0.2"/>
  <cols>
    <col min="5" max="5" width="9.140625" style="2" customWidth="1"/>
    <col min="8" max="8" width="9.140625" style="4" customWidth="1"/>
  </cols>
  <sheetData>
    <row r="1" spans="1:8" x14ac:dyDescent="0.2">
      <c r="A1" s="4">
        <v>1</v>
      </c>
      <c r="B1" t="s">
        <v>460</v>
      </c>
      <c r="C1" t="s">
        <v>729</v>
      </c>
      <c r="E1" s="2">
        <v>0.76312500000000005</v>
      </c>
      <c r="G1" s="24" t="s">
        <v>1159</v>
      </c>
    </row>
    <row r="2" spans="1:8" x14ac:dyDescent="0.2">
      <c r="A2" s="4">
        <v>2</v>
      </c>
      <c r="B2" t="s">
        <v>913</v>
      </c>
      <c r="C2" t="s">
        <v>589</v>
      </c>
      <c r="E2" s="2">
        <v>0.8219212962962964</v>
      </c>
      <c r="G2" s="4" t="s">
        <v>1161</v>
      </c>
    </row>
    <row r="3" spans="1:8" x14ac:dyDescent="0.2">
      <c r="A3" s="4">
        <v>3</v>
      </c>
      <c r="B3" t="s">
        <v>662</v>
      </c>
      <c r="C3" t="s">
        <v>528</v>
      </c>
      <c r="E3" s="2">
        <v>0.84355324074074067</v>
      </c>
      <c r="G3" s="4" t="s">
        <v>1162</v>
      </c>
      <c r="H3" s="4">
        <f>COUNTIF($E$1:$E$72,"&lt;16:00:00")</f>
        <v>0</v>
      </c>
    </row>
    <row r="4" spans="1:8" x14ac:dyDescent="0.2">
      <c r="A4" s="4">
        <v>4</v>
      </c>
      <c r="B4" t="s">
        <v>914</v>
      </c>
      <c r="C4" t="s">
        <v>528</v>
      </c>
      <c r="E4" s="2">
        <v>0.90329861111111109</v>
      </c>
      <c r="G4" s="4" t="s">
        <v>1163</v>
      </c>
      <c r="H4" s="13">
        <f>COUNTIF($E$1:$E$72,"&lt;17:00:00")-SUM($H$3:H3)</f>
        <v>0</v>
      </c>
    </row>
    <row r="5" spans="1:8" x14ac:dyDescent="0.2">
      <c r="A5" s="4">
        <v>5</v>
      </c>
      <c r="B5" t="s">
        <v>425</v>
      </c>
      <c r="C5" s="25" t="s">
        <v>902</v>
      </c>
      <c r="E5" s="2">
        <v>0.93113425925925919</v>
      </c>
      <c r="G5" s="4" t="s">
        <v>1164</v>
      </c>
      <c r="H5" s="13">
        <f>COUNTIF($E$1:$E$72,"&lt;18:00:00")-SUM($H$3:H4)</f>
        <v>0</v>
      </c>
    </row>
    <row r="6" spans="1:8" x14ac:dyDescent="0.2">
      <c r="A6" s="4">
        <v>6</v>
      </c>
      <c r="B6" t="s">
        <v>469</v>
      </c>
      <c r="C6" t="s">
        <v>915</v>
      </c>
      <c r="E6" s="2">
        <v>0.94505787037037037</v>
      </c>
      <c r="G6" s="4" t="s">
        <v>1160</v>
      </c>
      <c r="H6" s="13">
        <f>COUNTIF($E$1:$E$72,"&lt;19:00:00")-SUM($H$3:H5)</f>
        <v>1</v>
      </c>
    </row>
    <row r="7" spans="1:8" x14ac:dyDescent="0.2">
      <c r="A7" s="4">
        <v>7</v>
      </c>
      <c r="B7" t="s">
        <v>449</v>
      </c>
      <c r="C7" t="s">
        <v>900</v>
      </c>
      <c r="E7" s="2">
        <v>0.96466435185185195</v>
      </c>
      <c r="G7" s="4" t="s">
        <v>1165</v>
      </c>
      <c r="H7" s="13">
        <f>COUNTIF($E$1:$E$72,"&lt;20:00:00")-SUM($H$3:H6)</f>
        <v>1</v>
      </c>
    </row>
    <row r="8" spans="1:8" x14ac:dyDescent="0.2">
      <c r="A8" s="4">
        <v>7</v>
      </c>
      <c r="B8" t="s">
        <v>421</v>
      </c>
      <c r="C8" t="s">
        <v>422</v>
      </c>
      <c r="E8" s="2">
        <v>0.96466435185185195</v>
      </c>
      <c r="G8" s="4" t="s">
        <v>1166</v>
      </c>
      <c r="H8" s="13">
        <f>COUNTIF($E$1:$E$72,"&lt;21:00:00")-SUM($H$3:H7)</f>
        <v>1</v>
      </c>
    </row>
    <row r="9" spans="1:8" x14ac:dyDescent="0.2">
      <c r="A9" s="4">
        <v>9</v>
      </c>
      <c r="B9" t="s">
        <v>429</v>
      </c>
      <c r="C9" t="s">
        <v>909</v>
      </c>
      <c r="E9" s="2">
        <v>0.97491898148148148</v>
      </c>
      <c r="G9" s="4" t="s">
        <v>1167</v>
      </c>
      <c r="H9" s="13">
        <f>COUNTIF($E$1:$E$72,"&lt;22:00:00")-SUM($H$3:H8)</f>
        <v>1</v>
      </c>
    </row>
    <row r="10" spans="1:8" x14ac:dyDescent="0.2">
      <c r="A10" s="4">
        <v>10</v>
      </c>
      <c r="B10" t="s">
        <v>413</v>
      </c>
      <c r="C10" t="s">
        <v>916</v>
      </c>
      <c r="E10" s="2">
        <v>1.2772800925925927</v>
      </c>
      <c r="G10" s="4" t="s">
        <v>1168</v>
      </c>
      <c r="H10" s="13">
        <f>COUNTIF($E$1:$E$72,"&lt;23:00:00")-SUM($H$3:H9)</f>
        <v>2</v>
      </c>
    </row>
    <row r="11" spans="1:8" x14ac:dyDescent="0.2">
      <c r="A11" s="4">
        <v>10</v>
      </c>
      <c r="B11" t="s">
        <v>467</v>
      </c>
      <c r="C11" t="s">
        <v>661</v>
      </c>
      <c r="E11" s="2">
        <v>1.2772800925925927</v>
      </c>
      <c r="G11" s="4" t="s">
        <v>1169</v>
      </c>
      <c r="H11" s="13">
        <f>COUNTIF($E$1:$E$72,"&lt;24:00:00")-SUM($H$3:H10)</f>
        <v>3</v>
      </c>
    </row>
    <row r="12" spans="1:8" x14ac:dyDescent="0.2">
      <c r="A12" s="4">
        <v>10</v>
      </c>
      <c r="B12" t="s">
        <v>397</v>
      </c>
      <c r="C12" t="s">
        <v>398</v>
      </c>
      <c r="E12" s="2">
        <v>1.2772800925925927</v>
      </c>
      <c r="G12" s="4" t="s">
        <v>1170</v>
      </c>
      <c r="H12" s="13">
        <f>COUNTIF($E$1:$E$72,"&lt;25:00:00")-SUM($H$3:H11)</f>
        <v>0</v>
      </c>
    </row>
    <row r="13" spans="1:8" x14ac:dyDescent="0.2">
      <c r="A13" s="4">
        <v>13</v>
      </c>
      <c r="B13" t="s">
        <v>428</v>
      </c>
      <c r="C13" t="s">
        <v>575</v>
      </c>
      <c r="E13" s="2">
        <v>1.2895254629629631</v>
      </c>
      <c r="G13" s="4" t="s">
        <v>1171</v>
      </c>
      <c r="H13" s="13">
        <f>COUNTIF($E$1:$E$72,"&lt;26:00:00")-SUM($H$3:H12)</f>
        <v>0</v>
      </c>
    </row>
    <row r="14" spans="1:8" x14ac:dyDescent="0.2">
      <c r="A14" s="4">
        <v>13</v>
      </c>
      <c r="B14" t="s">
        <v>435</v>
      </c>
      <c r="C14" t="s">
        <v>436</v>
      </c>
      <c r="E14" s="2">
        <v>1.2895254629629631</v>
      </c>
      <c r="G14" s="4" t="s">
        <v>1180</v>
      </c>
      <c r="H14" s="13">
        <f>COUNTIF($E$1:$E$72,"&lt;27:00:00")-SUM($H$3:H13)</f>
        <v>0</v>
      </c>
    </row>
    <row r="15" spans="1:8" x14ac:dyDescent="0.2">
      <c r="G15" s="4" t="s">
        <v>1172</v>
      </c>
      <c r="H15" s="13">
        <f>COUNTIF($E$1:$E$72,"&lt;28:00:00")-SUM($H$3:H14)</f>
        <v>0</v>
      </c>
    </row>
    <row r="16" spans="1:8" x14ac:dyDescent="0.2">
      <c r="G16" s="4" t="s">
        <v>1173</v>
      </c>
      <c r="H16" s="13">
        <f>COUNTIF($E$1:$E$72,"&lt;29:00:00")-SUM($H$3:H15)</f>
        <v>0</v>
      </c>
    </row>
    <row r="17" spans="7:8" x14ac:dyDescent="0.2">
      <c r="G17" s="4" t="s">
        <v>1174</v>
      </c>
      <c r="H17" s="13">
        <f>COUNTIF($E$1:$E$72,"&lt;30:00:00")-SUM($H$3:H16)</f>
        <v>0</v>
      </c>
    </row>
    <row r="18" spans="7:8" x14ac:dyDescent="0.2">
      <c r="G18" s="4" t="s">
        <v>1175</v>
      </c>
      <c r="H18" s="13">
        <f>COUNTIF($E$1:$E$72,"&lt;31:00:00")-SUM($H$3:H17)</f>
        <v>5</v>
      </c>
    </row>
    <row r="19" spans="7:8" x14ac:dyDescent="0.2">
      <c r="G19" s="4" t="s">
        <v>1176</v>
      </c>
      <c r="H19" s="13">
        <f>COUNTIF($E$1:$E$72,"&lt;32:00:00")-SUM($H$3:H18)</f>
        <v>0</v>
      </c>
    </row>
    <row r="20" spans="7:8" x14ac:dyDescent="0.2">
      <c r="G20" s="4" t="s">
        <v>1177</v>
      </c>
      <c r="H20" s="13">
        <f>COUNTIF($E$1:$E$72,"&lt;33:00:00")-SUM($H$3:H19)</f>
        <v>0</v>
      </c>
    </row>
    <row r="21" spans="7:8" x14ac:dyDescent="0.2">
      <c r="G21" s="4" t="s">
        <v>1178</v>
      </c>
      <c r="H21" s="13">
        <f>COUNTIF($E$1:$E$72,"&lt;34:00:00")-SUM($H$3:H20)</f>
        <v>0</v>
      </c>
    </row>
    <row r="22" spans="7:8" x14ac:dyDescent="0.2">
      <c r="G22" s="4" t="s">
        <v>1179</v>
      </c>
      <c r="H22" s="13">
        <f>COUNTIF($E$1:$E$72,"&lt;35:00:00")-SUM($H$3:H21)</f>
        <v>0</v>
      </c>
    </row>
  </sheetData>
  <phoneticPr fontId="0" type="noConversion"/>
  <hyperlinks>
    <hyperlink ref="C5" r:id="rId1"/>
  </hyperlinks>
  <pageMargins left="0.75" right="0.75" top="1" bottom="1" header="0.5" footer="0.5"/>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G28" sqref="G28"/>
    </sheetView>
  </sheetViews>
  <sheetFormatPr defaultColWidth="8.85546875" defaultRowHeight="12.75" x14ac:dyDescent="0.2"/>
  <sheetData>
    <row r="1" spans="1:6" x14ac:dyDescent="0.2">
      <c r="A1" t="s">
        <v>888</v>
      </c>
    </row>
    <row r="2" spans="1:6" ht="35.25" customHeight="1" x14ac:dyDescent="0.2">
      <c r="A2" s="243" t="s">
        <v>1157</v>
      </c>
      <c r="B2" s="243"/>
      <c r="C2" s="243"/>
      <c r="D2" s="243"/>
      <c r="E2" s="243"/>
      <c r="F2" s="243"/>
    </row>
    <row r="3" spans="1:6" ht="23.25" customHeight="1" x14ac:dyDescent="0.2">
      <c r="A3" s="242" t="s">
        <v>1156</v>
      </c>
      <c r="B3" s="242"/>
      <c r="C3" s="242"/>
      <c r="D3" s="242"/>
      <c r="E3" s="242"/>
      <c r="F3" s="242"/>
    </row>
    <row r="4" spans="1:6" x14ac:dyDescent="0.2">
      <c r="A4" s="242"/>
      <c r="B4" s="242"/>
      <c r="C4" s="242"/>
      <c r="D4" s="242"/>
      <c r="E4" s="242"/>
      <c r="F4" s="242"/>
    </row>
    <row r="5" spans="1:6" x14ac:dyDescent="0.2">
      <c r="A5" s="242"/>
      <c r="B5" s="242"/>
      <c r="C5" s="242"/>
      <c r="D5" s="242"/>
      <c r="E5" s="242"/>
      <c r="F5" s="242"/>
    </row>
    <row r="6" spans="1:6" x14ac:dyDescent="0.2">
      <c r="A6" s="242"/>
      <c r="B6" s="242"/>
      <c r="C6" s="242"/>
      <c r="D6" s="242"/>
      <c r="E6" s="242"/>
      <c r="F6" s="242"/>
    </row>
    <row r="7" spans="1:6" x14ac:dyDescent="0.2">
      <c r="A7" s="242"/>
      <c r="B7" s="242"/>
      <c r="C7" s="242"/>
      <c r="D7" s="242"/>
      <c r="E7" s="242"/>
      <c r="F7" s="242"/>
    </row>
    <row r="8" spans="1:6" x14ac:dyDescent="0.2">
      <c r="A8" s="242"/>
      <c r="B8" s="242"/>
      <c r="C8" s="242"/>
      <c r="D8" s="242"/>
      <c r="E8" s="242"/>
      <c r="F8" s="242"/>
    </row>
    <row r="9" spans="1:6" x14ac:dyDescent="0.2">
      <c r="A9" s="242"/>
      <c r="B9" s="242"/>
      <c r="C9" s="242"/>
      <c r="D9" s="242"/>
      <c r="E9" s="242"/>
      <c r="F9" s="242"/>
    </row>
    <row r="10" spans="1:6" x14ac:dyDescent="0.2">
      <c r="A10" s="242"/>
      <c r="B10" s="242"/>
      <c r="C10" s="242"/>
      <c r="D10" s="242"/>
      <c r="E10" s="242"/>
      <c r="F10" s="242"/>
    </row>
    <row r="11" spans="1:6" x14ac:dyDescent="0.2">
      <c r="A11" s="242"/>
      <c r="B11" s="242"/>
      <c r="C11" s="242"/>
      <c r="D11" s="242"/>
      <c r="E11" s="242"/>
      <c r="F11" s="242"/>
    </row>
    <row r="12" spans="1:6" x14ac:dyDescent="0.2">
      <c r="A12" s="242"/>
      <c r="B12" s="242"/>
      <c r="C12" s="242"/>
      <c r="D12" s="242"/>
      <c r="E12" s="242"/>
      <c r="F12" s="242"/>
    </row>
    <row r="13" spans="1:6" x14ac:dyDescent="0.2">
      <c r="A13" s="242"/>
      <c r="B13" s="242"/>
      <c r="C13" s="242"/>
      <c r="D13" s="242"/>
      <c r="E13" s="242"/>
      <c r="F13" s="242"/>
    </row>
    <row r="14" spans="1:6" ht="60.75" customHeight="1" x14ac:dyDescent="0.2">
      <c r="A14" s="242"/>
      <c r="B14" s="242"/>
      <c r="C14" s="242"/>
      <c r="D14" s="242"/>
      <c r="E14" s="242"/>
      <c r="F14" s="242"/>
    </row>
    <row r="16" spans="1:6" x14ac:dyDescent="0.2">
      <c r="A16" s="242" t="s">
        <v>1158</v>
      </c>
      <c r="B16" s="242"/>
      <c r="C16" s="242"/>
      <c r="D16" s="242"/>
      <c r="E16" s="242"/>
      <c r="F16" s="242"/>
    </row>
    <row r="17" spans="1:6" ht="18.75" customHeight="1" x14ac:dyDescent="0.2">
      <c r="A17" s="242"/>
      <c r="B17" s="242"/>
      <c r="C17" s="242"/>
      <c r="D17" s="242"/>
      <c r="E17" s="242"/>
      <c r="F17" s="242"/>
    </row>
    <row r="18" spans="1:6" hidden="1" x14ac:dyDescent="0.2">
      <c r="A18" s="242"/>
      <c r="B18" s="242"/>
      <c r="C18" s="242"/>
      <c r="D18" s="242"/>
      <c r="E18" s="242"/>
      <c r="F18" s="242"/>
    </row>
    <row r="19" spans="1:6" ht="12" hidden="1" customHeight="1" x14ac:dyDescent="0.2">
      <c r="A19" s="242"/>
      <c r="B19" s="242"/>
      <c r="C19" s="242"/>
      <c r="D19" s="242"/>
      <c r="E19" s="242"/>
      <c r="F19" s="242"/>
    </row>
    <row r="20" spans="1:6" hidden="1" x14ac:dyDescent="0.2">
      <c r="A20" s="242"/>
      <c r="B20" s="242"/>
      <c r="C20" s="242"/>
      <c r="D20" s="242"/>
      <c r="E20" s="242"/>
      <c r="F20" s="242"/>
    </row>
    <row r="21" spans="1:6" hidden="1" x14ac:dyDescent="0.2">
      <c r="A21" s="242"/>
      <c r="B21" s="242"/>
      <c r="C21" s="242"/>
      <c r="D21" s="242"/>
      <c r="E21" s="242"/>
      <c r="F21" s="242"/>
    </row>
    <row r="22" spans="1:6" hidden="1" x14ac:dyDescent="0.2">
      <c r="A22" s="242"/>
      <c r="B22" s="242"/>
      <c r="C22" s="242"/>
      <c r="D22" s="242"/>
      <c r="E22" s="242"/>
      <c r="F22" s="242"/>
    </row>
    <row r="23" spans="1:6" hidden="1" x14ac:dyDescent="0.2">
      <c r="A23" s="242"/>
      <c r="B23" s="242"/>
      <c r="C23" s="242"/>
      <c r="D23" s="242"/>
      <c r="E23" s="242"/>
      <c r="F23" s="242"/>
    </row>
    <row r="24" spans="1:6" hidden="1" x14ac:dyDescent="0.2">
      <c r="A24" s="242"/>
      <c r="B24" s="242"/>
      <c r="C24" s="242"/>
      <c r="D24" s="242"/>
      <c r="E24" s="242"/>
      <c r="F24" s="242"/>
    </row>
    <row r="25" spans="1:6" hidden="1" x14ac:dyDescent="0.2">
      <c r="A25" s="242"/>
      <c r="B25" s="242"/>
      <c r="C25" s="242"/>
      <c r="D25" s="242"/>
      <c r="E25" s="242"/>
      <c r="F25" s="242"/>
    </row>
  </sheetData>
  <mergeCells count="3">
    <mergeCell ref="A3:F14"/>
    <mergeCell ref="A2:F2"/>
    <mergeCell ref="A16:F25"/>
  </mergeCells>
  <phoneticPr fontId="0" type="noConversion"/>
  <pageMargins left="0.75" right="0.75" top="1" bottom="1" header="0.5" footer="0.5"/>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22" sqref="F22"/>
    </sheetView>
  </sheetViews>
  <sheetFormatPr defaultColWidth="8.85546875" defaultRowHeight="12.75" x14ac:dyDescent="0.2"/>
  <cols>
    <col min="3" max="3" width="15.42578125" customWidth="1"/>
  </cols>
  <sheetData>
    <row r="1" spans="1:4" x14ac:dyDescent="0.2">
      <c r="A1" t="s">
        <v>919</v>
      </c>
    </row>
    <row r="2" spans="1:4" x14ac:dyDescent="0.2">
      <c r="A2" s="4">
        <v>1</v>
      </c>
      <c r="B2" t="s">
        <v>559</v>
      </c>
      <c r="C2" t="s">
        <v>890</v>
      </c>
      <c r="D2" s="2">
        <v>0.78287037037037033</v>
      </c>
    </row>
    <row r="3" spans="1:4" x14ac:dyDescent="0.2">
      <c r="A3" s="4">
        <v>2</v>
      </c>
      <c r="B3" t="s">
        <v>407</v>
      </c>
      <c r="C3" t="s">
        <v>817</v>
      </c>
      <c r="D3" s="2">
        <v>1.4201388888888891</v>
      </c>
    </row>
    <row r="4" spans="1:4" x14ac:dyDescent="0.2">
      <c r="A4" s="4">
        <v>2</v>
      </c>
      <c r="B4" t="s">
        <v>530</v>
      </c>
      <c r="C4" t="s">
        <v>912</v>
      </c>
      <c r="D4" s="2">
        <v>1.4201388888888891</v>
      </c>
    </row>
  </sheetData>
  <phoneticPr fontId="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topLeftCell="D1" workbookViewId="0">
      <selection activeCell="H21" sqref="H21"/>
    </sheetView>
  </sheetViews>
  <sheetFormatPr defaultColWidth="8.85546875" defaultRowHeight="12.75" x14ac:dyDescent="0.2"/>
  <cols>
    <col min="6" max="6" width="9.140625" style="2" customWidth="1"/>
  </cols>
  <sheetData>
    <row r="2" spans="4:6" x14ac:dyDescent="0.2">
      <c r="D2" t="s">
        <v>612</v>
      </c>
      <c r="E2" t="s">
        <v>917</v>
      </c>
      <c r="F2" s="2">
        <v>0.74201388888888886</v>
      </c>
    </row>
    <row r="3" spans="4:6" x14ac:dyDescent="0.2">
      <c r="D3" t="s">
        <v>662</v>
      </c>
      <c r="E3" s="25" t="s">
        <v>528</v>
      </c>
      <c r="F3" s="2">
        <v>0.74201388888888886</v>
      </c>
    </row>
  </sheetData>
  <phoneticPr fontId="0" type="noConversion"/>
  <hyperlinks>
    <hyperlink ref="E3" r:id="rId1" location="p65"/>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topLeftCell="A88" workbookViewId="0">
      <selection activeCell="B20" sqref="B20"/>
    </sheetView>
  </sheetViews>
  <sheetFormatPr defaultColWidth="8.85546875" defaultRowHeight="12.75" x14ac:dyDescent="0.2"/>
  <cols>
    <col min="1" max="1" width="9.28515625" style="174" bestFit="1" customWidth="1"/>
    <col min="2" max="2" width="13.28515625" style="174" customWidth="1"/>
    <col min="3" max="3" width="15.7109375" style="174" customWidth="1"/>
    <col min="4" max="4" width="13.42578125" style="174" customWidth="1"/>
    <col min="5" max="256" width="11.42578125" style="174" customWidth="1"/>
    <col min="257" max="16384" width="8.85546875" style="174"/>
  </cols>
  <sheetData>
    <row r="1" spans="1:4" x14ac:dyDescent="0.2">
      <c r="A1" s="171" t="s">
        <v>1368</v>
      </c>
      <c r="B1" s="172" t="s">
        <v>2008</v>
      </c>
      <c r="C1" s="172" t="s">
        <v>1863</v>
      </c>
      <c r="D1" s="173" t="s">
        <v>1373</v>
      </c>
    </row>
    <row r="2" spans="1:4" x14ac:dyDescent="0.2">
      <c r="A2" s="175">
        <v>1</v>
      </c>
      <c r="B2" s="178" t="s">
        <v>1875</v>
      </c>
      <c r="C2" s="178" t="s">
        <v>1076</v>
      </c>
      <c r="D2" s="176">
        <v>0.59356481481481482</v>
      </c>
    </row>
    <row r="3" spans="1:4" x14ac:dyDescent="0.2">
      <c r="A3" s="175">
        <v>2</v>
      </c>
      <c r="B3" s="178" t="s">
        <v>1884</v>
      </c>
      <c r="C3" s="178" t="s">
        <v>2145</v>
      </c>
      <c r="D3" s="176">
        <v>0.68487268518518529</v>
      </c>
    </row>
    <row r="4" spans="1:4" x14ac:dyDescent="0.2">
      <c r="A4" s="175">
        <v>3</v>
      </c>
      <c r="B4" s="178" t="s">
        <v>2104</v>
      </c>
      <c r="C4" s="178" t="s">
        <v>93</v>
      </c>
      <c r="D4" s="176">
        <v>0.69403935185185184</v>
      </c>
    </row>
    <row r="5" spans="1:4" x14ac:dyDescent="0.2">
      <c r="A5" s="175">
        <v>4</v>
      </c>
      <c r="B5" s="178" t="s">
        <v>2146</v>
      </c>
      <c r="C5" s="178" t="s">
        <v>713</v>
      </c>
      <c r="D5" s="176">
        <v>0.74896990740740732</v>
      </c>
    </row>
    <row r="6" spans="1:4" x14ac:dyDescent="0.2">
      <c r="A6" s="175">
        <v>5</v>
      </c>
      <c r="B6" s="178" t="s">
        <v>1908</v>
      </c>
      <c r="C6" s="178" t="s">
        <v>359</v>
      </c>
      <c r="D6" s="176">
        <v>0.76090277777777782</v>
      </c>
    </row>
    <row r="7" spans="1:4" x14ac:dyDescent="0.2">
      <c r="A7" s="175">
        <v>6</v>
      </c>
      <c r="B7" s="178" t="s">
        <v>2030</v>
      </c>
      <c r="C7" s="178" t="s">
        <v>357</v>
      </c>
      <c r="D7" s="176">
        <v>0.79077546296296297</v>
      </c>
    </row>
    <row r="8" spans="1:4" x14ac:dyDescent="0.2">
      <c r="A8" s="175">
        <v>7</v>
      </c>
      <c r="B8" s="178" t="s">
        <v>1965</v>
      </c>
      <c r="C8" s="178" t="s">
        <v>2147</v>
      </c>
      <c r="D8" s="176">
        <v>0.79186342592592596</v>
      </c>
    </row>
    <row r="9" spans="1:4" x14ac:dyDescent="0.2">
      <c r="A9" s="175">
        <v>8</v>
      </c>
      <c r="B9" s="178" t="s">
        <v>2043</v>
      </c>
      <c r="C9" s="178" t="s">
        <v>662</v>
      </c>
      <c r="D9" s="176">
        <v>0.79857638888888882</v>
      </c>
    </row>
    <row r="10" spans="1:4" x14ac:dyDescent="0.2">
      <c r="A10" s="175">
        <v>9</v>
      </c>
      <c r="B10" s="178" t="s">
        <v>2148</v>
      </c>
      <c r="C10" s="178" t="s">
        <v>941</v>
      </c>
      <c r="D10" s="176">
        <v>0.81137731481481479</v>
      </c>
    </row>
    <row r="11" spans="1:4" x14ac:dyDescent="0.2">
      <c r="A11" s="175">
        <v>10</v>
      </c>
      <c r="B11" s="178" t="s">
        <v>1886</v>
      </c>
      <c r="C11" s="178" t="s">
        <v>1887</v>
      </c>
      <c r="D11" s="176">
        <v>0.81231481481481482</v>
      </c>
    </row>
    <row r="12" spans="1:4" x14ac:dyDescent="0.2">
      <c r="A12" s="175">
        <v>11</v>
      </c>
      <c r="B12" s="178" t="s">
        <v>1893</v>
      </c>
      <c r="C12" s="178" t="s">
        <v>476</v>
      </c>
      <c r="D12" s="176">
        <v>0.81782407407407398</v>
      </c>
    </row>
    <row r="13" spans="1:4" x14ac:dyDescent="0.2">
      <c r="A13" s="175">
        <v>12</v>
      </c>
      <c r="B13" s="178" t="s">
        <v>2149</v>
      </c>
      <c r="C13" s="178" t="s">
        <v>520</v>
      </c>
      <c r="D13" s="176">
        <v>0.81940972222222219</v>
      </c>
    </row>
    <row r="14" spans="1:4" x14ac:dyDescent="0.2">
      <c r="A14" s="175">
        <v>13</v>
      </c>
      <c r="B14" s="178" t="s">
        <v>2150</v>
      </c>
      <c r="C14" s="178" t="s">
        <v>2151</v>
      </c>
      <c r="D14" s="176">
        <v>0.81987268518518519</v>
      </c>
    </row>
    <row r="15" spans="1:4" x14ac:dyDescent="0.2">
      <c r="A15" s="175">
        <v>14</v>
      </c>
      <c r="B15" s="178" t="s">
        <v>2028</v>
      </c>
      <c r="C15" s="178" t="s">
        <v>781</v>
      </c>
      <c r="D15" s="176">
        <v>0.82126157407407396</v>
      </c>
    </row>
    <row r="16" spans="1:4" x14ac:dyDescent="0.2">
      <c r="A16" s="175">
        <v>15</v>
      </c>
      <c r="B16" s="178" t="s">
        <v>2152</v>
      </c>
      <c r="C16" s="178" t="s">
        <v>2153</v>
      </c>
      <c r="D16" s="176">
        <v>0.8303356481481482</v>
      </c>
    </row>
    <row r="17" spans="1:4" x14ac:dyDescent="0.2">
      <c r="A17" s="175">
        <v>16</v>
      </c>
      <c r="B17" s="178" t="s">
        <v>1969</v>
      </c>
      <c r="C17" s="178" t="s">
        <v>1856</v>
      </c>
      <c r="D17" s="176">
        <v>0.83561342592592591</v>
      </c>
    </row>
    <row r="18" spans="1:4" x14ac:dyDescent="0.2">
      <c r="A18" s="175">
        <v>17</v>
      </c>
      <c r="B18" s="178" t="s">
        <v>2154</v>
      </c>
      <c r="C18" s="178" t="s">
        <v>2155</v>
      </c>
      <c r="D18" s="176">
        <v>0.83704861111111117</v>
      </c>
    </row>
    <row r="19" spans="1:4" x14ac:dyDescent="0.2">
      <c r="A19" s="175">
        <v>18</v>
      </c>
      <c r="B19" s="178" t="s">
        <v>2156</v>
      </c>
      <c r="C19" s="178" t="s">
        <v>2157</v>
      </c>
      <c r="D19" s="176">
        <v>0.84763888888888894</v>
      </c>
    </row>
    <row r="20" spans="1:4" x14ac:dyDescent="0.2">
      <c r="A20" s="175">
        <v>19</v>
      </c>
      <c r="B20" s="178" t="s">
        <v>2158</v>
      </c>
      <c r="C20" s="178" t="s">
        <v>2159</v>
      </c>
      <c r="D20" s="176">
        <v>0.86361111111111111</v>
      </c>
    </row>
    <row r="21" spans="1:4" x14ac:dyDescent="0.2">
      <c r="A21" s="175">
        <v>20</v>
      </c>
      <c r="B21" s="178" t="s">
        <v>1897</v>
      </c>
      <c r="C21" s="178" t="s">
        <v>2240</v>
      </c>
      <c r="D21" s="176">
        <v>0.87811342592592589</v>
      </c>
    </row>
    <row r="22" spans="1:4" x14ac:dyDescent="0.2">
      <c r="A22" s="175">
        <v>21</v>
      </c>
      <c r="B22" s="178" t="s">
        <v>2160</v>
      </c>
      <c r="C22" s="178" t="s">
        <v>2161</v>
      </c>
      <c r="D22" s="176">
        <v>0.88283564814814808</v>
      </c>
    </row>
    <row r="23" spans="1:4" x14ac:dyDescent="0.2">
      <c r="A23" s="175">
        <v>22</v>
      </c>
      <c r="B23" s="178" t="s">
        <v>1882</v>
      </c>
      <c r="C23" s="178" t="s">
        <v>2057</v>
      </c>
      <c r="D23" s="176">
        <v>0.88803240740740741</v>
      </c>
    </row>
    <row r="24" spans="1:4" x14ac:dyDescent="0.2">
      <c r="A24" s="175">
        <v>23</v>
      </c>
      <c r="B24" s="178" t="s">
        <v>1880</v>
      </c>
      <c r="C24" s="178" t="s">
        <v>1881</v>
      </c>
      <c r="D24" s="176">
        <v>0.89259259259259249</v>
      </c>
    </row>
    <row r="25" spans="1:4" x14ac:dyDescent="0.2">
      <c r="A25" s="175">
        <v>24</v>
      </c>
      <c r="B25" s="178" t="s">
        <v>2074</v>
      </c>
      <c r="C25" s="178" t="s">
        <v>84</v>
      </c>
      <c r="D25" s="176">
        <v>0.89641203703703709</v>
      </c>
    </row>
    <row r="26" spans="1:4" x14ac:dyDescent="0.2">
      <c r="A26" s="175">
        <v>25</v>
      </c>
      <c r="B26" s="178" t="s">
        <v>2162</v>
      </c>
      <c r="C26" s="178" t="s">
        <v>2163</v>
      </c>
      <c r="D26" s="176">
        <v>0.8966319444444445</v>
      </c>
    </row>
    <row r="27" spans="1:4" x14ac:dyDescent="0.2">
      <c r="A27" s="175">
        <v>26</v>
      </c>
      <c r="B27" s="178" t="s">
        <v>1905</v>
      </c>
      <c r="C27" s="178" t="s">
        <v>1107</v>
      </c>
      <c r="D27" s="176">
        <v>0.90302083333333327</v>
      </c>
    </row>
    <row r="28" spans="1:4" x14ac:dyDescent="0.2">
      <c r="A28" s="175">
        <v>27</v>
      </c>
      <c r="B28" s="178" t="s">
        <v>2050</v>
      </c>
      <c r="C28" s="178" t="s">
        <v>119</v>
      </c>
      <c r="D28" s="176">
        <v>0.90658564814814813</v>
      </c>
    </row>
    <row r="29" spans="1:4" x14ac:dyDescent="0.2">
      <c r="A29" s="175">
        <v>28</v>
      </c>
      <c r="B29" s="178" t="s">
        <v>2016</v>
      </c>
      <c r="C29" s="178" t="s">
        <v>1098</v>
      </c>
      <c r="D29" s="176">
        <v>0.91506944444444438</v>
      </c>
    </row>
    <row r="30" spans="1:4" x14ac:dyDescent="0.2">
      <c r="A30" s="175">
        <v>29</v>
      </c>
      <c r="B30" s="178" t="s">
        <v>2026</v>
      </c>
      <c r="C30" s="178" t="s">
        <v>2049</v>
      </c>
      <c r="D30" s="176">
        <v>0.91557870370370376</v>
      </c>
    </row>
    <row r="31" spans="1:4" x14ac:dyDescent="0.2">
      <c r="A31" s="175">
        <v>30</v>
      </c>
      <c r="B31" s="178" t="s">
        <v>1875</v>
      </c>
      <c r="C31" s="178" t="s">
        <v>809</v>
      </c>
      <c r="D31" s="176">
        <v>0.92351851851851852</v>
      </c>
    </row>
    <row r="32" spans="1:4" x14ac:dyDescent="0.2">
      <c r="A32" s="175">
        <v>31</v>
      </c>
      <c r="B32" s="178" t="s">
        <v>2012</v>
      </c>
      <c r="C32" s="178" t="s">
        <v>595</v>
      </c>
      <c r="D32" s="176">
        <v>0.92501157407407408</v>
      </c>
    </row>
    <row r="33" spans="1:4" x14ac:dyDescent="0.2">
      <c r="A33" s="175">
        <v>32</v>
      </c>
      <c r="B33" s="178" t="s">
        <v>1885</v>
      </c>
      <c r="C33" s="178" t="s">
        <v>1979</v>
      </c>
      <c r="D33" s="176">
        <v>0.93268518518518517</v>
      </c>
    </row>
    <row r="34" spans="1:4" x14ac:dyDescent="0.2">
      <c r="A34" s="175">
        <v>33</v>
      </c>
      <c r="B34" s="178" t="s">
        <v>2164</v>
      </c>
      <c r="C34" s="178" t="s">
        <v>2165</v>
      </c>
      <c r="D34" s="176">
        <v>0.93638888888888883</v>
      </c>
    </row>
    <row r="35" spans="1:4" x14ac:dyDescent="0.2">
      <c r="A35" s="175">
        <v>34</v>
      </c>
      <c r="B35" s="178" t="s">
        <v>1934</v>
      </c>
      <c r="C35" s="178" t="s">
        <v>2079</v>
      </c>
      <c r="D35" s="176">
        <v>0.93813657407407414</v>
      </c>
    </row>
    <row r="36" spans="1:4" x14ac:dyDescent="0.2">
      <c r="A36" s="175">
        <v>35</v>
      </c>
      <c r="B36" s="178" t="s">
        <v>2013</v>
      </c>
      <c r="C36" s="178" t="s">
        <v>514</v>
      </c>
      <c r="D36" s="176">
        <v>0.9394097222222223</v>
      </c>
    </row>
    <row r="37" spans="1:4" x14ac:dyDescent="0.2">
      <c r="A37" s="175">
        <v>36</v>
      </c>
      <c r="B37" s="178" t="s">
        <v>1936</v>
      </c>
      <c r="C37" s="178" t="s">
        <v>809</v>
      </c>
      <c r="D37" s="176">
        <v>0.93950231481481483</v>
      </c>
    </row>
    <row r="38" spans="1:4" x14ac:dyDescent="0.2">
      <c r="A38" s="177">
        <v>37</v>
      </c>
      <c r="B38" s="178" t="s">
        <v>1882</v>
      </c>
      <c r="C38" s="178" t="s">
        <v>482</v>
      </c>
      <c r="D38" s="176">
        <v>0.94010416666666663</v>
      </c>
    </row>
    <row r="39" spans="1:4" x14ac:dyDescent="0.2">
      <c r="A39" s="175">
        <v>38</v>
      </c>
      <c r="B39" s="178" t="s">
        <v>2017</v>
      </c>
      <c r="C39" s="178" t="s">
        <v>2166</v>
      </c>
      <c r="D39" s="176">
        <v>0.9425</v>
      </c>
    </row>
    <row r="40" spans="1:4" x14ac:dyDescent="0.2">
      <c r="A40" s="175">
        <v>39</v>
      </c>
      <c r="B40" s="178" t="s">
        <v>2050</v>
      </c>
      <c r="C40" s="178" t="s">
        <v>2167</v>
      </c>
      <c r="D40" s="176">
        <v>0.94530092592592585</v>
      </c>
    </row>
    <row r="41" spans="1:4" x14ac:dyDescent="0.2">
      <c r="A41" s="175">
        <v>40</v>
      </c>
      <c r="B41" s="178" t="s">
        <v>1942</v>
      </c>
      <c r="C41" s="178" t="s">
        <v>575</v>
      </c>
      <c r="D41" s="176">
        <v>0.95126157407407408</v>
      </c>
    </row>
    <row r="42" spans="1:4" x14ac:dyDescent="0.2">
      <c r="A42" s="175">
        <v>41</v>
      </c>
      <c r="B42" s="178" t="s">
        <v>1921</v>
      </c>
      <c r="C42" s="178" t="s">
        <v>1922</v>
      </c>
      <c r="D42" s="176">
        <v>0.95537037037037031</v>
      </c>
    </row>
    <row r="43" spans="1:4" x14ac:dyDescent="0.2">
      <c r="A43" s="175">
        <v>42</v>
      </c>
      <c r="B43" s="178" t="s">
        <v>1921</v>
      </c>
      <c r="C43" s="178" t="s">
        <v>2168</v>
      </c>
      <c r="D43" s="176">
        <v>0.95638888888888884</v>
      </c>
    </row>
    <row r="44" spans="1:4" x14ac:dyDescent="0.2">
      <c r="A44" s="175">
        <v>43</v>
      </c>
      <c r="B44" s="178" t="s">
        <v>2028</v>
      </c>
      <c r="C44" s="178" t="s">
        <v>1806</v>
      </c>
      <c r="D44" s="176">
        <v>0.96275462962962965</v>
      </c>
    </row>
    <row r="45" spans="1:4" x14ac:dyDescent="0.2">
      <c r="A45" s="175">
        <v>44</v>
      </c>
      <c r="B45" s="178" t="s">
        <v>2169</v>
      </c>
      <c r="C45" s="178" t="s">
        <v>2170</v>
      </c>
      <c r="D45" s="176">
        <v>0.96372685185185192</v>
      </c>
    </row>
    <row r="46" spans="1:4" x14ac:dyDescent="0.2">
      <c r="A46" s="175">
        <v>45</v>
      </c>
      <c r="B46" s="178" t="s">
        <v>2000</v>
      </c>
      <c r="C46" s="178" t="s">
        <v>2171</v>
      </c>
      <c r="D46" s="176">
        <v>0.96678240740740751</v>
      </c>
    </row>
    <row r="47" spans="1:4" x14ac:dyDescent="0.2">
      <c r="A47" s="175">
        <v>46</v>
      </c>
      <c r="B47" s="178" t="s">
        <v>2084</v>
      </c>
      <c r="C47" s="178" t="s">
        <v>398</v>
      </c>
      <c r="D47" s="176">
        <v>0.96728009259259251</v>
      </c>
    </row>
    <row r="48" spans="1:4" x14ac:dyDescent="0.2">
      <c r="A48" s="175">
        <v>47</v>
      </c>
      <c r="B48" s="178" t="s">
        <v>2172</v>
      </c>
      <c r="C48" s="178" t="s">
        <v>2173</v>
      </c>
      <c r="D48" s="176">
        <v>0.97054398148148147</v>
      </c>
    </row>
    <row r="49" spans="1:4" x14ac:dyDescent="0.2">
      <c r="A49" s="175">
        <v>48</v>
      </c>
      <c r="B49" s="178" t="s">
        <v>1960</v>
      </c>
      <c r="C49" s="178" t="s">
        <v>2174</v>
      </c>
      <c r="D49" s="176">
        <v>0.97069444444444442</v>
      </c>
    </row>
    <row r="50" spans="1:4" x14ac:dyDescent="0.2">
      <c r="A50" s="175">
        <v>49</v>
      </c>
      <c r="B50" s="178" t="s">
        <v>1936</v>
      </c>
      <c r="C50" s="178" t="s">
        <v>1940</v>
      </c>
      <c r="D50" s="176">
        <v>0.97240740740740739</v>
      </c>
    </row>
    <row r="51" spans="1:4" x14ac:dyDescent="0.2">
      <c r="A51" s="175">
        <v>50</v>
      </c>
      <c r="B51" s="178" t="s">
        <v>1891</v>
      </c>
      <c r="C51" s="178" t="s">
        <v>549</v>
      </c>
      <c r="D51" s="176">
        <v>0.97318287037037043</v>
      </c>
    </row>
    <row r="52" spans="1:4" x14ac:dyDescent="0.2">
      <c r="A52" s="175">
        <v>51</v>
      </c>
      <c r="B52" s="178" t="s">
        <v>1884</v>
      </c>
      <c r="C52" s="178" t="s">
        <v>944</v>
      </c>
      <c r="D52" s="176">
        <v>0.97688657407407409</v>
      </c>
    </row>
    <row r="53" spans="1:4" x14ac:dyDescent="0.2">
      <c r="A53" s="175">
        <v>52</v>
      </c>
      <c r="B53" s="178" t="s">
        <v>1928</v>
      </c>
      <c r="C53" s="178" t="s">
        <v>1929</v>
      </c>
      <c r="D53" s="176">
        <v>0.97693287037037047</v>
      </c>
    </row>
    <row r="54" spans="1:4" x14ac:dyDescent="0.2">
      <c r="A54" s="175">
        <v>53</v>
      </c>
      <c r="B54" s="178" t="s">
        <v>2112</v>
      </c>
      <c r="C54" s="178" t="s">
        <v>565</v>
      </c>
      <c r="D54" s="176">
        <v>0.97765046296296287</v>
      </c>
    </row>
    <row r="55" spans="1:4" x14ac:dyDescent="0.2">
      <c r="A55" s="175">
        <v>54</v>
      </c>
      <c r="B55" s="178" t="s">
        <v>2059</v>
      </c>
      <c r="C55" s="178" t="s">
        <v>2175</v>
      </c>
      <c r="D55" s="176">
        <v>0.98697916666666663</v>
      </c>
    </row>
    <row r="56" spans="1:4" x14ac:dyDescent="0.2">
      <c r="A56" s="175">
        <v>55</v>
      </c>
      <c r="B56" s="178" t="s">
        <v>1943</v>
      </c>
      <c r="C56" s="178" t="s">
        <v>1944</v>
      </c>
      <c r="D56" s="176">
        <v>0.98753472222222216</v>
      </c>
    </row>
    <row r="57" spans="1:4" x14ac:dyDescent="0.2">
      <c r="A57" s="175">
        <v>56</v>
      </c>
      <c r="B57" s="178" t="s">
        <v>2176</v>
      </c>
      <c r="C57" s="178" t="s">
        <v>2177</v>
      </c>
      <c r="D57" s="176">
        <v>0.98991898148148139</v>
      </c>
    </row>
    <row r="58" spans="1:4" x14ac:dyDescent="0.2">
      <c r="A58" s="175">
        <v>57</v>
      </c>
      <c r="B58" s="178" t="s">
        <v>2003</v>
      </c>
      <c r="C58" s="178" t="s">
        <v>2178</v>
      </c>
      <c r="D58" s="176">
        <v>0.98996527777777776</v>
      </c>
    </row>
    <row r="59" spans="1:4" x14ac:dyDescent="0.2">
      <c r="A59" s="175">
        <v>58</v>
      </c>
      <c r="B59" s="178" t="s">
        <v>2179</v>
      </c>
      <c r="C59" s="178" t="s">
        <v>715</v>
      </c>
      <c r="D59" s="176">
        <v>0.99015046296296294</v>
      </c>
    </row>
    <row r="60" spans="1:4" x14ac:dyDescent="0.2">
      <c r="A60" s="175">
        <v>59</v>
      </c>
      <c r="B60" s="178" t="s">
        <v>1905</v>
      </c>
      <c r="C60" s="178" t="s">
        <v>2180</v>
      </c>
      <c r="D60" s="176">
        <v>0.99021990740740751</v>
      </c>
    </row>
    <row r="61" spans="1:4" x14ac:dyDescent="0.2">
      <c r="A61" s="175">
        <v>60</v>
      </c>
      <c r="B61" s="178" t="s">
        <v>2181</v>
      </c>
      <c r="C61" s="178" t="s">
        <v>706</v>
      </c>
      <c r="D61" s="176">
        <v>0.99561342592592583</v>
      </c>
    </row>
    <row r="62" spans="1:4" x14ac:dyDescent="0.2">
      <c r="A62" s="175">
        <v>61</v>
      </c>
      <c r="B62" s="178" t="s">
        <v>2182</v>
      </c>
      <c r="C62" s="178" t="s">
        <v>1917</v>
      </c>
      <c r="D62" s="176">
        <v>0.99707175925925917</v>
      </c>
    </row>
    <row r="63" spans="1:4" x14ac:dyDescent="0.2">
      <c r="A63" s="175">
        <v>62</v>
      </c>
      <c r="B63" s="178" t="s">
        <v>2183</v>
      </c>
      <c r="C63" s="178" t="s">
        <v>2184</v>
      </c>
      <c r="D63" s="176">
        <v>1.0053935185185185</v>
      </c>
    </row>
    <row r="64" spans="1:4" x14ac:dyDescent="0.2">
      <c r="A64" s="175">
        <v>63</v>
      </c>
      <c r="B64" s="178" t="s">
        <v>2185</v>
      </c>
      <c r="C64" s="178" t="s">
        <v>893</v>
      </c>
      <c r="D64" s="176">
        <v>1.0057291666666666</v>
      </c>
    </row>
    <row r="65" spans="1:4" x14ac:dyDescent="0.2">
      <c r="A65" s="175">
        <v>64</v>
      </c>
      <c r="B65" s="178" t="s">
        <v>389</v>
      </c>
      <c r="C65" s="178" t="s">
        <v>1836</v>
      </c>
      <c r="D65" s="176">
        <v>1.0064236111111111</v>
      </c>
    </row>
    <row r="66" spans="1:4" x14ac:dyDescent="0.2">
      <c r="A66" s="175">
        <v>65</v>
      </c>
      <c r="B66" s="178" t="s">
        <v>2186</v>
      </c>
      <c r="C66" s="178" t="s">
        <v>357</v>
      </c>
      <c r="D66" s="176">
        <v>1.0103703703703704</v>
      </c>
    </row>
    <row r="67" spans="1:4" x14ac:dyDescent="0.2">
      <c r="A67" s="175">
        <v>66</v>
      </c>
      <c r="B67" s="178" t="s">
        <v>1932</v>
      </c>
      <c r="C67" s="178" t="s">
        <v>557</v>
      </c>
      <c r="D67" s="176">
        <v>1.0168634259259259</v>
      </c>
    </row>
    <row r="68" spans="1:4" x14ac:dyDescent="0.2">
      <c r="A68" s="175">
        <v>67</v>
      </c>
      <c r="B68" s="178" t="s">
        <v>2114</v>
      </c>
      <c r="C68" s="178" t="s">
        <v>2187</v>
      </c>
      <c r="D68" s="176">
        <v>1.0211574074074075</v>
      </c>
    </row>
    <row r="69" spans="1:4" x14ac:dyDescent="0.2">
      <c r="A69" s="175">
        <v>68</v>
      </c>
      <c r="B69" s="178" t="s">
        <v>2188</v>
      </c>
      <c r="C69" s="178" t="s">
        <v>2189</v>
      </c>
      <c r="D69" s="176">
        <v>1.023449074074074</v>
      </c>
    </row>
    <row r="70" spans="1:4" x14ac:dyDescent="0.2">
      <c r="A70" s="175">
        <v>69</v>
      </c>
      <c r="B70" s="178" t="s">
        <v>1960</v>
      </c>
      <c r="C70" s="178" t="s">
        <v>467</v>
      </c>
      <c r="D70" s="176">
        <v>1.0244444444444445</v>
      </c>
    </row>
    <row r="71" spans="1:4" x14ac:dyDescent="0.2">
      <c r="A71" s="175">
        <v>70</v>
      </c>
      <c r="B71" s="178" t="s">
        <v>1877</v>
      </c>
      <c r="C71" s="178" t="s">
        <v>665</v>
      </c>
      <c r="D71" s="176">
        <v>1.0330092592592592</v>
      </c>
    </row>
    <row r="72" spans="1:4" x14ac:dyDescent="0.2">
      <c r="A72" s="175">
        <v>71</v>
      </c>
      <c r="B72" s="178" t="s">
        <v>1941</v>
      </c>
      <c r="C72" s="178" t="s">
        <v>2190</v>
      </c>
      <c r="D72" s="176">
        <v>1.0331828703703703</v>
      </c>
    </row>
    <row r="73" spans="1:4" x14ac:dyDescent="0.2">
      <c r="A73" s="175">
        <v>72</v>
      </c>
      <c r="B73" s="178" t="s">
        <v>2191</v>
      </c>
      <c r="C73" s="178" t="s">
        <v>2192</v>
      </c>
      <c r="D73" s="176">
        <v>1.0332291666666666</v>
      </c>
    </row>
    <row r="74" spans="1:4" x14ac:dyDescent="0.2">
      <c r="A74" s="175">
        <v>73</v>
      </c>
      <c r="B74" s="178" t="s">
        <v>2078</v>
      </c>
      <c r="C74" s="178" t="s">
        <v>2193</v>
      </c>
      <c r="D74" s="176">
        <v>1.0345023148148147</v>
      </c>
    </row>
    <row r="75" spans="1:4" x14ac:dyDescent="0.2">
      <c r="A75" s="175">
        <v>74</v>
      </c>
      <c r="B75" s="178" t="s">
        <v>1921</v>
      </c>
      <c r="C75" s="178" t="s">
        <v>773</v>
      </c>
      <c r="D75" s="176">
        <v>1.0497106481481482</v>
      </c>
    </row>
    <row r="76" spans="1:4" x14ac:dyDescent="0.2">
      <c r="A76" s="175">
        <v>75</v>
      </c>
      <c r="B76" s="178" t="s">
        <v>1890</v>
      </c>
      <c r="C76" s="178" t="s">
        <v>511</v>
      </c>
      <c r="D76" s="176">
        <v>1.0621990740740741</v>
      </c>
    </row>
    <row r="77" spans="1:4" x14ac:dyDescent="0.2">
      <c r="A77" s="175">
        <v>76</v>
      </c>
      <c r="B77" s="178" t="s">
        <v>1913</v>
      </c>
      <c r="C77" s="178" t="s">
        <v>1104</v>
      </c>
      <c r="D77" s="176">
        <v>1.067037037037037</v>
      </c>
    </row>
    <row r="78" spans="1:4" x14ac:dyDescent="0.2">
      <c r="A78" s="175">
        <v>77</v>
      </c>
      <c r="B78" s="178" t="s">
        <v>1880</v>
      </c>
      <c r="C78" s="178" t="s">
        <v>958</v>
      </c>
      <c r="D78" s="176">
        <v>1.0706134259259259</v>
      </c>
    </row>
    <row r="79" spans="1:4" x14ac:dyDescent="0.2">
      <c r="A79" s="175">
        <v>78</v>
      </c>
      <c r="B79" s="178" t="s">
        <v>2194</v>
      </c>
      <c r="C79" s="178" t="s">
        <v>2195</v>
      </c>
      <c r="D79" s="176">
        <v>1.0741782407407408</v>
      </c>
    </row>
    <row r="80" spans="1:4" x14ac:dyDescent="0.2">
      <c r="A80" s="175">
        <v>79</v>
      </c>
      <c r="B80" s="178" t="s">
        <v>2196</v>
      </c>
      <c r="C80" s="178" t="s">
        <v>828</v>
      </c>
      <c r="D80" s="176">
        <v>1.0758217592592592</v>
      </c>
    </row>
    <row r="81" spans="1:4" x14ac:dyDescent="0.2">
      <c r="A81" s="175">
        <v>80</v>
      </c>
      <c r="B81" s="178" t="s">
        <v>1965</v>
      </c>
      <c r="C81" s="178" t="s">
        <v>2197</v>
      </c>
      <c r="D81" s="176">
        <v>1.0770023148148147</v>
      </c>
    </row>
    <row r="82" spans="1:4" x14ac:dyDescent="0.2">
      <c r="A82" s="175">
        <v>81</v>
      </c>
      <c r="B82" s="178" t="s">
        <v>2097</v>
      </c>
      <c r="C82" s="178" t="s">
        <v>575</v>
      </c>
      <c r="D82" s="176">
        <v>1.0965740740740741</v>
      </c>
    </row>
    <row r="83" spans="1:4" x14ac:dyDescent="0.2">
      <c r="A83" s="175">
        <v>82</v>
      </c>
      <c r="B83" s="178" t="s">
        <v>2012</v>
      </c>
      <c r="C83" s="178" t="s">
        <v>1843</v>
      </c>
      <c r="D83" s="176">
        <v>1.100150462962963</v>
      </c>
    </row>
    <row r="84" spans="1:4" x14ac:dyDescent="0.2">
      <c r="A84" s="175">
        <v>83</v>
      </c>
      <c r="B84" s="178" t="s">
        <v>1987</v>
      </c>
      <c r="C84" s="178" t="s">
        <v>1988</v>
      </c>
      <c r="D84" s="176">
        <v>1.1097569444444444</v>
      </c>
    </row>
    <row r="85" spans="1:4" x14ac:dyDescent="0.2">
      <c r="A85" s="175">
        <v>84</v>
      </c>
      <c r="B85" s="178" t="s">
        <v>1890</v>
      </c>
      <c r="C85" s="178" t="s">
        <v>2198</v>
      </c>
      <c r="D85" s="176">
        <v>1.1130671296296295</v>
      </c>
    </row>
    <row r="86" spans="1:4" x14ac:dyDescent="0.2">
      <c r="A86" s="175">
        <v>85</v>
      </c>
      <c r="B86" s="178" t="s">
        <v>1976</v>
      </c>
      <c r="C86" s="178" t="s">
        <v>1983</v>
      </c>
      <c r="D86" s="176">
        <v>1.1198958333333333</v>
      </c>
    </row>
    <row r="87" spans="1:4" x14ac:dyDescent="0.2">
      <c r="A87" s="175">
        <v>86</v>
      </c>
      <c r="B87" s="178" t="s">
        <v>2199</v>
      </c>
      <c r="C87" s="178" t="s">
        <v>2200</v>
      </c>
      <c r="D87" s="176">
        <v>1.1225000000000001</v>
      </c>
    </row>
    <row r="88" spans="1:4" x14ac:dyDescent="0.2">
      <c r="A88" s="175">
        <v>87</v>
      </c>
      <c r="B88" s="178" t="s">
        <v>1961</v>
      </c>
      <c r="C88" s="178" t="s">
        <v>809</v>
      </c>
      <c r="D88" s="176">
        <v>1.1271180555555556</v>
      </c>
    </row>
    <row r="89" spans="1:4" x14ac:dyDescent="0.2">
      <c r="A89" s="175">
        <v>88</v>
      </c>
      <c r="B89" s="178" t="s">
        <v>1882</v>
      </c>
      <c r="C89" s="178" t="s">
        <v>2201</v>
      </c>
      <c r="D89" s="176">
        <v>1.1296875</v>
      </c>
    </row>
    <row r="90" spans="1:4" x14ac:dyDescent="0.2">
      <c r="A90" s="175">
        <v>89</v>
      </c>
      <c r="B90" s="178" t="s">
        <v>2202</v>
      </c>
      <c r="C90" s="178" t="s">
        <v>2203</v>
      </c>
      <c r="D90" s="176">
        <v>1.1308449074074074</v>
      </c>
    </row>
    <row r="91" spans="1:4" x14ac:dyDescent="0.2">
      <c r="A91" s="175">
        <v>90</v>
      </c>
      <c r="B91" s="178" t="s">
        <v>2204</v>
      </c>
      <c r="C91" s="178" t="s">
        <v>2205</v>
      </c>
      <c r="D91" s="176">
        <v>1.1373958333333334</v>
      </c>
    </row>
    <row r="92" spans="1:4" x14ac:dyDescent="0.2">
      <c r="A92" s="175">
        <v>91</v>
      </c>
      <c r="B92" s="178" t="s">
        <v>1976</v>
      </c>
      <c r="C92" s="178" t="s">
        <v>554</v>
      </c>
      <c r="D92" s="176">
        <v>1.1382407407407407</v>
      </c>
    </row>
    <row r="93" spans="1:4" x14ac:dyDescent="0.2">
      <c r="A93" s="175">
        <v>92</v>
      </c>
      <c r="B93" s="178" t="s">
        <v>1956</v>
      </c>
      <c r="C93" s="178" t="s">
        <v>2206</v>
      </c>
      <c r="D93" s="176">
        <v>1.1393518518518519</v>
      </c>
    </row>
    <row r="94" spans="1:4" x14ac:dyDescent="0.2">
      <c r="A94" s="175">
        <v>93</v>
      </c>
      <c r="B94" s="178" t="s">
        <v>2207</v>
      </c>
      <c r="C94" s="178" t="s">
        <v>2208</v>
      </c>
      <c r="D94" s="176">
        <v>1.1416666666666666</v>
      </c>
    </row>
    <row r="95" spans="1:4" x14ac:dyDescent="0.2">
      <c r="A95" s="175">
        <v>94</v>
      </c>
      <c r="B95" s="178" t="s">
        <v>1875</v>
      </c>
      <c r="C95" s="178" t="s">
        <v>357</v>
      </c>
      <c r="D95" s="176">
        <v>1.1420138888888889</v>
      </c>
    </row>
    <row r="96" spans="1:4" x14ac:dyDescent="0.2">
      <c r="A96" s="175">
        <v>95</v>
      </c>
      <c r="B96" s="178" t="s">
        <v>2188</v>
      </c>
      <c r="C96" s="178" t="s">
        <v>2209</v>
      </c>
      <c r="D96" s="176">
        <v>1.1450925925925926</v>
      </c>
    </row>
    <row r="97" spans="1:4" x14ac:dyDescent="0.2">
      <c r="A97" s="175">
        <v>96</v>
      </c>
      <c r="B97" s="178" t="s">
        <v>2028</v>
      </c>
      <c r="C97" s="178" t="s">
        <v>489</v>
      </c>
      <c r="D97" s="176">
        <v>1.1481944444444443</v>
      </c>
    </row>
    <row r="98" spans="1:4" x14ac:dyDescent="0.2">
      <c r="A98" s="175">
        <v>97</v>
      </c>
      <c r="B98" s="178" t="s">
        <v>2210</v>
      </c>
      <c r="C98" s="178" t="s">
        <v>1846</v>
      </c>
      <c r="D98" s="176">
        <v>1.1561342592592594</v>
      </c>
    </row>
    <row r="99" spans="1:4" x14ac:dyDescent="0.2">
      <c r="A99" s="175">
        <v>98</v>
      </c>
      <c r="B99" s="178" t="s">
        <v>2211</v>
      </c>
      <c r="C99" s="178" t="s">
        <v>2212</v>
      </c>
      <c r="D99" s="176">
        <v>1.1588194444444444</v>
      </c>
    </row>
    <row r="100" spans="1:4" x14ac:dyDescent="0.2">
      <c r="A100" s="175">
        <v>99</v>
      </c>
      <c r="B100" s="178" t="s">
        <v>1953</v>
      </c>
      <c r="C100" s="178" t="s">
        <v>488</v>
      </c>
      <c r="D100" s="176">
        <v>1.1589351851851852</v>
      </c>
    </row>
    <row r="101" spans="1:4" x14ac:dyDescent="0.2">
      <c r="A101" s="175">
        <v>100</v>
      </c>
      <c r="B101" s="178" t="s">
        <v>1878</v>
      </c>
      <c r="C101" s="178" t="s">
        <v>809</v>
      </c>
      <c r="D101" s="176">
        <v>1.1616666666666666</v>
      </c>
    </row>
    <row r="102" spans="1:4" x14ac:dyDescent="0.2">
      <c r="A102" s="175">
        <v>101</v>
      </c>
      <c r="B102" s="178" t="s">
        <v>1938</v>
      </c>
      <c r="C102" s="178" t="s">
        <v>1939</v>
      </c>
      <c r="D102" s="176">
        <v>1.1646296296296297</v>
      </c>
    </row>
    <row r="103" spans="1:4" x14ac:dyDescent="0.2">
      <c r="A103" s="175">
        <v>102</v>
      </c>
      <c r="B103" s="178" t="s">
        <v>2102</v>
      </c>
      <c r="C103" s="178" t="s">
        <v>2103</v>
      </c>
      <c r="D103" s="176">
        <v>1.1680324074074073</v>
      </c>
    </row>
    <row r="104" spans="1:4" x14ac:dyDescent="0.2">
      <c r="A104" s="175">
        <v>103</v>
      </c>
      <c r="B104" s="178" t="s">
        <v>2213</v>
      </c>
      <c r="C104" s="178" t="s">
        <v>2214</v>
      </c>
      <c r="D104" s="176">
        <v>1.1689930555555554</v>
      </c>
    </row>
    <row r="105" spans="1:4" x14ac:dyDescent="0.2">
      <c r="A105" s="175">
        <v>104</v>
      </c>
      <c r="B105" s="178" t="s">
        <v>1946</v>
      </c>
      <c r="C105" s="178" t="s">
        <v>1945</v>
      </c>
      <c r="D105" s="176">
        <v>1.1735300925925927</v>
      </c>
    </row>
    <row r="106" spans="1:4" x14ac:dyDescent="0.2">
      <c r="A106" s="175">
        <v>105</v>
      </c>
      <c r="B106" s="178" t="s">
        <v>2215</v>
      </c>
      <c r="C106" s="178" t="s">
        <v>2216</v>
      </c>
      <c r="D106" s="176">
        <v>1.1877777777777778</v>
      </c>
    </row>
    <row r="107" spans="1:4" x14ac:dyDescent="0.2">
      <c r="A107" s="175">
        <v>106</v>
      </c>
      <c r="B107" s="178" t="s">
        <v>2217</v>
      </c>
      <c r="C107" s="178" t="s">
        <v>486</v>
      </c>
      <c r="D107" s="176">
        <v>1.189074074074074</v>
      </c>
    </row>
    <row r="108" spans="1:4" x14ac:dyDescent="0.2">
      <c r="A108" s="175">
        <v>107</v>
      </c>
      <c r="B108" s="178" t="s">
        <v>1915</v>
      </c>
      <c r="C108" s="178" t="s">
        <v>357</v>
      </c>
      <c r="D108" s="176">
        <v>1.192951388888889</v>
      </c>
    </row>
    <row r="109" spans="1:4" x14ac:dyDescent="0.2">
      <c r="A109" s="177">
        <v>108</v>
      </c>
      <c r="B109" s="178" t="s">
        <v>1985</v>
      </c>
      <c r="C109" s="178" t="s">
        <v>1848</v>
      </c>
      <c r="D109" s="176">
        <v>1.1983680555555556</v>
      </c>
    </row>
    <row r="110" spans="1:4" x14ac:dyDescent="0.2">
      <c r="A110" s="175">
        <v>109</v>
      </c>
      <c r="B110" s="178" t="s">
        <v>1911</v>
      </c>
      <c r="C110" s="178" t="s">
        <v>746</v>
      </c>
      <c r="D110" s="176">
        <v>1.198576388888889</v>
      </c>
    </row>
    <row r="111" spans="1:4" x14ac:dyDescent="0.2">
      <c r="A111" s="175">
        <v>110</v>
      </c>
      <c r="B111" s="178" t="s">
        <v>2218</v>
      </c>
      <c r="C111" s="178" t="s">
        <v>49</v>
      </c>
      <c r="D111" s="176">
        <v>1.2061111111111111</v>
      </c>
    </row>
    <row r="112" spans="1:4" x14ac:dyDescent="0.2">
      <c r="A112" s="175">
        <v>111</v>
      </c>
      <c r="B112" s="178" t="s">
        <v>2219</v>
      </c>
      <c r="C112" s="178" t="s">
        <v>2220</v>
      </c>
      <c r="D112" s="176">
        <v>1.2068749999999999</v>
      </c>
    </row>
    <row r="113" spans="1:4" x14ac:dyDescent="0.2">
      <c r="A113" s="175">
        <v>112</v>
      </c>
      <c r="B113" s="178" t="s">
        <v>2027</v>
      </c>
      <c r="C113" s="178" t="s">
        <v>520</v>
      </c>
      <c r="D113" s="176">
        <v>1.2096990740740741</v>
      </c>
    </row>
    <row r="114" spans="1:4" x14ac:dyDescent="0.2">
      <c r="A114" s="175">
        <v>113</v>
      </c>
      <c r="B114" s="178" t="s">
        <v>2221</v>
      </c>
      <c r="C114" s="178" t="s">
        <v>22</v>
      </c>
      <c r="D114" s="176">
        <v>1.2105787037037037</v>
      </c>
    </row>
    <row r="115" spans="1:4" x14ac:dyDescent="0.2">
      <c r="A115" s="175">
        <v>114</v>
      </c>
      <c r="B115" s="178" t="s">
        <v>2107</v>
      </c>
      <c r="C115" s="178" t="s">
        <v>2108</v>
      </c>
      <c r="D115" s="176">
        <v>1.2140509259259258</v>
      </c>
    </row>
    <row r="116" spans="1:4" x14ac:dyDescent="0.2">
      <c r="A116" s="175">
        <v>115</v>
      </c>
      <c r="B116" s="178" t="s">
        <v>1951</v>
      </c>
      <c r="C116" s="178" t="s">
        <v>565</v>
      </c>
      <c r="D116" s="176">
        <v>1.222962962962963</v>
      </c>
    </row>
    <row r="117" spans="1:4" x14ac:dyDescent="0.2">
      <c r="A117" s="175">
        <v>116</v>
      </c>
      <c r="B117" s="178" t="s">
        <v>2222</v>
      </c>
      <c r="C117" s="178" t="s">
        <v>2223</v>
      </c>
      <c r="D117" s="176">
        <v>1.2254976851851851</v>
      </c>
    </row>
    <row r="118" spans="1:4" x14ac:dyDescent="0.2">
      <c r="A118" s="175">
        <v>117</v>
      </c>
      <c r="B118" s="178" t="s">
        <v>2224</v>
      </c>
      <c r="C118" s="178" t="s">
        <v>2225</v>
      </c>
      <c r="D118" s="176">
        <v>1.2359837962962963</v>
      </c>
    </row>
    <row r="119" spans="1:4" x14ac:dyDescent="0.2">
      <c r="A119" s="175">
        <v>118</v>
      </c>
      <c r="B119" s="178" t="s">
        <v>2114</v>
      </c>
      <c r="C119" s="178" t="s">
        <v>1859</v>
      </c>
      <c r="D119" s="176">
        <v>1.2362962962962962</v>
      </c>
    </row>
    <row r="120" spans="1:4" x14ac:dyDescent="0.2">
      <c r="A120" s="175">
        <v>119</v>
      </c>
      <c r="B120" s="178" t="s">
        <v>1882</v>
      </c>
      <c r="C120" s="178" t="s">
        <v>2002</v>
      </c>
      <c r="D120" s="176">
        <v>1.2365046296296296</v>
      </c>
    </row>
    <row r="121" spans="1:4" x14ac:dyDescent="0.2">
      <c r="A121" s="175">
        <v>120</v>
      </c>
      <c r="B121" s="178" t="s">
        <v>2226</v>
      </c>
      <c r="C121" s="178" t="s">
        <v>2227</v>
      </c>
      <c r="D121" s="176">
        <v>1.2373611111111111</v>
      </c>
    </row>
    <row r="122" spans="1:4" x14ac:dyDescent="0.2">
      <c r="A122" s="175">
        <v>121</v>
      </c>
      <c r="B122" s="178" t="s">
        <v>1969</v>
      </c>
      <c r="C122" s="178" t="s">
        <v>1970</v>
      </c>
      <c r="D122" s="176">
        <v>1.2389699074074074</v>
      </c>
    </row>
    <row r="123" spans="1:4" x14ac:dyDescent="0.2">
      <c r="A123" s="175">
        <v>122</v>
      </c>
      <c r="B123" s="178" t="s">
        <v>1884</v>
      </c>
      <c r="C123" s="178" t="s">
        <v>581</v>
      </c>
      <c r="D123" s="176">
        <v>1.2409722222222224</v>
      </c>
    </row>
    <row r="124" spans="1:4" x14ac:dyDescent="0.2">
      <c r="A124" s="175">
        <v>123</v>
      </c>
      <c r="B124" s="178" t="s">
        <v>2228</v>
      </c>
      <c r="C124" s="178" t="s">
        <v>482</v>
      </c>
      <c r="D124" s="176">
        <v>1.2413425925925925</v>
      </c>
    </row>
    <row r="125" spans="1:4" x14ac:dyDescent="0.2">
      <c r="A125" s="175">
        <v>124</v>
      </c>
      <c r="B125" s="178" t="s">
        <v>1884</v>
      </c>
      <c r="C125" s="178" t="s">
        <v>1137</v>
      </c>
      <c r="D125" s="176">
        <v>1.2417361111111112</v>
      </c>
    </row>
    <row r="126" spans="1:4" x14ac:dyDescent="0.2">
      <c r="A126" s="175">
        <v>125</v>
      </c>
      <c r="B126" s="178" t="s">
        <v>2117</v>
      </c>
      <c r="C126" s="178" t="s">
        <v>2229</v>
      </c>
      <c r="D126" s="176">
        <v>1.2431597222222222</v>
      </c>
    </row>
    <row r="127" spans="1:4" x14ac:dyDescent="0.2">
      <c r="A127" s="175">
        <v>126</v>
      </c>
      <c r="B127" s="178" t="s">
        <v>1886</v>
      </c>
      <c r="C127" s="178" t="s">
        <v>688</v>
      </c>
      <c r="D127" s="176">
        <v>1.2448495370370372</v>
      </c>
    </row>
    <row r="128" spans="1:4" x14ac:dyDescent="0.2">
      <c r="A128" s="175">
        <v>127</v>
      </c>
      <c r="B128" s="178" t="s">
        <v>1932</v>
      </c>
      <c r="C128" s="178" t="s">
        <v>2230</v>
      </c>
      <c r="D128" s="176">
        <v>1.2475115740740741</v>
      </c>
    </row>
    <row r="129" spans="1:4" x14ac:dyDescent="0.2">
      <c r="A129" s="175">
        <v>128</v>
      </c>
      <c r="B129" s="178" t="s">
        <v>1994</v>
      </c>
      <c r="C129" s="178" t="s">
        <v>1995</v>
      </c>
      <c r="D129" s="176">
        <v>1.2584722222222222</v>
      </c>
    </row>
    <row r="130" spans="1:4" x14ac:dyDescent="0.2">
      <c r="A130" s="175">
        <v>129</v>
      </c>
      <c r="B130" s="178" t="s">
        <v>1965</v>
      </c>
      <c r="C130" s="178" t="s">
        <v>715</v>
      </c>
      <c r="D130" s="176">
        <v>1.2594791666666667</v>
      </c>
    </row>
    <row r="131" spans="1:4" x14ac:dyDescent="0.2">
      <c r="A131" s="175">
        <v>130</v>
      </c>
      <c r="B131" s="178" t="s">
        <v>2082</v>
      </c>
      <c r="C131" s="178" t="s">
        <v>102</v>
      </c>
      <c r="D131" s="176">
        <v>1.262951388888889</v>
      </c>
    </row>
    <row r="132" spans="1:4" x14ac:dyDescent="0.2">
      <c r="A132" s="175">
        <v>131</v>
      </c>
      <c r="B132" s="178" t="s">
        <v>1973</v>
      </c>
      <c r="C132" s="178" t="s">
        <v>127</v>
      </c>
      <c r="D132" s="176">
        <v>1.2655787037037036</v>
      </c>
    </row>
    <row r="133" spans="1:4" x14ac:dyDescent="0.2">
      <c r="A133" s="175">
        <v>132</v>
      </c>
      <c r="B133" s="178" t="s">
        <v>1875</v>
      </c>
      <c r="C133" s="178" t="s">
        <v>2132</v>
      </c>
      <c r="D133" s="176">
        <v>1.2709027777777777</v>
      </c>
    </row>
    <row r="134" spans="1:4" x14ac:dyDescent="0.2">
      <c r="A134" s="175">
        <v>133</v>
      </c>
      <c r="B134" s="178" t="s">
        <v>1923</v>
      </c>
      <c r="C134" s="178" t="s">
        <v>468</v>
      </c>
      <c r="D134" s="176">
        <v>1.2783101851851852</v>
      </c>
    </row>
    <row r="135" spans="1:4" x14ac:dyDescent="0.2">
      <c r="A135" s="175">
        <v>134</v>
      </c>
      <c r="B135" s="178" t="s">
        <v>2117</v>
      </c>
      <c r="C135" s="178" t="s">
        <v>809</v>
      </c>
      <c r="D135" s="176">
        <v>1.2804398148148148</v>
      </c>
    </row>
    <row r="136" spans="1:4" x14ac:dyDescent="0.2">
      <c r="A136" s="175">
        <v>135</v>
      </c>
      <c r="B136" s="178" t="s">
        <v>1921</v>
      </c>
      <c r="C136" s="178" t="s">
        <v>2231</v>
      </c>
      <c r="D136" s="176">
        <v>1.2817129629629631</v>
      </c>
    </row>
    <row r="137" spans="1:4" x14ac:dyDescent="0.2">
      <c r="A137" s="175">
        <v>136</v>
      </c>
      <c r="B137" s="178" t="s">
        <v>2232</v>
      </c>
      <c r="C137" s="178" t="s">
        <v>1945</v>
      </c>
      <c r="D137" s="176">
        <v>1.2854745370370371</v>
      </c>
    </row>
    <row r="138" spans="1:4" x14ac:dyDescent="0.2">
      <c r="A138" s="175">
        <v>137</v>
      </c>
      <c r="B138" s="178" t="s">
        <v>1925</v>
      </c>
      <c r="C138" s="178" t="s">
        <v>141</v>
      </c>
      <c r="D138" s="176">
        <v>1.2906944444444444</v>
      </c>
    </row>
    <row r="139" spans="1:4" x14ac:dyDescent="0.2">
      <c r="A139" s="175">
        <v>138</v>
      </c>
      <c r="B139" s="178" t="s">
        <v>2141</v>
      </c>
      <c r="C139" s="178" t="s">
        <v>2001</v>
      </c>
      <c r="D139" s="176">
        <v>1.2960995370370372</v>
      </c>
    </row>
    <row r="140" spans="1:4" x14ac:dyDescent="0.2">
      <c r="A140" s="175">
        <v>139</v>
      </c>
      <c r="B140" s="178" t="s">
        <v>1957</v>
      </c>
      <c r="C140" s="178" t="s">
        <v>1955</v>
      </c>
      <c r="D140" s="176">
        <v>1.306712962962963</v>
      </c>
    </row>
    <row r="141" spans="1:4" x14ac:dyDescent="0.2">
      <c r="A141" s="175">
        <v>140</v>
      </c>
      <c r="B141" s="178" t="s">
        <v>2012</v>
      </c>
      <c r="C141" s="178" t="s">
        <v>2233</v>
      </c>
      <c r="D141" s="176">
        <v>1.3071527777777778</v>
      </c>
    </row>
    <row r="142" spans="1:4" x14ac:dyDescent="0.2">
      <c r="A142" s="175">
        <v>141</v>
      </c>
      <c r="B142" s="178" t="s">
        <v>1932</v>
      </c>
      <c r="C142" s="178" t="s">
        <v>1972</v>
      </c>
      <c r="D142" s="176">
        <v>1.3093287037037038</v>
      </c>
    </row>
    <row r="143" spans="1:4" x14ac:dyDescent="0.2">
      <c r="A143" s="175">
        <v>142</v>
      </c>
      <c r="B143" s="178" t="s">
        <v>2234</v>
      </c>
      <c r="C143" s="178" t="s">
        <v>661</v>
      </c>
      <c r="D143" s="176">
        <v>1.3165277777777777</v>
      </c>
    </row>
    <row r="144" spans="1:4" x14ac:dyDescent="0.2">
      <c r="A144" s="175">
        <v>143</v>
      </c>
      <c r="B144" s="178" t="s">
        <v>1882</v>
      </c>
      <c r="C144" s="178" t="s">
        <v>2235</v>
      </c>
      <c r="D144" s="176">
        <v>1.3414467592592594</v>
      </c>
    </row>
    <row r="145" spans="1:4" x14ac:dyDescent="0.2">
      <c r="A145" s="175">
        <v>144</v>
      </c>
      <c r="B145" s="178" t="s">
        <v>1921</v>
      </c>
      <c r="C145" s="178" t="s">
        <v>2142</v>
      </c>
      <c r="D145" s="176">
        <v>1.3463078703703706</v>
      </c>
    </row>
    <row r="146" spans="1:4" x14ac:dyDescent="0.2">
      <c r="A146" s="175">
        <v>145</v>
      </c>
      <c r="B146" s="178" t="s">
        <v>2028</v>
      </c>
      <c r="C146" s="178" t="s">
        <v>156</v>
      </c>
      <c r="D146" s="176">
        <v>1.3524421296296296</v>
      </c>
    </row>
    <row r="147" spans="1:4" x14ac:dyDescent="0.2">
      <c r="A147" s="175">
        <v>146</v>
      </c>
      <c r="B147" s="178" t="s">
        <v>2236</v>
      </c>
      <c r="C147" s="178" t="s">
        <v>2237</v>
      </c>
      <c r="D147" s="176">
        <v>1.3584606481481483</v>
      </c>
    </row>
    <row r="148" spans="1:4" x14ac:dyDescent="0.2">
      <c r="A148" s="175">
        <v>147</v>
      </c>
      <c r="B148" s="178" t="s">
        <v>2164</v>
      </c>
      <c r="C148" s="178" t="s">
        <v>22</v>
      </c>
      <c r="D148" s="176">
        <v>1.3595486111111112</v>
      </c>
    </row>
    <row r="149" spans="1:4" x14ac:dyDescent="0.2">
      <c r="A149" s="175">
        <v>148</v>
      </c>
      <c r="B149" s="178" t="s">
        <v>2026</v>
      </c>
      <c r="C149" s="178" t="s">
        <v>809</v>
      </c>
      <c r="D149" s="176">
        <v>1.363900462962963</v>
      </c>
    </row>
    <row r="150" spans="1:4" x14ac:dyDescent="0.2">
      <c r="A150" s="175">
        <v>149</v>
      </c>
      <c r="B150" s="178" t="s">
        <v>1916</v>
      </c>
      <c r="C150" s="178" t="s">
        <v>715</v>
      </c>
      <c r="D150" s="176">
        <v>1.3780902777777777</v>
      </c>
    </row>
    <row r="151" spans="1:4" x14ac:dyDescent="0.2">
      <c r="A151" s="175">
        <v>150</v>
      </c>
      <c r="B151" s="178" t="s">
        <v>1882</v>
      </c>
      <c r="C151" s="178" t="s">
        <v>2118</v>
      </c>
      <c r="D151" s="176">
        <v>1.3784953703703702</v>
      </c>
    </row>
    <row r="152" spans="1:4" x14ac:dyDescent="0.2">
      <c r="A152" s="175">
        <v>151</v>
      </c>
      <c r="B152" s="178" t="s">
        <v>1905</v>
      </c>
      <c r="C152" s="178" t="s">
        <v>744</v>
      </c>
      <c r="D152" s="176">
        <v>1.3894791666666666</v>
      </c>
    </row>
    <row r="153" spans="1:4" x14ac:dyDescent="0.2">
      <c r="A153" s="175">
        <v>152</v>
      </c>
      <c r="B153" s="178" t="s">
        <v>1930</v>
      </c>
      <c r="C153" s="178" t="s">
        <v>2238</v>
      </c>
      <c r="D153" s="176">
        <v>1.3922569444444444</v>
      </c>
    </row>
    <row r="154" spans="1:4" x14ac:dyDescent="0.2">
      <c r="A154" s="175">
        <v>153</v>
      </c>
      <c r="B154" s="178" t="s">
        <v>2239</v>
      </c>
      <c r="C154" s="178" t="s">
        <v>589</v>
      </c>
      <c r="D154" s="176">
        <v>1.4205208333333335</v>
      </c>
    </row>
    <row r="155" spans="1:4" x14ac:dyDescent="0.2">
      <c r="A155" s="175">
        <v>154</v>
      </c>
      <c r="B155" s="178" t="s">
        <v>2076</v>
      </c>
      <c r="C155" s="178" t="s">
        <v>562</v>
      </c>
      <c r="D155" s="176">
        <v>1.4282407407407407</v>
      </c>
    </row>
    <row r="156" spans="1:4" x14ac:dyDescent="0.2">
      <c r="A156" s="175">
        <v>155</v>
      </c>
      <c r="B156" s="178" t="s">
        <v>1934</v>
      </c>
      <c r="C156" s="178" t="s">
        <v>1804</v>
      </c>
      <c r="D156" s="176">
        <v>1.4306944444444445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sheetViews>
  <sheetFormatPr defaultColWidth="11.42578125" defaultRowHeight="12.75" x14ac:dyDescent="0.2"/>
  <cols>
    <col min="1" max="1" width="9.28515625" style="174" bestFit="1" customWidth="1"/>
    <col min="2" max="2" width="13.7109375" style="174" customWidth="1"/>
    <col min="3" max="3" width="17.28515625" style="174" customWidth="1"/>
    <col min="4" max="4" width="12.28515625" style="174" customWidth="1"/>
    <col min="5" max="16384" width="11.42578125" style="174"/>
  </cols>
  <sheetData>
    <row r="1" spans="1:4" x14ac:dyDescent="0.2">
      <c r="A1" s="171" t="s">
        <v>1368</v>
      </c>
      <c r="B1" s="172" t="s">
        <v>2008</v>
      </c>
      <c r="C1" s="172" t="s">
        <v>1863</v>
      </c>
      <c r="D1" s="173" t="s">
        <v>1373</v>
      </c>
    </row>
    <row r="2" spans="1:4" x14ac:dyDescent="0.2">
      <c r="A2" s="175">
        <v>1</v>
      </c>
      <c r="B2" s="170" t="s">
        <v>1875</v>
      </c>
      <c r="C2" s="170" t="s">
        <v>1076</v>
      </c>
      <c r="D2" s="176">
        <v>0.59734953703703708</v>
      </c>
    </row>
    <row r="3" spans="1:4" x14ac:dyDescent="0.2">
      <c r="A3" s="175">
        <v>2</v>
      </c>
      <c r="B3" s="170" t="s">
        <v>1908</v>
      </c>
      <c r="C3" s="170" t="s">
        <v>2029</v>
      </c>
      <c r="D3" s="176">
        <v>0.61652777777777779</v>
      </c>
    </row>
    <row r="4" spans="1:4" x14ac:dyDescent="0.2">
      <c r="A4" s="175">
        <v>3</v>
      </c>
      <c r="B4" s="170" t="s">
        <v>2030</v>
      </c>
      <c r="C4" s="170" t="s">
        <v>2031</v>
      </c>
      <c r="D4" s="176">
        <v>0.67021990740740733</v>
      </c>
    </row>
    <row r="5" spans="1:4" x14ac:dyDescent="0.2">
      <c r="A5" s="175">
        <v>4</v>
      </c>
      <c r="B5" s="170" t="s">
        <v>1882</v>
      </c>
      <c r="C5" s="170" t="s">
        <v>1806</v>
      </c>
      <c r="D5" s="176">
        <v>0.69399305555555557</v>
      </c>
    </row>
    <row r="6" spans="1:4" x14ac:dyDescent="0.2">
      <c r="A6" s="175">
        <v>5</v>
      </c>
      <c r="B6" s="170" t="s">
        <v>2011</v>
      </c>
      <c r="C6" s="170" t="s">
        <v>111</v>
      </c>
      <c r="D6" s="176">
        <v>0.7297569444444445</v>
      </c>
    </row>
    <row r="7" spans="1:4" x14ac:dyDescent="0.2">
      <c r="A7" s="175">
        <v>6</v>
      </c>
      <c r="B7" s="170" t="s">
        <v>2032</v>
      </c>
      <c r="C7" s="170" t="s">
        <v>2033</v>
      </c>
      <c r="D7" s="176">
        <v>0.72993055555555564</v>
      </c>
    </row>
    <row r="8" spans="1:4" x14ac:dyDescent="0.2">
      <c r="A8" s="175">
        <v>7</v>
      </c>
      <c r="B8" s="170" t="s">
        <v>1921</v>
      </c>
      <c r="C8" s="170" t="s">
        <v>2034</v>
      </c>
      <c r="D8" s="176">
        <v>0.73460648148148155</v>
      </c>
    </row>
    <row r="9" spans="1:4" x14ac:dyDescent="0.2">
      <c r="A9" s="175">
        <v>8</v>
      </c>
      <c r="B9" s="170" t="s">
        <v>1895</v>
      </c>
      <c r="C9" s="170" t="s">
        <v>1896</v>
      </c>
      <c r="D9" s="176">
        <v>0.73525462962962962</v>
      </c>
    </row>
    <row r="10" spans="1:4" x14ac:dyDescent="0.2">
      <c r="A10" s="175">
        <v>9</v>
      </c>
      <c r="B10" s="170" t="s">
        <v>1876</v>
      </c>
      <c r="C10" s="170" t="s">
        <v>1829</v>
      </c>
      <c r="D10" s="176">
        <v>0.73679398148148145</v>
      </c>
    </row>
    <row r="11" spans="1:4" x14ac:dyDescent="0.2">
      <c r="A11" s="175">
        <v>10</v>
      </c>
      <c r="B11" s="170" t="s">
        <v>1882</v>
      </c>
      <c r="C11" s="170" t="s">
        <v>1819</v>
      </c>
      <c r="D11" s="176">
        <v>0.7368055555555556</v>
      </c>
    </row>
    <row r="12" spans="1:4" x14ac:dyDescent="0.2">
      <c r="A12" s="175">
        <v>11</v>
      </c>
      <c r="B12" s="170" t="s">
        <v>1908</v>
      </c>
      <c r="C12" s="170" t="s">
        <v>781</v>
      </c>
      <c r="D12" s="176">
        <v>0.73681712962962964</v>
      </c>
    </row>
    <row r="13" spans="1:4" x14ac:dyDescent="0.2">
      <c r="A13" s="175">
        <v>12</v>
      </c>
      <c r="B13" s="170" t="s">
        <v>2035</v>
      </c>
      <c r="C13" s="170" t="s">
        <v>2036</v>
      </c>
      <c r="D13" s="176">
        <v>0.73981481481481481</v>
      </c>
    </row>
    <row r="14" spans="1:4" x14ac:dyDescent="0.2">
      <c r="A14" s="175">
        <v>13</v>
      </c>
      <c r="B14" s="170" t="s">
        <v>1925</v>
      </c>
      <c r="C14" s="170" t="s">
        <v>2037</v>
      </c>
      <c r="D14" s="176">
        <v>0.7466666666666667</v>
      </c>
    </row>
    <row r="15" spans="1:4" x14ac:dyDescent="0.2">
      <c r="A15" s="175">
        <v>14</v>
      </c>
      <c r="B15" s="170" t="s">
        <v>1932</v>
      </c>
      <c r="C15" s="170" t="s">
        <v>2038</v>
      </c>
      <c r="D15" s="176">
        <v>0.75571759259259252</v>
      </c>
    </row>
    <row r="16" spans="1:4" x14ac:dyDescent="0.2">
      <c r="A16" s="175">
        <v>15</v>
      </c>
      <c r="B16" s="170" t="s">
        <v>2039</v>
      </c>
      <c r="C16" s="170" t="s">
        <v>513</v>
      </c>
      <c r="D16" s="176">
        <v>0.78129629629629627</v>
      </c>
    </row>
    <row r="17" spans="1:4" x14ac:dyDescent="0.2">
      <c r="A17" s="175">
        <v>16</v>
      </c>
      <c r="B17" s="170" t="s">
        <v>2040</v>
      </c>
      <c r="C17" s="170" t="s">
        <v>2041</v>
      </c>
      <c r="D17" s="176">
        <v>0.78318287037037038</v>
      </c>
    </row>
    <row r="18" spans="1:4" x14ac:dyDescent="0.2">
      <c r="A18" s="175">
        <v>17</v>
      </c>
      <c r="B18" s="170" t="s">
        <v>2013</v>
      </c>
      <c r="C18" s="170" t="s">
        <v>514</v>
      </c>
      <c r="D18" s="176">
        <v>0.79327546296296303</v>
      </c>
    </row>
    <row r="19" spans="1:4" x14ac:dyDescent="0.2">
      <c r="A19" s="175">
        <v>18</v>
      </c>
      <c r="B19" s="170" t="s">
        <v>2042</v>
      </c>
      <c r="C19" s="170" t="s">
        <v>1093</v>
      </c>
      <c r="D19" s="176">
        <v>0.80874999999999997</v>
      </c>
    </row>
    <row r="20" spans="1:4" x14ac:dyDescent="0.2">
      <c r="A20" s="175">
        <v>19</v>
      </c>
      <c r="B20" s="170" t="s">
        <v>2043</v>
      </c>
      <c r="C20" s="170" t="s">
        <v>662</v>
      </c>
      <c r="D20" s="176">
        <v>0.81612268518518516</v>
      </c>
    </row>
    <row r="21" spans="1:4" x14ac:dyDescent="0.2">
      <c r="A21" s="175">
        <v>20</v>
      </c>
      <c r="B21" s="170" t="s">
        <v>2044</v>
      </c>
      <c r="C21" s="170" t="s">
        <v>2045</v>
      </c>
      <c r="D21" s="176">
        <v>0.82269675925925922</v>
      </c>
    </row>
    <row r="22" spans="1:4" x14ac:dyDescent="0.2">
      <c r="A22" s="175">
        <v>21</v>
      </c>
      <c r="B22" s="170" t="s">
        <v>1905</v>
      </c>
      <c r="C22" s="170" t="s">
        <v>1107</v>
      </c>
      <c r="D22" s="176">
        <v>0.82666666666666666</v>
      </c>
    </row>
    <row r="23" spans="1:4" x14ac:dyDescent="0.2">
      <c r="A23" s="175">
        <v>22</v>
      </c>
      <c r="B23" s="170" t="s">
        <v>2046</v>
      </c>
      <c r="C23" s="170" t="s">
        <v>952</v>
      </c>
      <c r="D23" s="176">
        <v>0.82677083333333334</v>
      </c>
    </row>
    <row r="24" spans="1:4" x14ac:dyDescent="0.2">
      <c r="A24" s="175">
        <v>23</v>
      </c>
      <c r="B24" s="170" t="s">
        <v>2047</v>
      </c>
      <c r="C24" s="170" t="s">
        <v>2048</v>
      </c>
      <c r="D24" s="176">
        <v>0.83998842592592593</v>
      </c>
    </row>
    <row r="25" spans="1:4" x14ac:dyDescent="0.2">
      <c r="A25" s="175">
        <v>24</v>
      </c>
      <c r="B25" s="170" t="s">
        <v>1886</v>
      </c>
      <c r="C25" s="170" t="s">
        <v>1887</v>
      </c>
      <c r="D25" s="176">
        <v>0.844212962962963</v>
      </c>
    </row>
    <row r="26" spans="1:4" x14ac:dyDescent="0.2">
      <c r="A26" s="175">
        <v>25</v>
      </c>
      <c r="B26" s="170" t="s">
        <v>1884</v>
      </c>
      <c r="C26" s="170" t="s">
        <v>944</v>
      </c>
      <c r="D26" s="176">
        <v>0.84475694444444438</v>
      </c>
    </row>
    <row r="27" spans="1:4" x14ac:dyDescent="0.2">
      <c r="A27" s="175">
        <v>26</v>
      </c>
      <c r="B27" s="170" t="s">
        <v>2026</v>
      </c>
      <c r="C27" s="170" t="s">
        <v>2049</v>
      </c>
      <c r="D27" s="176">
        <v>0.84636574074074078</v>
      </c>
    </row>
    <row r="28" spans="1:4" x14ac:dyDescent="0.2">
      <c r="A28" s="175">
        <v>27</v>
      </c>
      <c r="B28" s="170" t="s">
        <v>2050</v>
      </c>
      <c r="C28" s="170" t="s">
        <v>2051</v>
      </c>
      <c r="D28" s="176">
        <v>0.84790509259259261</v>
      </c>
    </row>
    <row r="29" spans="1:4" x14ac:dyDescent="0.2">
      <c r="A29" s="175">
        <v>28</v>
      </c>
      <c r="B29" s="170" t="s">
        <v>2052</v>
      </c>
      <c r="C29" s="170" t="s">
        <v>2053</v>
      </c>
      <c r="D29" s="176">
        <v>0.86348379629629635</v>
      </c>
    </row>
    <row r="30" spans="1:4" x14ac:dyDescent="0.2">
      <c r="A30" s="175">
        <v>29</v>
      </c>
      <c r="B30" s="170" t="s">
        <v>2054</v>
      </c>
      <c r="C30" s="170" t="s">
        <v>809</v>
      </c>
      <c r="D30" s="176">
        <v>0.86351851851851846</v>
      </c>
    </row>
    <row r="31" spans="1:4" x14ac:dyDescent="0.2">
      <c r="A31" s="175">
        <v>30</v>
      </c>
      <c r="B31" s="170" t="s">
        <v>1894</v>
      </c>
      <c r="C31" s="170" t="s">
        <v>1914</v>
      </c>
      <c r="D31" s="176">
        <v>0.86407407407407411</v>
      </c>
    </row>
    <row r="32" spans="1:4" x14ac:dyDescent="0.2">
      <c r="A32" s="175">
        <v>31</v>
      </c>
      <c r="B32" s="170" t="s">
        <v>2055</v>
      </c>
      <c r="C32" s="170" t="s">
        <v>2056</v>
      </c>
      <c r="D32" s="176">
        <v>0.86408564814814814</v>
      </c>
    </row>
    <row r="33" spans="1:4" x14ac:dyDescent="0.2">
      <c r="A33" s="175">
        <v>32</v>
      </c>
      <c r="B33" s="170" t="s">
        <v>1882</v>
      </c>
      <c r="C33" s="170" t="s">
        <v>2057</v>
      </c>
      <c r="D33" s="176">
        <v>0.86438657407407404</v>
      </c>
    </row>
    <row r="34" spans="1:4" x14ac:dyDescent="0.2">
      <c r="A34" s="175">
        <v>33</v>
      </c>
      <c r="B34" s="170" t="s">
        <v>2058</v>
      </c>
      <c r="C34" s="170" t="s">
        <v>476</v>
      </c>
      <c r="D34" s="176">
        <v>0.86591435185185184</v>
      </c>
    </row>
    <row r="35" spans="1:4" x14ac:dyDescent="0.2">
      <c r="A35" s="175">
        <v>34</v>
      </c>
      <c r="B35" s="170" t="s">
        <v>2059</v>
      </c>
      <c r="C35" s="170" t="s">
        <v>817</v>
      </c>
      <c r="D35" s="176">
        <v>0.86893518518518509</v>
      </c>
    </row>
    <row r="36" spans="1:4" x14ac:dyDescent="0.2">
      <c r="A36" s="175">
        <v>35</v>
      </c>
      <c r="B36" s="170" t="s">
        <v>1938</v>
      </c>
      <c r="C36" s="170" t="s">
        <v>2060</v>
      </c>
      <c r="D36" s="176">
        <v>0.89408564814814817</v>
      </c>
    </row>
    <row r="37" spans="1:4" x14ac:dyDescent="0.2">
      <c r="A37" s="175">
        <v>36</v>
      </c>
      <c r="B37" s="170" t="s">
        <v>2012</v>
      </c>
      <c r="C37" s="170" t="s">
        <v>949</v>
      </c>
      <c r="D37" s="176">
        <v>0.8995023148148148</v>
      </c>
    </row>
    <row r="38" spans="1:4" x14ac:dyDescent="0.2">
      <c r="A38" s="177">
        <v>37</v>
      </c>
      <c r="B38" s="170" t="s">
        <v>2061</v>
      </c>
      <c r="C38" s="170" t="s">
        <v>2062</v>
      </c>
      <c r="D38" s="176">
        <v>0.90156249999999993</v>
      </c>
    </row>
    <row r="39" spans="1:4" x14ac:dyDescent="0.2">
      <c r="A39" s="175">
        <v>38</v>
      </c>
      <c r="B39" s="170" t="s">
        <v>1909</v>
      </c>
      <c r="C39" s="170" t="s">
        <v>2063</v>
      </c>
      <c r="D39" s="176">
        <v>0.90543981481481473</v>
      </c>
    </row>
    <row r="40" spans="1:4" x14ac:dyDescent="0.2">
      <c r="A40" s="175">
        <v>39</v>
      </c>
      <c r="B40" s="170" t="s">
        <v>2064</v>
      </c>
      <c r="C40" s="170" t="s">
        <v>528</v>
      </c>
      <c r="D40" s="176">
        <v>0.90658564814814813</v>
      </c>
    </row>
    <row r="41" spans="1:4" x14ac:dyDescent="0.2">
      <c r="A41" s="175">
        <v>40</v>
      </c>
      <c r="B41" s="170" t="s">
        <v>1875</v>
      </c>
      <c r="C41" s="170" t="s">
        <v>809</v>
      </c>
      <c r="D41" s="176">
        <v>0.90697916666666656</v>
      </c>
    </row>
    <row r="42" spans="1:4" x14ac:dyDescent="0.2">
      <c r="A42" s="175">
        <v>41</v>
      </c>
      <c r="B42" s="170" t="s">
        <v>1891</v>
      </c>
      <c r="C42" s="170" t="s">
        <v>26</v>
      </c>
      <c r="D42" s="176">
        <v>0.91104166666666664</v>
      </c>
    </row>
    <row r="43" spans="1:4" x14ac:dyDescent="0.2">
      <c r="A43" s="175">
        <v>42</v>
      </c>
      <c r="B43" s="170" t="s">
        <v>1942</v>
      </c>
      <c r="C43" s="170" t="s">
        <v>416</v>
      </c>
      <c r="D43" s="176">
        <v>0.91523148148148137</v>
      </c>
    </row>
    <row r="44" spans="1:4" x14ac:dyDescent="0.2">
      <c r="A44" s="175">
        <v>43</v>
      </c>
      <c r="B44" s="170" t="s">
        <v>1932</v>
      </c>
      <c r="C44" s="170" t="s">
        <v>809</v>
      </c>
      <c r="D44" s="176">
        <v>0.91724537037037035</v>
      </c>
    </row>
    <row r="45" spans="1:4" x14ac:dyDescent="0.2">
      <c r="A45" s="175">
        <v>44</v>
      </c>
      <c r="B45" s="170" t="s">
        <v>1942</v>
      </c>
      <c r="C45" s="170" t="s">
        <v>575</v>
      </c>
      <c r="D45" s="176">
        <v>0.9286226851851852</v>
      </c>
    </row>
    <row r="46" spans="1:4" x14ac:dyDescent="0.2">
      <c r="A46" s="175">
        <v>45</v>
      </c>
      <c r="B46" s="170" t="s">
        <v>1930</v>
      </c>
      <c r="C46" s="170" t="s">
        <v>485</v>
      </c>
      <c r="D46" s="176">
        <v>0.93335648148148154</v>
      </c>
    </row>
    <row r="47" spans="1:4" x14ac:dyDescent="0.2">
      <c r="A47" s="175">
        <v>46</v>
      </c>
      <c r="B47" s="170" t="s">
        <v>1897</v>
      </c>
      <c r="C47" s="170" t="s">
        <v>2065</v>
      </c>
      <c r="D47" s="176">
        <v>0.93342592592592588</v>
      </c>
    </row>
    <row r="48" spans="1:4" x14ac:dyDescent="0.2">
      <c r="A48" s="175">
        <v>47</v>
      </c>
      <c r="B48" s="170" t="s">
        <v>2066</v>
      </c>
      <c r="C48" s="170" t="s">
        <v>2067</v>
      </c>
      <c r="D48" s="176">
        <v>0.93686342592592586</v>
      </c>
    </row>
    <row r="49" spans="1:4" x14ac:dyDescent="0.2">
      <c r="A49" s="175">
        <v>48</v>
      </c>
      <c r="B49" s="170" t="s">
        <v>1882</v>
      </c>
      <c r="C49" s="170" t="s">
        <v>802</v>
      </c>
      <c r="D49" s="176">
        <v>0.93704861111111104</v>
      </c>
    </row>
    <row r="50" spans="1:4" x14ac:dyDescent="0.2">
      <c r="A50" s="175">
        <v>49</v>
      </c>
      <c r="B50" s="170" t="s">
        <v>2068</v>
      </c>
      <c r="C50" s="170" t="s">
        <v>2069</v>
      </c>
      <c r="D50" s="176">
        <v>0.93760416666666668</v>
      </c>
    </row>
    <row r="51" spans="1:4" x14ac:dyDescent="0.2">
      <c r="A51" s="175">
        <v>50</v>
      </c>
      <c r="B51" s="170" t="s">
        <v>1886</v>
      </c>
      <c r="C51" s="170" t="s">
        <v>688</v>
      </c>
      <c r="D51" s="176">
        <v>0.93851851851851853</v>
      </c>
    </row>
    <row r="52" spans="1:4" x14ac:dyDescent="0.2">
      <c r="A52" s="175">
        <v>51</v>
      </c>
      <c r="B52" s="170" t="s">
        <v>1915</v>
      </c>
      <c r="C52" s="170" t="s">
        <v>2070</v>
      </c>
      <c r="D52" s="176">
        <v>0.93894675925925919</v>
      </c>
    </row>
    <row r="53" spans="1:4" x14ac:dyDescent="0.2">
      <c r="A53" s="175">
        <v>52</v>
      </c>
      <c r="B53" s="170" t="s">
        <v>1978</v>
      </c>
      <c r="C53" s="170" t="s">
        <v>56</v>
      </c>
      <c r="D53" s="176">
        <v>0.93961805555555555</v>
      </c>
    </row>
    <row r="54" spans="1:4" x14ac:dyDescent="0.2">
      <c r="A54" s="175">
        <v>53</v>
      </c>
      <c r="B54" s="170" t="s">
        <v>1928</v>
      </c>
      <c r="C54" s="170" t="s">
        <v>1929</v>
      </c>
      <c r="D54" s="176">
        <v>0.9399074074074073</v>
      </c>
    </row>
    <row r="55" spans="1:4" x14ac:dyDescent="0.2">
      <c r="A55" s="175">
        <v>54</v>
      </c>
      <c r="B55" s="170" t="s">
        <v>1882</v>
      </c>
      <c r="C55" s="170" t="s">
        <v>482</v>
      </c>
      <c r="D55" s="176">
        <v>0.94559027777777782</v>
      </c>
    </row>
    <row r="56" spans="1:4" x14ac:dyDescent="0.2">
      <c r="A56" s="175">
        <v>55</v>
      </c>
      <c r="B56" s="170" t="s">
        <v>2012</v>
      </c>
      <c r="C56" s="170" t="s">
        <v>2071</v>
      </c>
      <c r="D56" s="176">
        <v>0.94831018518518517</v>
      </c>
    </row>
    <row r="57" spans="1:4" x14ac:dyDescent="0.2">
      <c r="A57" s="175">
        <v>56</v>
      </c>
      <c r="B57" s="170" t="s">
        <v>2072</v>
      </c>
      <c r="C57" s="170" t="s">
        <v>2073</v>
      </c>
      <c r="D57" s="176">
        <v>0.94958333333333333</v>
      </c>
    </row>
    <row r="58" spans="1:4" x14ac:dyDescent="0.2">
      <c r="A58" s="175">
        <v>57</v>
      </c>
      <c r="B58" s="170" t="s">
        <v>1953</v>
      </c>
      <c r="C58" s="170" t="s">
        <v>488</v>
      </c>
      <c r="D58" s="176">
        <v>0.95041666666666658</v>
      </c>
    </row>
    <row r="59" spans="1:4" x14ac:dyDescent="0.2">
      <c r="A59" s="175">
        <v>58</v>
      </c>
      <c r="B59" s="170" t="s">
        <v>1905</v>
      </c>
      <c r="C59" s="170" t="s">
        <v>10</v>
      </c>
      <c r="D59" s="176">
        <v>0.95079861111111119</v>
      </c>
    </row>
    <row r="60" spans="1:4" x14ac:dyDescent="0.2">
      <c r="A60" s="175">
        <v>59</v>
      </c>
      <c r="B60" s="170" t="s">
        <v>2074</v>
      </c>
      <c r="C60" s="170" t="s">
        <v>2075</v>
      </c>
      <c r="D60" s="176">
        <v>0.95729166666666676</v>
      </c>
    </row>
    <row r="61" spans="1:4" x14ac:dyDescent="0.2">
      <c r="A61" s="175">
        <v>60</v>
      </c>
      <c r="B61" s="170" t="s">
        <v>1969</v>
      </c>
      <c r="C61" s="170" t="s">
        <v>1856</v>
      </c>
      <c r="D61" s="176">
        <v>0.96578703703703705</v>
      </c>
    </row>
    <row r="62" spans="1:4" x14ac:dyDescent="0.2">
      <c r="A62" s="175">
        <v>61</v>
      </c>
      <c r="B62" s="170" t="s">
        <v>2076</v>
      </c>
      <c r="C62" s="170" t="s">
        <v>2077</v>
      </c>
      <c r="D62" s="176">
        <v>0.9705787037037038</v>
      </c>
    </row>
    <row r="63" spans="1:4" x14ac:dyDescent="0.2">
      <c r="A63" s="175">
        <v>62</v>
      </c>
      <c r="B63" s="170" t="s">
        <v>2021</v>
      </c>
      <c r="C63" s="170" t="s">
        <v>1970</v>
      </c>
      <c r="D63" s="176">
        <v>0.97504629629629624</v>
      </c>
    </row>
    <row r="64" spans="1:4" x14ac:dyDescent="0.2">
      <c r="A64" s="175">
        <v>63</v>
      </c>
      <c r="B64" s="170" t="s">
        <v>1900</v>
      </c>
      <c r="C64" s="170" t="s">
        <v>351</v>
      </c>
      <c r="D64" s="176">
        <v>0.97572916666666665</v>
      </c>
    </row>
    <row r="65" spans="1:4" x14ac:dyDescent="0.2">
      <c r="A65" s="175">
        <v>64</v>
      </c>
      <c r="B65" s="170" t="s">
        <v>2078</v>
      </c>
      <c r="C65" s="170" t="s">
        <v>567</v>
      </c>
      <c r="D65" s="176">
        <v>0.9757986111111111</v>
      </c>
    </row>
    <row r="66" spans="1:4" x14ac:dyDescent="0.2">
      <c r="A66" s="175">
        <v>65</v>
      </c>
      <c r="B66" s="170" t="s">
        <v>1941</v>
      </c>
      <c r="C66" s="170" t="s">
        <v>963</v>
      </c>
      <c r="D66" s="176">
        <v>0.9760416666666667</v>
      </c>
    </row>
    <row r="67" spans="1:4" x14ac:dyDescent="0.2">
      <c r="A67" s="175">
        <v>66</v>
      </c>
      <c r="B67" s="170" t="s">
        <v>2074</v>
      </c>
      <c r="C67" s="170" t="s">
        <v>84</v>
      </c>
      <c r="D67" s="176">
        <v>0.97861111111111121</v>
      </c>
    </row>
    <row r="68" spans="1:4" x14ac:dyDescent="0.2">
      <c r="A68" s="175">
        <v>67</v>
      </c>
      <c r="B68" s="170" t="s">
        <v>1934</v>
      </c>
      <c r="C68" s="170" t="s">
        <v>2079</v>
      </c>
      <c r="D68" s="176">
        <v>0.98342592592592604</v>
      </c>
    </row>
    <row r="69" spans="1:4" x14ac:dyDescent="0.2">
      <c r="A69" s="175">
        <v>68</v>
      </c>
      <c r="B69" s="170" t="s">
        <v>1967</v>
      </c>
      <c r="C69" s="170" t="s">
        <v>1968</v>
      </c>
      <c r="D69" s="176">
        <v>0.98604166666666659</v>
      </c>
    </row>
    <row r="70" spans="1:4" x14ac:dyDescent="0.2">
      <c r="A70" s="175">
        <v>69</v>
      </c>
      <c r="B70" s="170" t="s">
        <v>1936</v>
      </c>
      <c r="C70" s="170" t="s">
        <v>809</v>
      </c>
      <c r="D70" s="176">
        <v>0.98703703703703705</v>
      </c>
    </row>
    <row r="71" spans="1:4" x14ac:dyDescent="0.2">
      <c r="A71" s="175">
        <v>70</v>
      </c>
      <c r="B71" s="170" t="s">
        <v>2080</v>
      </c>
      <c r="C71" s="170" t="s">
        <v>2081</v>
      </c>
      <c r="D71" s="176">
        <v>0.98848379629629635</v>
      </c>
    </row>
    <row r="72" spans="1:4" x14ac:dyDescent="0.2">
      <c r="A72" s="175">
        <v>71</v>
      </c>
      <c r="B72" s="170" t="s">
        <v>1880</v>
      </c>
      <c r="C72" s="170" t="s">
        <v>1117</v>
      </c>
      <c r="D72" s="176">
        <v>0.98855324074074069</v>
      </c>
    </row>
    <row r="73" spans="1:4" x14ac:dyDescent="0.2">
      <c r="A73" s="175">
        <v>72</v>
      </c>
      <c r="B73" s="170" t="s">
        <v>2017</v>
      </c>
      <c r="C73" s="170" t="s">
        <v>1831</v>
      </c>
      <c r="D73" s="176">
        <v>0.99245370370370367</v>
      </c>
    </row>
    <row r="74" spans="1:4" x14ac:dyDescent="0.2">
      <c r="A74" s="175">
        <v>73</v>
      </c>
      <c r="B74" s="170" t="s">
        <v>2082</v>
      </c>
      <c r="C74" s="170" t="s">
        <v>2083</v>
      </c>
      <c r="D74" s="176">
        <v>0.99578703703703697</v>
      </c>
    </row>
    <row r="75" spans="1:4" x14ac:dyDescent="0.2">
      <c r="A75" s="175">
        <v>74</v>
      </c>
      <c r="B75" s="170" t="s">
        <v>1916</v>
      </c>
      <c r="C75" s="170" t="s">
        <v>595</v>
      </c>
      <c r="D75" s="176">
        <v>0.99597222222222215</v>
      </c>
    </row>
    <row r="76" spans="1:4" x14ac:dyDescent="0.2">
      <c r="A76" s="175">
        <v>75</v>
      </c>
      <c r="B76" s="170" t="s">
        <v>1943</v>
      </c>
      <c r="C76" s="170" t="s">
        <v>1944</v>
      </c>
      <c r="D76" s="176">
        <v>1.0064814814814815</v>
      </c>
    </row>
    <row r="77" spans="1:4" x14ac:dyDescent="0.2">
      <c r="A77" s="175">
        <v>76</v>
      </c>
      <c r="B77" s="170" t="s">
        <v>2021</v>
      </c>
      <c r="C77" s="170" t="s">
        <v>0</v>
      </c>
      <c r="D77" s="176">
        <v>1.011087962962963</v>
      </c>
    </row>
    <row r="78" spans="1:4" x14ac:dyDescent="0.2">
      <c r="A78" s="175">
        <v>77</v>
      </c>
      <c r="B78" s="170" t="s">
        <v>1956</v>
      </c>
      <c r="C78" s="170" t="s">
        <v>362</v>
      </c>
      <c r="D78" s="176">
        <v>1.0193287037037038</v>
      </c>
    </row>
    <row r="79" spans="1:4" x14ac:dyDescent="0.2">
      <c r="A79" s="175">
        <v>78</v>
      </c>
      <c r="B79" s="170" t="s">
        <v>2084</v>
      </c>
      <c r="C79" s="170" t="s">
        <v>398</v>
      </c>
      <c r="D79" s="176">
        <v>1.0221875</v>
      </c>
    </row>
    <row r="80" spans="1:4" x14ac:dyDescent="0.2">
      <c r="A80" s="175">
        <v>79</v>
      </c>
      <c r="B80" s="170" t="s">
        <v>1923</v>
      </c>
      <c r="C80" s="170" t="s">
        <v>468</v>
      </c>
      <c r="D80" s="176">
        <v>1.0283449074074074</v>
      </c>
    </row>
    <row r="81" spans="1:4" x14ac:dyDescent="0.2">
      <c r="A81" s="175">
        <v>80</v>
      </c>
      <c r="B81" s="170" t="s">
        <v>1905</v>
      </c>
      <c r="C81" s="170" t="s">
        <v>2085</v>
      </c>
      <c r="D81" s="176">
        <v>1.028576388888889</v>
      </c>
    </row>
    <row r="82" spans="1:4" x14ac:dyDescent="0.2">
      <c r="A82" s="175">
        <v>81</v>
      </c>
      <c r="B82" s="170" t="s">
        <v>2086</v>
      </c>
      <c r="C82" s="170" t="s">
        <v>2087</v>
      </c>
      <c r="D82" s="176">
        <v>1.0337731481481482</v>
      </c>
    </row>
    <row r="83" spans="1:4" x14ac:dyDescent="0.2">
      <c r="A83" s="175">
        <v>82</v>
      </c>
      <c r="B83" s="170" t="s">
        <v>1875</v>
      </c>
      <c r="C83" s="170" t="s">
        <v>781</v>
      </c>
      <c r="D83" s="176">
        <v>1.0365162037037037</v>
      </c>
    </row>
    <row r="84" spans="1:4" x14ac:dyDescent="0.2">
      <c r="A84" s="175">
        <v>83</v>
      </c>
      <c r="B84" s="170" t="s">
        <v>2088</v>
      </c>
      <c r="C84" s="170" t="s">
        <v>2089</v>
      </c>
      <c r="D84" s="176">
        <v>1.0394444444444444</v>
      </c>
    </row>
    <row r="85" spans="1:4" x14ac:dyDescent="0.2">
      <c r="A85" s="175">
        <v>84</v>
      </c>
      <c r="B85" s="170" t="s">
        <v>1891</v>
      </c>
      <c r="C85" s="170" t="s">
        <v>400</v>
      </c>
      <c r="D85" s="176">
        <v>1.0411111111111111</v>
      </c>
    </row>
    <row r="86" spans="1:4" x14ac:dyDescent="0.2">
      <c r="A86" s="175">
        <v>85</v>
      </c>
      <c r="B86" s="170" t="s">
        <v>1924</v>
      </c>
      <c r="C86" s="170" t="s">
        <v>2090</v>
      </c>
      <c r="D86" s="176">
        <v>1.0442361111111111</v>
      </c>
    </row>
    <row r="87" spans="1:4" x14ac:dyDescent="0.2">
      <c r="A87" s="175">
        <v>86</v>
      </c>
      <c r="B87" s="170" t="s">
        <v>2091</v>
      </c>
      <c r="C87" s="170" t="s">
        <v>2092</v>
      </c>
      <c r="D87" s="176">
        <v>1.0491435185185185</v>
      </c>
    </row>
    <row r="88" spans="1:4" x14ac:dyDescent="0.2">
      <c r="A88" s="175">
        <v>87</v>
      </c>
      <c r="B88" s="170" t="s">
        <v>1880</v>
      </c>
      <c r="C88" s="170" t="s">
        <v>2093</v>
      </c>
      <c r="D88" s="176">
        <v>1.0496643518518518</v>
      </c>
    </row>
    <row r="89" spans="1:4" x14ac:dyDescent="0.2">
      <c r="A89" s="175">
        <v>88</v>
      </c>
      <c r="B89" s="170" t="s">
        <v>1961</v>
      </c>
      <c r="C89" s="170" t="s">
        <v>528</v>
      </c>
      <c r="D89" s="176">
        <v>1.0539004629629629</v>
      </c>
    </row>
    <row r="90" spans="1:4" x14ac:dyDescent="0.2">
      <c r="A90" s="175">
        <v>89</v>
      </c>
      <c r="B90" s="170" t="s">
        <v>1938</v>
      </c>
      <c r="C90" s="170" t="s">
        <v>1939</v>
      </c>
      <c r="D90" s="176">
        <v>1.0553472222222222</v>
      </c>
    </row>
    <row r="91" spans="1:4" x14ac:dyDescent="0.2">
      <c r="A91" s="175">
        <v>90</v>
      </c>
      <c r="B91" s="170" t="s">
        <v>389</v>
      </c>
      <c r="C91" s="170" t="s">
        <v>1836</v>
      </c>
      <c r="D91" s="176">
        <v>1.0565277777777777</v>
      </c>
    </row>
    <row r="92" spans="1:4" x14ac:dyDescent="0.2">
      <c r="A92" s="175">
        <v>91</v>
      </c>
      <c r="B92" s="170" t="s">
        <v>1911</v>
      </c>
      <c r="C92" s="170" t="s">
        <v>746</v>
      </c>
      <c r="D92" s="176">
        <v>1.056550925925926</v>
      </c>
    </row>
    <row r="93" spans="1:4" x14ac:dyDescent="0.2">
      <c r="A93" s="175">
        <v>92</v>
      </c>
      <c r="B93" s="170" t="s">
        <v>1920</v>
      </c>
      <c r="C93" s="170" t="s">
        <v>74</v>
      </c>
      <c r="D93" s="176">
        <v>1.060138888888889</v>
      </c>
    </row>
    <row r="94" spans="1:4" x14ac:dyDescent="0.2">
      <c r="A94" s="175">
        <v>93</v>
      </c>
      <c r="B94" s="170" t="s">
        <v>1875</v>
      </c>
      <c r="C94" s="170" t="s">
        <v>2094</v>
      </c>
      <c r="D94" s="176">
        <v>1.0620486111111112</v>
      </c>
    </row>
    <row r="95" spans="1:4" x14ac:dyDescent="0.2">
      <c r="A95" s="175">
        <v>94</v>
      </c>
      <c r="B95" s="170" t="s">
        <v>2095</v>
      </c>
      <c r="C95" s="170" t="s">
        <v>810</v>
      </c>
      <c r="D95" s="176">
        <v>1.0622916666666666</v>
      </c>
    </row>
    <row r="96" spans="1:4" x14ac:dyDescent="0.2">
      <c r="A96" s="175">
        <v>95</v>
      </c>
      <c r="B96" s="170" t="s">
        <v>1894</v>
      </c>
      <c r="C96" s="170" t="s">
        <v>1945</v>
      </c>
      <c r="D96" s="176">
        <v>1.065763888888889</v>
      </c>
    </row>
    <row r="97" spans="1:4" x14ac:dyDescent="0.2">
      <c r="A97" s="175">
        <v>96</v>
      </c>
      <c r="B97" s="170" t="s">
        <v>1932</v>
      </c>
      <c r="C97" s="170" t="s">
        <v>557</v>
      </c>
      <c r="D97" s="176">
        <v>1.0683912037037038</v>
      </c>
    </row>
    <row r="98" spans="1:4" x14ac:dyDescent="0.2">
      <c r="A98" s="175">
        <v>97</v>
      </c>
      <c r="B98" s="170" t="s">
        <v>1877</v>
      </c>
      <c r="C98" s="170" t="s">
        <v>665</v>
      </c>
      <c r="D98" s="176">
        <v>1.0702546296296296</v>
      </c>
    </row>
    <row r="99" spans="1:4" x14ac:dyDescent="0.2">
      <c r="A99" s="175">
        <v>98</v>
      </c>
      <c r="B99" s="170" t="s">
        <v>1884</v>
      </c>
      <c r="C99" s="170" t="s">
        <v>581</v>
      </c>
      <c r="D99" s="176">
        <v>1.0829282407407408</v>
      </c>
    </row>
    <row r="100" spans="1:4" x14ac:dyDescent="0.2">
      <c r="A100" s="175">
        <v>99</v>
      </c>
      <c r="B100" s="170" t="s">
        <v>2096</v>
      </c>
      <c r="C100" s="170" t="s">
        <v>472</v>
      </c>
      <c r="D100" s="176">
        <v>1.0859606481481481</v>
      </c>
    </row>
    <row r="101" spans="1:4" x14ac:dyDescent="0.2">
      <c r="A101" s="175">
        <v>100</v>
      </c>
      <c r="B101" s="170" t="s">
        <v>2097</v>
      </c>
      <c r="C101" s="170" t="s">
        <v>575</v>
      </c>
      <c r="D101" s="176">
        <v>1.0885416666666667</v>
      </c>
    </row>
    <row r="102" spans="1:4" x14ac:dyDescent="0.2">
      <c r="A102" s="175">
        <v>101</v>
      </c>
      <c r="B102" s="170" t="s">
        <v>2003</v>
      </c>
      <c r="C102" s="170" t="s">
        <v>2098</v>
      </c>
      <c r="D102" s="176">
        <v>1.1003356481481481</v>
      </c>
    </row>
    <row r="103" spans="1:4" x14ac:dyDescent="0.2">
      <c r="A103" s="175">
        <v>102</v>
      </c>
      <c r="B103" s="170" t="s">
        <v>1879</v>
      </c>
      <c r="C103" s="170" t="s">
        <v>2099</v>
      </c>
      <c r="D103" s="176">
        <v>1.1051504629629629</v>
      </c>
    </row>
    <row r="104" spans="1:4" x14ac:dyDescent="0.2">
      <c r="A104" s="175">
        <v>103</v>
      </c>
      <c r="B104" s="170" t="s">
        <v>2100</v>
      </c>
      <c r="C104" s="170" t="s">
        <v>567</v>
      </c>
      <c r="D104" s="176">
        <v>1.1090740740740741</v>
      </c>
    </row>
    <row r="105" spans="1:4" x14ac:dyDescent="0.2">
      <c r="A105" s="175">
        <v>104</v>
      </c>
      <c r="B105" s="170" t="s">
        <v>1921</v>
      </c>
      <c r="C105" s="170" t="s">
        <v>2101</v>
      </c>
      <c r="D105" s="176">
        <v>1.1231018518518519</v>
      </c>
    </row>
    <row r="106" spans="1:4" x14ac:dyDescent="0.2">
      <c r="A106" s="175">
        <v>105</v>
      </c>
      <c r="B106" s="170" t="s">
        <v>1954</v>
      </c>
      <c r="C106" s="170" t="s">
        <v>1955</v>
      </c>
      <c r="D106" s="176">
        <v>1.1232175925925925</v>
      </c>
    </row>
    <row r="107" spans="1:4" x14ac:dyDescent="0.2">
      <c r="A107" s="175">
        <v>106</v>
      </c>
      <c r="B107" s="170" t="s">
        <v>2028</v>
      </c>
      <c r="C107" s="170" t="s">
        <v>489</v>
      </c>
      <c r="D107" s="176">
        <v>1.1302777777777777</v>
      </c>
    </row>
    <row r="108" spans="1:4" x14ac:dyDescent="0.2">
      <c r="A108" s="175">
        <v>107</v>
      </c>
      <c r="B108" s="170" t="s">
        <v>2102</v>
      </c>
      <c r="C108" s="170" t="s">
        <v>2103</v>
      </c>
      <c r="D108" s="176">
        <v>1.1313541666666667</v>
      </c>
    </row>
    <row r="109" spans="1:4" x14ac:dyDescent="0.2">
      <c r="A109" s="177">
        <v>108</v>
      </c>
      <c r="B109" s="170" t="s">
        <v>2018</v>
      </c>
      <c r="C109" s="170" t="s">
        <v>582</v>
      </c>
      <c r="D109" s="176">
        <v>1.1341666666666665</v>
      </c>
    </row>
    <row r="110" spans="1:4" x14ac:dyDescent="0.2">
      <c r="A110" s="175">
        <v>109</v>
      </c>
      <c r="B110" s="170" t="s">
        <v>1985</v>
      </c>
      <c r="C110" s="170" t="s">
        <v>1848</v>
      </c>
      <c r="D110" s="176">
        <v>1.1345601851851852</v>
      </c>
    </row>
    <row r="111" spans="1:4" x14ac:dyDescent="0.2">
      <c r="A111" s="175">
        <v>110</v>
      </c>
      <c r="B111" s="170" t="s">
        <v>2104</v>
      </c>
      <c r="C111" s="170" t="s">
        <v>590</v>
      </c>
      <c r="D111" s="176">
        <v>1.1360648148148147</v>
      </c>
    </row>
    <row r="112" spans="1:4" x14ac:dyDescent="0.2">
      <c r="A112" s="175">
        <v>111</v>
      </c>
      <c r="B112" s="170" t="s">
        <v>1976</v>
      </c>
      <c r="C112" s="170" t="s">
        <v>1983</v>
      </c>
      <c r="D112" s="176">
        <v>1.1390740740740741</v>
      </c>
    </row>
    <row r="113" spans="1:4" x14ac:dyDescent="0.2">
      <c r="A113" s="175">
        <v>112</v>
      </c>
      <c r="B113" s="170" t="s">
        <v>2105</v>
      </c>
      <c r="C113" s="170" t="s">
        <v>2106</v>
      </c>
      <c r="D113" s="176">
        <v>1.1437962962962962</v>
      </c>
    </row>
    <row r="114" spans="1:4" x14ac:dyDescent="0.2">
      <c r="A114" s="175">
        <v>113</v>
      </c>
      <c r="B114" s="170" t="s">
        <v>2012</v>
      </c>
      <c r="C114" s="170" t="s">
        <v>810</v>
      </c>
      <c r="D114" s="176">
        <v>1.1485185185185185</v>
      </c>
    </row>
    <row r="115" spans="1:4" x14ac:dyDescent="0.2">
      <c r="A115" s="175">
        <v>114</v>
      </c>
      <c r="B115" s="170" t="s">
        <v>2012</v>
      </c>
      <c r="C115" s="170" t="s">
        <v>1843</v>
      </c>
      <c r="D115" s="176">
        <v>1.148599537037037</v>
      </c>
    </row>
    <row r="116" spans="1:4" x14ac:dyDescent="0.2">
      <c r="A116" s="175">
        <v>115</v>
      </c>
      <c r="B116" s="170" t="s">
        <v>2107</v>
      </c>
      <c r="C116" s="170" t="s">
        <v>2108</v>
      </c>
      <c r="D116" s="176">
        <v>1.1506944444444445</v>
      </c>
    </row>
    <row r="117" spans="1:4" x14ac:dyDescent="0.2">
      <c r="A117" s="175">
        <v>116</v>
      </c>
      <c r="B117" s="170" t="s">
        <v>1878</v>
      </c>
      <c r="C117" s="170" t="s">
        <v>809</v>
      </c>
      <c r="D117" s="176">
        <v>1.1626851851851852</v>
      </c>
    </row>
    <row r="118" spans="1:4" x14ac:dyDescent="0.2">
      <c r="A118" s="175">
        <v>117</v>
      </c>
      <c r="B118" s="170" t="s">
        <v>2109</v>
      </c>
      <c r="C118" s="170" t="s">
        <v>653</v>
      </c>
      <c r="D118" s="176">
        <v>1.1661689814814815</v>
      </c>
    </row>
    <row r="119" spans="1:4" x14ac:dyDescent="0.2">
      <c r="A119" s="175">
        <v>118</v>
      </c>
      <c r="B119" s="170" t="s">
        <v>2027</v>
      </c>
      <c r="C119" s="170" t="s">
        <v>520</v>
      </c>
      <c r="D119" s="176">
        <v>1.1686342592592591</v>
      </c>
    </row>
    <row r="120" spans="1:4" x14ac:dyDescent="0.2">
      <c r="A120" s="175">
        <v>119</v>
      </c>
      <c r="B120" s="170" t="s">
        <v>2110</v>
      </c>
      <c r="C120" s="170" t="s">
        <v>2111</v>
      </c>
      <c r="D120" s="176">
        <v>1.1776967592592593</v>
      </c>
    </row>
    <row r="121" spans="1:4" x14ac:dyDescent="0.2">
      <c r="A121" s="175">
        <v>120</v>
      </c>
      <c r="B121" s="170" t="s">
        <v>2112</v>
      </c>
      <c r="C121" s="170" t="s">
        <v>2113</v>
      </c>
      <c r="D121" s="176">
        <v>1.1776967592592593</v>
      </c>
    </row>
    <row r="122" spans="1:4" x14ac:dyDescent="0.2">
      <c r="A122" s="175">
        <v>121</v>
      </c>
      <c r="B122" s="170" t="s">
        <v>1942</v>
      </c>
      <c r="C122" s="170" t="s">
        <v>953</v>
      </c>
      <c r="D122" s="176">
        <v>1.1826273148148148</v>
      </c>
    </row>
    <row r="123" spans="1:4" x14ac:dyDescent="0.2">
      <c r="A123" s="175">
        <v>122</v>
      </c>
      <c r="B123" s="170" t="s">
        <v>2114</v>
      </c>
      <c r="C123" s="170" t="s">
        <v>532</v>
      </c>
      <c r="D123" s="176">
        <v>1.1871412037037037</v>
      </c>
    </row>
    <row r="124" spans="1:4" x14ac:dyDescent="0.2">
      <c r="A124" s="175">
        <v>123</v>
      </c>
      <c r="B124" s="170" t="s">
        <v>1921</v>
      </c>
      <c r="C124" s="170" t="s">
        <v>18</v>
      </c>
      <c r="D124" s="176">
        <v>1.1875810185185185</v>
      </c>
    </row>
    <row r="125" spans="1:4" x14ac:dyDescent="0.2">
      <c r="A125" s="175">
        <v>124</v>
      </c>
      <c r="B125" s="170" t="s">
        <v>2115</v>
      </c>
      <c r="C125" s="170" t="s">
        <v>2116</v>
      </c>
      <c r="D125" s="176">
        <v>1.1899074074074074</v>
      </c>
    </row>
    <row r="126" spans="1:4" x14ac:dyDescent="0.2">
      <c r="A126" s="175">
        <v>125</v>
      </c>
      <c r="B126" s="170" t="s">
        <v>2117</v>
      </c>
      <c r="C126" s="170" t="s">
        <v>2118</v>
      </c>
      <c r="D126" s="176">
        <v>1.195300925925926</v>
      </c>
    </row>
    <row r="127" spans="1:4" x14ac:dyDescent="0.2">
      <c r="A127" s="175">
        <v>126</v>
      </c>
      <c r="B127" s="170" t="s">
        <v>1936</v>
      </c>
      <c r="C127" s="170" t="s">
        <v>2119</v>
      </c>
      <c r="D127" s="176">
        <v>1.1969907407407407</v>
      </c>
    </row>
    <row r="128" spans="1:4" x14ac:dyDescent="0.2">
      <c r="A128" s="175">
        <v>127</v>
      </c>
      <c r="B128" s="170" t="s">
        <v>2120</v>
      </c>
      <c r="C128" s="170" t="s">
        <v>2121</v>
      </c>
      <c r="D128" s="176">
        <v>1.2038310185185186</v>
      </c>
    </row>
    <row r="129" spans="1:4" x14ac:dyDescent="0.2">
      <c r="A129" s="175">
        <v>128</v>
      </c>
      <c r="B129" s="170" t="s">
        <v>2021</v>
      </c>
      <c r="C129" s="170" t="s">
        <v>345</v>
      </c>
      <c r="D129" s="176">
        <v>1.2050810185185186</v>
      </c>
    </row>
    <row r="130" spans="1:4" x14ac:dyDescent="0.2">
      <c r="A130" s="175">
        <v>129</v>
      </c>
      <c r="B130" s="170" t="s">
        <v>1941</v>
      </c>
      <c r="C130" s="170" t="s">
        <v>2122</v>
      </c>
      <c r="D130" s="176">
        <v>1.2207060185185186</v>
      </c>
    </row>
    <row r="131" spans="1:4" x14ac:dyDescent="0.2">
      <c r="A131" s="175">
        <v>130</v>
      </c>
      <c r="B131" s="170" t="s">
        <v>2123</v>
      </c>
      <c r="C131" s="170" t="s">
        <v>2124</v>
      </c>
      <c r="D131" s="176">
        <v>1.2336458333333333</v>
      </c>
    </row>
    <row r="132" spans="1:4" x14ac:dyDescent="0.2">
      <c r="A132" s="175">
        <v>131</v>
      </c>
      <c r="B132" s="170" t="s">
        <v>1915</v>
      </c>
      <c r="C132" s="170" t="s">
        <v>43</v>
      </c>
      <c r="D132" s="176">
        <v>1.2344097222222221</v>
      </c>
    </row>
    <row r="133" spans="1:4" x14ac:dyDescent="0.2">
      <c r="A133" s="175">
        <v>132</v>
      </c>
      <c r="B133" s="170" t="s">
        <v>1986</v>
      </c>
      <c r="C133" s="170" t="s">
        <v>416</v>
      </c>
      <c r="D133" s="176">
        <v>1.2345949074074074</v>
      </c>
    </row>
    <row r="134" spans="1:4" x14ac:dyDescent="0.2">
      <c r="A134" s="175">
        <v>133</v>
      </c>
      <c r="B134" s="170" t="s">
        <v>2125</v>
      </c>
      <c r="C134" s="170" t="s">
        <v>362</v>
      </c>
      <c r="D134" s="176">
        <v>1.2376273148148147</v>
      </c>
    </row>
    <row r="135" spans="1:4" x14ac:dyDescent="0.2">
      <c r="A135" s="175">
        <v>134</v>
      </c>
      <c r="B135" s="170" t="s">
        <v>2126</v>
      </c>
      <c r="C135" s="170" t="s">
        <v>2127</v>
      </c>
      <c r="D135" s="176">
        <v>1.2459490740740742</v>
      </c>
    </row>
    <row r="136" spans="1:4" x14ac:dyDescent="0.2">
      <c r="A136" s="175">
        <v>135</v>
      </c>
      <c r="B136" s="170" t="s">
        <v>1951</v>
      </c>
      <c r="C136" s="170" t="s">
        <v>565</v>
      </c>
      <c r="D136" s="176">
        <v>1.2569097222222221</v>
      </c>
    </row>
    <row r="137" spans="1:4" x14ac:dyDescent="0.2">
      <c r="A137" s="175">
        <v>136</v>
      </c>
      <c r="B137" s="170" t="s">
        <v>2128</v>
      </c>
      <c r="C137" s="170" t="s">
        <v>2129</v>
      </c>
      <c r="D137" s="176">
        <v>1.2601736111111113</v>
      </c>
    </row>
    <row r="138" spans="1:4" x14ac:dyDescent="0.2">
      <c r="A138" s="175">
        <v>137</v>
      </c>
      <c r="B138" s="170" t="s">
        <v>2130</v>
      </c>
      <c r="C138" s="170" t="s">
        <v>2131</v>
      </c>
      <c r="D138" s="176">
        <v>1.2737615740740742</v>
      </c>
    </row>
    <row r="139" spans="1:4" x14ac:dyDescent="0.2">
      <c r="A139" s="175">
        <v>138</v>
      </c>
      <c r="B139" s="170" t="s">
        <v>1956</v>
      </c>
      <c r="C139" s="170" t="s">
        <v>416</v>
      </c>
      <c r="D139" s="176">
        <v>1.2764814814814816</v>
      </c>
    </row>
    <row r="140" spans="1:4" x14ac:dyDescent="0.2">
      <c r="A140" s="175">
        <v>139</v>
      </c>
      <c r="B140" s="170" t="s">
        <v>1899</v>
      </c>
      <c r="C140" s="170" t="s">
        <v>547</v>
      </c>
      <c r="D140" s="176">
        <v>1.2799768518518519</v>
      </c>
    </row>
    <row r="141" spans="1:4" x14ac:dyDescent="0.2">
      <c r="A141" s="175">
        <v>140</v>
      </c>
      <c r="B141" s="170" t="s">
        <v>1987</v>
      </c>
      <c r="C141" s="170" t="s">
        <v>1988</v>
      </c>
      <c r="D141" s="176">
        <v>1.2813310185185185</v>
      </c>
    </row>
    <row r="142" spans="1:4" x14ac:dyDescent="0.2">
      <c r="A142" s="175">
        <v>141</v>
      </c>
      <c r="B142" s="170" t="s">
        <v>2074</v>
      </c>
      <c r="C142" s="170" t="s">
        <v>485</v>
      </c>
      <c r="D142" s="176">
        <v>1.311412037037037</v>
      </c>
    </row>
    <row r="143" spans="1:4" x14ac:dyDescent="0.2">
      <c r="A143" s="175">
        <v>142</v>
      </c>
      <c r="B143" s="170" t="s">
        <v>1897</v>
      </c>
      <c r="C143" s="170" t="s">
        <v>970</v>
      </c>
      <c r="D143" s="176">
        <v>1.3196412037037037</v>
      </c>
    </row>
    <row r="144" spans="1:4" x14ac:dyDescent="0.2">
      <c r="A144" s="175">
        <v>143</v>
      </c>
      <c r="B144" s="170" t="s">
        <v>1875</v>
      </c>
      <c r="C144" s="170" t="s">
        <v>2132</v>
      </c>
      <c r="D144" s="176">
        <v>1.323912037037037</v>
      </c>
    </row>
    <row r="145" spans="1:4" x14ac:dyDescent="0.2">
      <c r="A145" s="175">
        <v>144</v>
      </c>
      <c r="B145" s="170" t="s">
        <v>1897</v>
      </c>
      <c r="C145" s="170" t="s">
        <v>2133</v>
      </c>
      <c r="D145" s="176">
        <v>1.343738425925926</v>
      </c>
    </row>
    <row r="146" spans="1:4" x14ac:dyDescent="0.2">
      <c r="A146" s="175">
        <v>145</v>
      </c>
      <c r="B146" s="170" t="s">
        <v>2006</v>
      </c>
      <c r="C146" s="170" t="s">
        <v>2007</v>
      </c>
      <c r="D146" s="176">
        <v>1.3534375000000001</v>
      </c>
    </row>
    <row r="147" spans="1:4" x14ac:dyDescent="0.2">
      <c r="A147" s="175">
        <v>146</v>
      </c>
      <c r="B147" s="170" t="s">
        <v>1932</v>
      </c>
      <c r="C147" s="170" t="s">
        <v>13</v>
      </c>
      <c r="D147" s="176">
        <v>1.3545486111111111</v>
      </c>
    </row>
    <row r="148" spans="1:4" x14ac:dyDescent="0.2">
      <c r="A148" s="175">
        <v>147</v>
      </c>
      <c r="B148" s="170" t="s">
        <v>1882</v>
      </c>
      <c r="C148" s="170" t="s">
        <v>2002</v>
      </c>
      <c r="D148" s="176">
        <v>1.357025462962963</v>
      </c>
    </row>
    <row r="149" spans="1:4" x14ac:dyDescent="0.2">
      <c r="A149" s="175">
        <v>148</v>
      </c>
      <c r="B149" s="170" t="s">
        <v>2134</v>
      </c>
      <c r="C149" s="170" t="s">
        <v>39</v>
      </c>
      <c r="D149" s="176">
        <v>1.3662962962962963</v>
      </c>
    </row>
    <row r="150" spans="1:4" x14ac:dyDescent="0.2">
      <c r="A150" s="175">
        <v>149</v>
      </c>
      <c r="B150" s="170" t="s">
        <v>2135</v>
      </c>
      <c r="C150" s="170" t="s">
        <v>2136</v>
      </c>
      <c r="D150" s="176">
        <v>1.3736226851851852</v>
      </c>
    </row>
    <row r="151" spans="1:4" x14ac:dyDescent="0.2">
      <c r="A151" s="175">
        <v>150</v>
      </c>
      <c r="B151" s="170" t="s">
        <v>2137</v>
      </c>
      <c r="C151" s="170" t="s">
        <v>2138</v>
      </c>
      <c r="D151" s="176">
        <v>1.3772569444444445</v>
      </c>
    </row>
    <row r="152" spans="1:4" x14ac:dyDescent="0.2">
      <c r="A152" s="175">
        <v>151</v>
      </c>
      <c r="B152" s="170" t="s">
        <v>2021</v>
      </c>
      <c r="C152" s="170" t="s">
        <v>2139</v>
      </c>
      <c r="D152" s="176">
        <v>1.380613425925926</v>
      </c>
    </row>
    <row r="153" spans="1:4" x14ac:dyDescent="0.2">
      <c r="A153" s="175">
        <v>152</v>
      </c>
      <c r="B153" s="170" t="s">
        <v>2140</v>
      </c>
      <c r="C153" s="170" t="s">
        <v>511</v>
      </c>
      <c r="D153" s="176">
        <v>1.3909837962962961</v>
      </c>
    </row>
    <row r="154" spans="1:4" x14ac:dyDescent="0.2">
      <c r="A154" s="175">
        <v>153</v>
      </c>
      <c r="B154" s="170" t="s">
        <v>1932</v>
      </c>
      <c r="C154" s="170" t="s">
        <v>483</v>
      </c>
      <c r="D154" s="176">
        <v>1.3953240740740742</v>
      </c>
    </row>
    <row r="155" spans="1:4" x14ac:dyDescent="0.2">
      <c r="A155" s="175">
        <v>154</v>
      </c>
      <c r="B155" s="170" t="s">
        <v>2141</v>
      </c>
      <c r="C155" s="170" t="s">
        <v>2001</v>
      </c>
      <c r="D155" s="176">
        <v>1.4027546296296298</v>
      </c>
    </row>
    <row r="156" spans="1:4" x14ac:dyDescent="0.2">
      <c r="A156" s="175">
        <v>155</v>
      </c>
      <c r="B156" s="170" t="s">
        <v>1921</v>
      </c>
      <c r="C156" s="170" t="s">
        <v>2142</v>
      </c>
      <c r="D156" s="176">
        <v>1.4127430555555556</v>
      </c>
    </row>
    <row r="157" spans="1:4" x14ac:dyDescent="0.2">
      <c r="A157" s="175">
        <v>156</v>
      </c>
      <c r="B157" s="170" t="s">
        <v>2000</v>
      </c>
      <c r="C157" s="170" t="s">
        <v>2001</v>
      </c>
      <c r="D157" s="176">
        <v>1.4235532407407405</v>
      </c>
    </row>
    <row r="158" spans="1:4" x14ac:dyDescent="0.2">
      <c r="A158" s="175">
        <v>157</v>
      </c>
      <c r="B158" s="170" t="s">
        <v>2143</v>
      </c>
      <c r="C158" s="170" t="s">
        <v>2144</v>
      </c>
      <c r="D158" s="176">
        <v>1.4304398148148147</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selection sqref="A1:D1"/>
    </sheetView>
  </sheetViews>
  <sheetFormatPr defaultColWidth="11.42578125" defaultRowHeight="12.75" x14ac:dyDescent="0.2"/>
  <cols>
    <col min="1" max="1" width="6.7109375" style="164" customWidth="1"/>
    <col min="2" max="2" width="12.7109375" style="164" customWidth="1"/>
    <col min="3" max="3" width="17.42578125" style="164" customWidth="1"/>
    <col min="4" max="4" width="11.42578125" style="169" customWidth="1"/>
    <col min="5" max="16384" width="11.42578125" style="164"/>
  </cols>
  <sheetData>
    <row r="1" spans="1:4" x14ac:dyDescent="0.2">
      <c r="A1" s="161" t="s">
        <v>1368</v>
      </c>
      <c r="B1" s="162" t="s">
        <v>2008</v>
      </c>
      <c r="C1" s="162" t="s">
        <v>1863</v>
      </c>
      <c r="D1" s="163" t="s">
        <v>1373</v>
      </c>
    </row>
    <row r="2" spans="1:4" x14ac:dyDescent="0.2">
      <c r="A2" s="165">
        <v>1</v>
      </c>
      <c r="B2" s="166" t="s">
        <v>1875</v>
      </c>
      <c r="C2" s="166" t="s">
        <v>1076</v>
      </c>
      <c r="D2" s="167">
        <v>0.63019675925925933</v>
      </c>
    </row>
    <row r="3" spans="1:4" x14ac:dyDescent="0.2">
      <c r="A3" s="165">
        <v>2</v>
      </c>
      <c r="B3" s="166" t="s">
        <v>2009</v>
      </c>
      <c r="C3" s="166" t="s">
        <v>67</v>
      </c>
      <c r="D3" s="167">
        <v>0.66930555555555549</v>
      </c>
    </row>
    <row r="4" spans="1:4" x14ac:dyDescent="0.2">
      <c r="A4" s="165">
        <v>3</v>
      </c>
      <c r="B4" s="166" t="s">
        <v>2010</v>
      </c>
      <c r="C4" s="166" t="s">
        <v>500</v>
      </c>
      <c r="D4" s="167">
        <v>0.68576388888888884</v>
      </c>
    </row>
    <row r="5" spans="1:4" x14ac:dyDescent="0.2">
      <c r="A5" s="165">
        <v>4</v>
      </c>
      <c r="B5" s="166" t="s">
        <v>2011</v>
      </c>
      <c r="C5" s="166" t="s">
        <v>111</v>
      </c>
      <c r="D5" s="167">
        <v>0.70613425925925932</v>
      </c>
    </row>
    <row r="6" spans="1:4" x14ac:dyDescent="0.2">
      <c r="A6" s="165">
        <v>5</v>
      </c>
      <c r="B6" s="166" t="s">
        <v>1876</v>
      </c>
      <c r="C6" s="166" t="s">
        <v>1829</v>
      </c>
      <c r="D6" s="167">
        <v>0.70793981481481483</v>
      </c>
    </row>
    <row r="7" spans="1:4" x14ac:dyDescent="0.2">
      <c r="A7" s="165">
        <v>6</v>
      </c>
      <c r="B7" s="166" t="s">
        <v>1877</v>
      </c>
      <c r="C7" s="166" t="s">
        <v>1083</v>
      </c>
      <c r="D7" s="167">
        <v>0.76275462962962959</v>
      </c>
    </row>
    <row r="8" spans="1:4" x14ac:dyDescent="0.2">
      <c r="A8" s="165">
        <v>7</v>
      </c>
      <c r="B8" s="166" t="s">
        <v>1786</v>
      </c>
      <c r="C8" s="166" t="s">
        <v>942</v>
      </c>
      <c r="D8" s="167">
        <v>0.77151620370370377</v>
      </c>
    </row>
    <row r="9" spans="1:4" x14ac:dyDescent="0.2">
      <c r="A9" s="165">
        <v>8</v>
      </c>
      <c r="B9" s="166" t="s">
        <v>1878</v>
      </c>
      <c r="C9" s="166" t="s">
        <v>661</v>
      </c>
      <c r="D9" s="167">
        <v>0.79059027777777768</v>
      </c>
    </row>
    <row r="10" spans="1:4" x14ac:dyDescent="0.2">
      <c r="A10" s="165">
        <v>9</v>
      </c>
      <c r="B10" s="166" t="s">
        <v>2012</v>
      </c>
      <c r="C10" s="166" t="s">
        <v>595</v>
      </c>
      <c r="D10" s="167">
        <v>0.8002893518518519</v>
      </c>
    </row>
    <row r="11" spans="1:4" x14ac:dyDescent="0.2">
      <c r="A11" s="165">
        <v>10</v>
      </c>
      <c r="B11" s="166" t="s">
        <v>1879</v>
      </c>
      <c r="C11" s="166" t="s">
        <v>83</v>
      </c>
      <c r="D11" s="167">
        <v>0.80342592592592599</v>
      </c>
    </row>
    <row r="12" spans="1:4" x14ac:dyDescent="0.2">
      <c r="A12" s="165">
        <v>10</v>
      </c>
      <c r="B12" s="166" t="s">
        <v>2013</v>
      </c>
      <c r="C12" s="166" t="s">
        <v>514</v>
      </c>
      <c r="D12" s="167">
        <v>0.81046296296296294</v>
      </c>
    </row>
    <row r="13" spans="1:4" x14ac:dyDescent="0.2">
      <c r="A13" s="165">
        <v>12</v>
      </c>
      <c r="B13" s="166" t="s">
        <v>1880</v>
      </c>
      <c r="C13" s="166" t="s">
        <v>1881</v>
      </c>
      <c r="D13" s="167">
        <v>0.82361111111111107</v>
      </c>
    </row>
    <row r="14" spans="1:4" x14ac:dyDescent="0.2">
      <c r="A14" s="165">
        <v>13</v>
      </c>
      <c r="B14" s="166" t="s">
        <v>1882</v>
      </c>
      <c r="C14" s="166" t="s">
        <v>1883</v>
      </c>
      <c r="D14" s="167">
        <v>0.83041666666666669</v>
      </c>
    </row>
    <row r="15" spans="1:4" x14ac:dyDescent="0.2">
      <c r="A15" s="165">
        <v>14</v>
      </c>
      <c r="B15" s="166" t="s">
        <v>1884</v>
      </c>
      <c r="C15" s="166" t="s">
        <v>944</v>
      </c>
      <c r="D15" s="167">
        <v>0.85965277777777782</v>
      </c>
    </row>
    <row r="16" spans="1:4" x14ac:dyDescent="0.2">
      <c r="A16" s="165">
        <v>15</v>
      </c>
      <c r="B16" s="166" t="s">
        <v>1885</v>
      </c>
      <c r="C16" s="166" t="s">
        <v>775</v>
      </c>
      <c r="D16" s="167">
        <v>0.86092592592592598</v>
      </c>
    </row>
    <row r="17" spans="1:4" x14ac:dyDescent="0.2">
      <c r="A17" s="165">
        <v>16</v>
      </c>
      <c r="B17" s="166" t="s">
        <v>1886</v>
      </c>
      <c r="C17" s="166" t="s">
        <v>1887</v>
      </c>
      <c r="D17" s="167">
        <v>0.86327546296296298</v>
      </c>
    </row>
    <row r="18" spans="1:4" x14ac:dyDescent="0.2">
      <c r="A18" s="165">
        <v>17</v>
      </c>
      <c r="B18" s="166" t="s">
        <v>1888</v>
      </c>
      <c r="C18" s="166" t="s">
        <v>1889</v>
      </c>
      <c r="D18" s="167">
        <v>0.86806712962962962</v>
      </c>
    </row>
    <row r="19" spans="1:4" x14ac:dyDescent="0.2">
      <c r="A19" s="165">
        <v>18</v>
      </c>
      <c r="B19" s="166" t="s">
        <v>1890</v>
      </c>
      <c r="C19" s="166" t="s">
        <v>400</v>
      </c>
      <c r="D19" s="167">
        <v>0.86972222222222229</v>
      </c>
    </row>
    <row r="20" spans="1:4" x14ac:dyDescent="0.2">
      <c r="A20" s="165">
        <v>19</v>
      </c>
      <c r="B20" s="166" t="s">
        <v>1891</v>
      </c>
      <c r="C20" s="166" t="s">
        <v>1892</v>
      </c>
      <c r="D20" s="167">
        <v>0.87564814814814806</v>
      </c>
    </row>
    <row r="21" spans="1:4" x14ac:dyDescent="0.2">
      <c r="A21" s="165">
        <v>20</v>
      </c>
      <c r="B21" s="166" t="s">
        <v>1893</v>
      </c>
      <c r="C21" s="166" t="s">
        <v>476</v>
      </c>
      <c r="D21" s="167">
        <v>0.87724537037037031</v>
      </c>
    </row>
    <row r="22" spans="1:4" x14ac:dyDescent="0.2">
      <c r="A22" s="165">
        <v>21</v>
      </c>
      <c r="B22" s="166" t="s">
        <v>1894</v>
      </c>
      <c r="C22" s="166" t="s">
        <v>22</v>
      </c>
      <c r="D22" s="167">
        <v>0.8825115740740741</v>
      </c>
    </row>
    <row r="23" spans="1:4" x14ac:dyDescent="0.2">
      <c r="A23" s="165">
        <v>22</v>
      </c>
      <c r="B23" s="166" t="s">
        <v>1895</v>
      </c>
      <c r="C23" s="166" t="s">
        <v>1896</v>
      </c>
      <c r="D23" s="167">
        <v>0.88427083333333334</v>
      </c>
    </row>
    <row r="24" spans="1:4" x14ac:dyDescent="0.2">
      <c r="A24" s="165">
        <v>23</v>
      </c>
      <c r="B24" s="166" t="s">
        <v>1897</v>
      </c>
      <c r="C24" s="166" t="s">
        <v>1898</v>
      </c>
      <c r="D24" s="167">
        <v>0.89320601851851855</v>
      </c>
    </row>
    <row r="25" spans="1:4" x14ac:dyDescent="0.2">
      <c r="A25" s="165">
        <v>24</v>
      </c>
      <c r="B25" s="166" t="s">
        <v>1897</v>
      </c>
      <c r="C25" s="166" t="s">
        <v>12</v>
      </c>
      <c r="D25" s="167">
        <v>0.89371527777777782</v>
      </c>
    </row>
    <row r="26" spans="1:4" x14ac:dyDescent="0.2">
      <c r="A26" s="165">
        <v>25</v>
      </c>
      <c r="B26" s="166" t="s">
        <v>1882</v>
      </c>
      <c r="C26" s="166" t="s">
        <v>1819</v>
      </c>
      <c r="D26" s="167">
        <v>0.8979166666666667</v>
      </c>
    </row>
    <row r="27" spans="1:4" x14ac:dyDescent="0.2">
      <c r="A27" s="165">
        <v>26</v>
      </c>
      <c r="B27" s="166" t="s">
        <v>1899</v>
      </c>
      <c r="C27" s="166" t="s">
        <v>2014</v>
      </c>
      <c r="D27" s="167">
        <v>0.90218750000000003</v>
      </c>
    </row>
    <row r="28" spans="1:4" x14ac:dyDescent="0.2">
      <c r="A28" s="165">
        <v>27</v>
      </c>
      <c r="B28" s="166" t="s">
        <v>1875</v>
      </c>
      <c r="C28" s="166" t="s">
        <v>614</v>
      </c>
      <c r="D28" s="167">
        <v>0.90349537037037031</v>
      </c>
    </row>
    <row r="29" spans="1:4" x14ac:dyDescent="0.2">
      <c r="A29" s="165">
        <v>28</v>
      </c>
      <c r="B29" s="166" t="s">
        <v>1900</v>
      </c>
      <c r="C29" s="166" t="s">
        <v>948</v>
      </c>
      <c r="D29" s="167">
        <v>0.91096064814814814</v>
      </c>
    </row>
    <row r="30" spans="1:4" x14ac:dyDescent="0.2">
      <c r="A30" s="165">
        <v>29</v>
      </c>
      <c r="B30" s="166" t="s">
        <v>1901</v>
      </c>
      <c r="C30" s="166" t="s">
        <v>1902</v>
      </c>
      <c r="D30" s="167">
        <v>0.91212962962962962</v>
      </c>
    </row>
    <row r="31" spans="1:4" x14ac:dyDescent="0.2">
      <c r="A31" s="165">
        <v>30</v>
      </c>
      <c r="B31" s="166" t="s">
        <v>2015</v>
      </c>
      <c r="C31" s="166" t="s">
        <v>1821</v>
      </c>
      <c r="D31" s="167">
        <v>0.91399305555555566</v>
      </c>
    </row>
    <row r="32" spans="1:4" x14ac:dyDescent="0.2">
      <c r="A32" s="165">
        <v>31</v>
      </c>
      <c r="B32" s="166" t="s">
        <v>1903</v>
      </c>
      <c r="C32" s="166" t="s">
        <v>1904</v>
      </c>
      <c r="D32" s="167">
        <v>0.9142824074074074</v>
      </c>
    </row>
    <row r="33" spans="1:4" x14ac:dyDescent="0.2">
      <c r="A33" s="165">
        <v>31</v>
      </c>
      <c r="B33" s="166" t="s">
        <v>1905</v>
      </c>
      <c r="C33" s="166" t="s">
        <v>1906</v>
      </c>
      <c r="D33" s="167">
        <v>0.91791666666666671</v>
      </c>
    </row>
    <row r="34" spans="1:4" x14ac:dyDescent="0.2">
      <c r="A34" s="165">
        <v>31</v>
      </c>
      <c r="B34" s="166" t="s">
        <v>1890</v>
      </c>
      <c r="C34" s="166" t="s">
        <v>1907</v>
      </c>
      <c r="D34" s="167">
        <v>0.91862268518518519</v>
      </c>
    </row>
    <row r="35" spans="1:4" x14ac:dyDescent="0.2">
      <c r="A35" s="165">
        <v>34</v>
      </c>
      <c r="B35" s="166" t="s">
        <v>1908</v>
      </c>
      <c r="C35" s="166" t="s">
        <v>781</v>
      </c>
      <c r="D35" s="167">
        <v>0.91932870370370379</v>
      </c>
    </row>
    <row r="36" spans="1:4" x14ac:dyDescent="0.2">
      <c r="A36" s="165">
        <v>35</v>
      </c>
      <c r="B36" s="166" t="s">
        <v>1909</v>
      </c>
      <c r="C36" s="166" t="s">
        <v>1910</v>
      </c>
      <c r="D36" s="167">
        <v>0.92070601851851841</v>
      </c>
    </row>
    <row r="37" spans="1:4" x14ac:dyDescent="0.2">
      <c r="A37" s="165">
        <v>36</v>
      </c>
      <c r="B37" s="166" t="s">
        <v>1911</v>
      </c>
      <c r="C37" s="166" t="s">
        <v>1912</v>
      </c>
      <c r="D37" s="167">
        <v>0.9240046296296297</v>
      </c>
    </row>
    <row r="38" spans="1:4" x14ac:dyDescent="0.2">
      <c r="A38" s="165">
        <v>37</v>
      </c>
      <c r="B38" s="166" t="s">
        <v>1886</v>
      </c>
      <c r="C38" s="166" t="s">
        <v>688</v>
      </c>
      <c r="D38" s="167">
        <v>0.92694444444444446</v>
      </c>
    </row>
    <row r="39" spans="1:4" x14ac:dyDescent="0.2">
      <c r="A39" s="165">
        <v>38</v>
      </c>
      <c r="B39" s="166" t="s">
        <v>1890</v>
      </c>
      <c r="C39" s="166" t="s">
        <v>809</v>
      </c>
      <c r="D39" s="167">
        <v>0.92846064814814822</v>
      </c>
    </row>
    <row r="40" spans="1:4" x14ac:dyDescent="0.2">
      <c r="A40" s="165">
        <v>39</v>
      </c>
      <c r="B40" s="166" t="s">
        <v>1913</v>
      </c>
      <c r="C40" s="166" t="s">
        <v>1104</v>
      </c>
      <c r="D40" s="167">
        <v>0.92972222222222223</v>
      </c>
    </row>
    <row r="41" spans="1:4" x14ac:dyDescent="0.2">
      <c r="A41" s="165">
        <v>40</v>
      </c>
      <c r="B41" s="166" t="s">
        <v>1894</v>
      </c>
      <c r="C41" s="166" t="s">
        <v>1914</v>
      </c>
      <c r="D41" s="167">
        <v>0.93041666666666656</v>
      </c>
    </row>
    <row r="42" spans="1:4" x14ac:dyDescent="0.2">
      <c r="A42" s="165">
        <v>41</v>
      </c>
      <c r="B42" s="166" t="s">
        <v>1915</v>
      </c>
      <c r="C42" s="166" t="s">
        <v>43</v>
      </c>
      <c r="D42" s="167">
        <v>0.93278935185185186</v>
      </c>
    </row>
    <row r="43" spans="1:4" x14ac:dyDescent="0.2">
      <c r="A43" s="165">
        <v>42</v>
      </c>
      <c r="B43" s="166" t="s">
        <v>1916</v>
      </c>
      <c r="C43" s="166" t="s">
        <v>1917</v>
      </c>
      <c r="D43" s="167">
        <v>0.93437500000000007</v>
      </c>
    </row>
    <row r="44" spans="1:4" x14ac:dyDescent="0.2">
      <c r="A44" s="165">
        <v>43</v>
      </c>
      <c r="B44" s="166" t="s">
        <v>1891</v>
      </c>
      <c r="C44" s="166" t="s">
        <v>26</v>
      </c>
      <c r="D44" s="167">
        <v>0.93675925925925929</v>
      </c>
    </row>
    <row r="45" spans="1:4" x14ac:dyDescent="0.2">
      <c r="A45" s="165">
        <v>44</v>
      </c>
      <c r="B45" s="166" t="s">
        <v>1882</v>
      </c>
      <c r="C45" s="166" t="s">
        <v>1918</v>
      </c>
      <c r="D45" s="167">
        <v>0.94431712962962966</v>
      </c>
    </row>
    <row r="46" spans="1:4" x14ac:dyDescent="0.2">
      <c r="A46" s="165">
        <v>45</v>
      </c>
      <c r="B46" s="166" t="s">
        <v>1919</v>
      </c>
      <c r="C46" s="166" t="s">
        <v>557</v>
      </c>
      <c r="D46" s="167">
        <v>0.94622685185185185</v>
      </c>
    </row>
    <row r="47" spans="1:4" x14ac:dyDescent="0.2">
      <c r="A47" s="165">
        <v>46</v>
      </c>
      <c r="B47" s="166" t="s">
        <v>1920</v>
      </c>
      <c r="C47" s="166" t="s">
        <v>74</v>
      </c>
      <c r="D47" s="167">
        <v>0.95162037037037039</v>
      </c>
    </row>
    <row r="48" spans="1:4" x14ac:dyDescent="0.2">
      <c r="A48" s="165">
        <v>47</v>
      </c>
      <c r="B48" s="166" t="s">
        <v>1921</v>
      </c>
      <c r="C48" s="166" t="s">
        <v>1922</v>
      </c>
      <c r="D48" s="167">
        <v>0.95239583333333344</v>
      </c>
    </row>
    <row r="49" spans="1:4" x14ac:dyDescent="0.2">
      <c r="A49" s="165">
        <v>48</v>
      </c>
      <c r="B49" s="166" t="s">
        <v>1923</v>
      </c>
      <c r="C49" s="166" t="s">
        <v>468</v>
      </c>
      <c r="D49" s="167">
        <v>0.95270833333333327</v>
      </c>
    </row>
    <row r="50" spans="1:4" x14ac:dyDescent="0.2">
      <c r="A50" s="165">
        <v>49</v>
      </c>
      <c r="B50" s="166" t="s">
        <v>1924</v>
      </c>
      <c r="C50" s="166" t="s">
        <v>810</v>
      </c>
      <c r="D50" s="167">
        <v>0.96143518518518523</v>
      </c>
    </row>
    <row r="51" spans="1:4" x14ac:dyDescent="0.2">
      <c r="A51" s="165">
        <v>49</v>
      </c>
      <c r="B51" s="166" t="s">
        <v>1925</v>
      </c>
      <c r="C51" s="166" t="s">
        <v>1926</v>
      </c>
      <c r="D51" s="167">
        <v>0.96186342592592589</v>
      </c>
    </row>
    <row r="52" spans="1:4" x14ac:dyDescent="0.2">
      <c r="A52" s="165">
        <v>51</v>
      </c>
      <c r="B52" s="166" t="s">
        <v>2016</v>
      </c>
      <c r="C52" s="166" t="s">
        <v>1098</v>
      </c>
      <c r="D52" s="167">
        <v>0.96621527777777771</v>
      </c>
    </row>
    <row r="53" spans="1:4" x14ac:dyDescent="0.2">
      <c r="A53" s="165">
        <v>52</v>
      </c>
      <c r="B53" s="166" t="s">
        <v>1927</v>
      </c>
      <c r="C53" s="166" t="s">
        <v>944</v>
      </c>
      <c r="D53" s="167">
        <v>0.96726851851851858</v>
      </c>
    </row>
    <row r="54" spans="1:4" x14ac:dyDescent="0.2">
      <c r="A54" s="165">
        <v>53</v>
      </c>
      <c r="B54" s="166" t="s">
        <v>1905</v>
      </c>
      <c r="C54" s="166" t="s">
        <v>1144</v>
      </c>
      <c r="D54" s="167">
        <v>0.96760416666666671</v>
      </c>
    </row>
    <row r="55" spans="1:4" x14ac:dyDescent="0.2">
      <c r="A55" s="165">
        <v>54</v>
      </c>
      <c r="B55" s="166" t="s">
        <v>1882</v>
      </c>
      <c r="C55" s="166" t="s">
        <v>1091</v>
      </c>
      <c r="D55" s="167">
        <v>0.9676851851851852</v>
      </c>
    </row>
    <row r="56" spans="1:4" x14ac:dyDescent="0.2">
      <c r="A56" s="165">
        <v>55</v>
      </c>
      <c r="B56" s="166" t="s">
        <v>1928</v>
      </c>
      <c r="C56" s="166" t="s">
        <v>1929</v>
      </c>
      <c r="D56" s="167">
        <v>0.97538194444444448</v>
      </c>
    </row>
    <row r="57" spans="1:4" x14ac:dyDescent="0.2">
      <c r="A57" s="165">
        <v>56</v>
      </c>
      <c r="B57" s="166" t="s">
        <v>1930</v>
      </c>
      <c r="C57" s="166" t="s">
        <v>1931</v>
      </c>
      <c r="D57" s="167">
        <v>0.97945601851851849</v>
      </c>
    </row>
    <row r="58" spans="1:4" x14ac:dyDescent="0.2">
      <c r="A58" s="165">
        <v>57</v>
      </c>
      <c r="B58" s="166" t="s">
        <v>1932</v>
      </c>
      <c r="C58" s="166" t="s">
        <v>557</v>
      </c>
      <c r="D58" s="167">
        <v>0.98243055555555558</v>
      </c>
    </row>
    <row r="59" spans="1:4" x14ac:dyDescent="0.2">
      <c r="A59" s="165">
        <v>58</v>
      </c>
      <c r="B59" s="166" t="s">
        <v>1921</v>
      </c>
      <c r="C59" s="166" t="s">
        <v>1933</v>
      </c>
      <c r="D59" s="167">
        <v>0.98351851851851846</v>
      </c>
    </row>
    <row r="60" spans="1:4" x14ac:dyDescent="0.2">
      <c r="A60" s="165">
        <v>59</v>
      </c>
      <c r="B60" s="166" t="s">
        <v>1934</v>
      </c>
      <c r="C60" s="166" t="s">
        <v>132</v>
      </c>
      <c r="D60" s="167">
        <v>0.98383101851851851</v>
      </c>
    </row>
    <row r="61" spans="1:4" x14ac:dyDescent="0.2">
      <c r="A61" s="165">
        <v>60</v>
      </c>
      <c r="B61" s="166" t="s">
        <v>1935</v>
      </c>
      <c r="C61" s="166" t="s">
        <v>1837</v>
      </c>
      <c r="D61" s="167">
        <v>0.98587962962962961</v>
      </c>
    </row>
    <row r="62" spans="1:4" x14ac:dyDescent="0.2">
      <c r="A62" s="165">
        <v>61</v>
      </c>
      <c r="B62" s="166" t="s">
        <v>1936</v>
      </c>
      <c r="C62" s="166" t="s">
        <v>1089</v>
      </c>
      <c r="D62" s="167">
        <v>0.98637731481481483</v>
      </c>
    </row>
    <row r="63" spans="1:4" x14ac:dyDescent="0.2">
      <c r="A63" s="165">
        <v>62</v>
      </c>
      <c r="B63" s="166" t="s">
        <v>1900</v>
      </c>
      <c r="C63" s="166" t="s">
        <v>351</v>
      </c>
      <c r="D63" s="167">
        <v>0.98670138888888881</v>
      </c>
    </row>
    <row r="64" spans="1:4" x14ac:dyDescent="0.2">
      <c r="A64" s="165">
        <v>63</v>
      </c>
      <c r="B64" s="166" t="s">
        <v>1934</v>
      </c>
      <c r="C64" s="166" t="s">
        <v>1937</v>
      </c>
      <c r="D64" s="167">
        <v>0.98893518518518519</v>
      </c>
    </row>
    <row r="65" spans="1:4" x14ac:dyDescent="0.2">
      <c r="A65" s="165">
        <v>64</v>
      </c>
      <c r="B65" s="166" t="s">
        <v>1921</v>
      </c>
      <c r="C65" s="166" t="s">
        <v>449</v>
      </c>
      <c r="D65" s="167">
        <v>0.98952546296296295</v>
      </c>
    </row>
    <row r="66" spans="1:4" x14ac:dyDescent="0.2">
      <c r="A66" s="165">
        <v>65</v>
      </c>
      <c r="B66" s="166" t="s">
        <v>1930</v>
      </c>
      <c r="C66" s="166" t="s">
        <v>485</v>
      </c>
      <c r="D66" s="167">
        <v>0.99288194444444444</v>
      </c>
    </row>
    <row r="67" spans="1:4" x14ac:dyDescent="0.2">
      <c r="A67" s="165">
        <v>66</v>
      </c>
      <c r="B67" s="166" t="s">
        <v>1938</v>
      </c>
      <c r="C67" s="166" t="s">
        <v>1939</v>
      </c>
      <c r="D67" s="167">
        <v>0.99457175925925922</v>
      </c>
    </row>
    <row r="68" spans="1:4" x14ac:dyDescent="0.2">
      <c r="A68" s="165">
        <v>67</v>
      </c>
      <c r="B68" s="166" t="s">
        <v>1936</v>
      </c>
      <c r="C68" s="166" t="s">
        <v>1940</v>
      </c>
      <c r="D68" s="167">
        <v>0.99584490740740739</v>
      </c>
    </row>
    <row r="69" spans="1:4" x14ac:dyDescent="0.2">
      <c r="A69" s="165">
        <v>68</v>
      </c>
      <c r="B69" s="166" t="s">
        <v>1891</v>
      </c>
      <c r="C69" s="166" t="s">
        <v>549</v>
      </c>
      <c r="D69" s="167">
        <v>0.99785879629629637</v>
      </c>
    </row>
    <row r="70" spans="1:4" x14ac:dyDescent="0.2">
      <c r="A70" s="165">
        <v>69</v>
      </c>
      <c r="B70" s="166" t="s">
        <v>1941</v>
      </c>
      <c r="C70" s="166" t="s">
        <v>609</v>
      </c>
      <c r="D70" s="167">
        <v>0.99793981481481486</v>
      </c>
    </row>
    <row r="71" spans="1:4" x14ac:dyDescent="0.2">
      <c r="A71" s="165">
        <v>70</v>
      </c>
      <c r="B71" s="166" t="s">
        <v>1942</v>
      </c>
      <c r="C71" s="166" t="s">
        <v>575</v>
      </c>
      <c r="D71" s="168">
        <v>1.0141319444444445</v>
      </c>
    </row>
    <row r="72" spans="1:4" x14ac:dyDescent="0.2">
      <c r="A72" s="165">
        <v>71</v>
      </c>
      <c r="B72" s="166" t="s">
        <v>1943</v>
      </c>
      <c r="C72" s="166" t="s">
        <v>1944</v>
      </c>
      <c r="D72" s="168">
        <v>1.0171875000000001</v>
      </c>
    </row>
    <row r="73" spans="1:4" x14ac:dyDescent="0.2">
      <c r="A73" s="165">
        <v>72</v>
      </c>
      <c r="B73" s="166" t="s">
        <v>1942</v>
      </c>
      <c r="C73" s="166" t="s">
        <v>1945</v>
      </c>
      <c r="D73" s="168">
        <v>1.0238541666666667</v>
      </c>
    </row>
    <row r="74" spans="1:4" x14ac:dyDescent="0.2">
      <c r="A74" s="165">
        <v>73</v>
      </c>
      <c r="B74" s="166" t="s">
        <v>1946</v>
      </c>
      <c r="C74" s="166" t="s">
        <v>1937</v>
      </c>
      <c r="D74" s="168">
        <v>1.0397106481481482</v>
      </c>
    </row>
    <row r="75" spans="1:4" x14ac:dyDescent="0.2">
      <c r="A75" s="165">
        <v>74</v>
      </c>
      <c r="B75" s="166" t="s">
        <v>1947</v>
      </c>
      <c r="C75" s="166" t="s">
        <v>1948</v>
      </c>
      <c r="D75" s="168">
        <v>1.0431481481481482</v>
      </c>
    </row>
    <row r="76" spans="1:4" x14ac:dyDescent="0.2">
      <c r="A76" s="165">
        <v>75</v>
      </c>
      <c r="B76" s="166" t="s">
        <v>1949</v>
      </c>
      <c r="C76" s="166" t="s">
        <v>1950</v>
      </c>
      <c r="D76" s="168">
        <v>1.0433217592592594</v>
      </c>
    </row>
    <row r="77" spans="1:4" x14ac:dyDescent="0.2">
      <c r="A77" s="165">
        <v>76</v>
      </c>
      <c r="B77" s="166" t="s">
        <v>2017</v>
      </c>
      <c r="C77" s="166" t="s">
        <v>1831</v>
      </c>
      <c r="D77" s="168">
        <v>1.0435185185185185</v>
      </c>
    </row>
    <row r="78" spans="1:4" x14ac:dyDescent="0.2">
      <c r="A78" s="165">
        <v>77</v>
      </c>
      <c r="B78" s="166" t="s">
        <v>1941</v>
      </c>
      <c r="C78" s="166" t="s">
        <v>605</v>
      </c>
      <c r="D78" s="168">
        <v>1.0446296296296296</v>
      </c>
    </row>
    <row r="79" spans="1:4" x14ac:dyDescent="0.2">
      <c r="A79" s="165">
        <v>78</v>
      </c>
      <c r="B79" s="166" t="s">
        <v>1951</v>
      </c>
      <c r="C79" s="166" t="s">
        <v>426</v>
      </c>
      <c r="D79" s="168">
        <v>1.0474189814814816</v>
      </c>
    </row>
    <row r="80" spans="1:4" x14ac:dyDescent="0.2">
      <c r="A80" s="165">
        <v>79</v>
      </c>
      <c r="B80" s="166" t="s">
        <v>1921</v>
      </c>
      <c r="C80" s="166" t="s">
        <v>1144</v>
      </c>
      <c r="D80" s="168">
        <v>1.0474768518518518</v>
      </c>
    </row>
    <row r="81" spans="1:4" x14ac:dyDescent="0.2">
      <c r="A81" s="165">
        <v>80</v>
      </c>
      <c r="B81" s="166" t="s">
        <v>1952</v>
      </c>
      <c r="C81" s="166" t="s">
        <v>416</v>
      </c>
      <c r="D81" s="168">
        <v>1.0580208333333332</v>
      </c>
    </row>
    <row r="82" spans="1:4" x14ac:dyDescent="0.2">
      <c r="A82" s="165">
        <v>81</v>
      </c>
      <c r="B82" s="166" t="s">
        <v>1953</v>
      </c>
      <c r="C82" s="166" t="s">
        <v>488</v>
      </c>
      <c r="D82" s="168">
        <v>1.058888888888889</v>
      </c>
    </row>
    <row r="83" spans="1:4" x14ac:dyDescent="0.2">
      <c r="A83" s="165">
        <v>82</v>
      </c>
      <c r="B83" s="166" t="s">
        <v>1954</v>
      </c>
      <c r="C83" s="166" t="s">
        <v>1955</v>
      </c>
      <c r="D83" s="168">
        <v>1.0706134259259259</v>
      </c>
    </row>
    <row r="84" spans="1:4" x14ac:dyDescent="0.2">
      <c r="A84" s="165">
        <v>83</v>
      </c>
      <c r="B84" s="166" t="s">
        <v>1956</v>
      </c>
      <c r="C84" s="166" t="s">
        <v>362</v>
      </c>
      <c r="D84" s="168">
        <v>1.0781828703703704</v>
      </c>
    </row>
    <row r="85" spans="1:4" x14ac:dyDescent="0.2">
      <c r="A85" s="165">
        <v>84</v>
      </c>
      <c r="B85" s="166" t="s">
        <v>1882</v>
      </c>
      <c r="C85" s="166" t="s">
        <v>482</v>
      </c>
      <c r="D85" s="168">
        <v>1.086273148148148</v>
      </c>
    </row>
    <row r="86" spans="1:4" x14ac:dyDescent="0.2">
      <c r="A86" s="165">
        <v>85</v>
      </c>
      <c r="B86" s="166" t="s">
        <v>389</v>
      </c>
      <c r="C86" s="166" t="s">
        <v>1836</v>
      </c>
      <c r="D86" s="168">
        <v>1.0911111111111111</v>
      </c>
    </row>
    <row r="87" spans="1:4" x14ac:dyDescent="0.2">
      <c r="A87" s="165">
        <v>86</v>
      </c>
      <c r="B87" s="166" t="s">
        <v>1957</v>
      </c>
      <c r="C87" s="166" t="s">
        <v>602</v>
      </c>
      <c r="D87" s="168">
        <v>1.0939004629629629</v>
      </c>
    </row>
    <row r="88" spans="1:4" x14ac:dyDescent="0.2">
      <c r="A88" s="165">
        <v>87</v>
      </c>
      <c r="B88" s="166" t="s">
        <v>1958</v>
      </c>
      <c r="C88" s="166" t="s">
        <v>1933</v>
      </c>
      <c r="D88" s="168">
        <v>1.0975810185185184</v>
      </c>
    </row>
    <row r="89" spans="1:4" x14ac:dyDescent="0.2">
      <c r="A89" s="165">
        <v>88</v>
      </c>
      <c r="B89" s="166" t="s">
        <v>2018</v>
      </c>
      <c r="C89" s="166" t="s">
        <v>1856</v>
      </c>
      <c r="D89" s="168">
        <v>1.1005787037037036</v>
      </c>
    </row>
    <row r="90" spans="1:4" x14ac:dyDescent="0.2">
      <c r="A90" s="165">
        <v>89</v>
      </c>
      <c r="B90" s="166" t="s">
        <v>1936</v>
      </c>
      <c r="C90" s="166" t="s">
        <v>809</v>
      </c>
      <c r="D90" s="168">
        <v>1.1117939814814815</v>
      </c>
    </row>
    <row r="91" spans="1:4" x14ac:dyDescent="0.2">
      <c r="A91" s="165">
        <v>90</v>
      </c>
      <c r="B91" s="166" t="s">
        <v>1959</v>
      </c>
      <c r="C91" s="166" t="s">
        <v>34</v>
      </c>
      <c r="D91" s="168">
        <v>1.1167476851851852</v>
      </c>
    </row>
    <row r="92" spans="1:4" x14ac:dyDescent="0.2">
      <c r="A92" s="165">
        <v>91</v>
      </c>
      <c r="B92" s="166" t="s">
        <v>1894</v>
      </c>
      <c r="C92" s="166" t="s">
        <v>1945</v>
      </c>
      <c r="D92" s="168">
        <v>1.1191782407407407</v>
      </c>
    </row>
    <row r="93" spans="1:4" x14ac:dyDescent="0.2">
      <c r="A93" s="165">
        <v>92</v>
      </c>
      <c r="B93" s="166" t="s">
        <v>1960</v>
      </c>
      <c r="C93" s="166" t="s">
        <v>467</v>
      </c>
      <c r="D93" s="168">
        <v>1.1201388888888888</v>
      </c>
    </row>
    <row r="94" spans="1:4" x14ac:dyDescent="0.2">
      <c r="A94" s="165">
        <v>93</v>
      </c>
      <c r="B94" s="166" t="s">
        <v>1961</v>
      </c>
      <c r="C94" s="166" t="s">
        <v>1962</v>
      </c>
      <c r="D94" s="168">
        <v>1.1298032407407408</v>
      </c>
    </row>
    <row r="95" spans="1:4" x14ac:dyDescent="0.2">
      <c r="A95" s="165">
        <v>94</v>
      </c>
      <c r="B95" s="166" t="s">
        <v>1963</v>
      </c>
      <c r="C95" s="166" t="s">
        <v>1964</v>
      </c>
      <c r="D95" s="168">
        <v>1.1340393518518519</v>
      </c>
    </row>
    <row r="96" spans="1:4" x14ac:dyDescent="0.2">
      <c r="A96" s="165">
        <v>95</v>
      </c>
      <c r="B96" s="166" t="s">
        <v>1965</v>
      </c>
      <c r="C96" s="166" t="s">
        <v>1966</v>
      </c>
      <c r="D96" s="168">
        <v>1.1356944444444446</v>
      </c>
    </row>
    <row r="97" spans="1:4" x14ac:dyDescent="0.2">
      <c r="A97" s="165">
        <v>96</v>
      </c>
      <c r="B97" s="166" t="s">
        <v>1967</v>
      </c>
      <c r="C97" s="166" t="s">
        <v>1968</v>
      </c>
      <c r="D97" s="168">
        <v>1.136099537037037</v>
      </c>
    </row>
    <row r="98" spans="1:4" x14ac:dyDescent="0.2">
      <c r="A98" s="165">
        <v>97</v>
      </c>
      <c r="B98" s="166" t="s">
        <v>1969</v>
      </c>
      <c r="C98" s="166" t="s">
        <v>1970</v>
      </c>
      <c r="D98" s="168">
        <v>1.1367361111111112</v>
      </c>
    </row>
    <row r="99" spans="1:4" x14ac:dyDescent="0.2">
      <c r="A99" s="165">
        <v>98</v>
      </c>
      <c r="B99" s="166" t="s">
        <v>1956</v>
      </c>
      <c r="C99" s="166" t="s">
        <v>1092</v>
      </c>
      <c r="D99" s="168">
        <v>1.1406481481481481</v>
      </c>
    </row>
    <row r="100" spans="1:4" x14ac:dyDescent="0.2">
      <c r="A100" s="165">
        <v>99</v>
      </c>
      <c r="B100" s="166" t="s">
        <v>1936</v>
      </c>
      <c r="C100" s="166" t="s">
        <v>1971</v>
      </c>
      <c r="D100" s="168">
        <v>1.1410763888888888</v>
      </c>
    </row>
    <row r="101" spans="1:4" x14ac:dyDescent="0.2">
      <c r="A101" s="165">
        <v>100</v>
      </c>
      <c r="B101" s="166" t="s">
        <v>1875</v>
      </c>
      <c r="C101" s="166" t="s">
        <v>781</v>
      </c>
      <c r="D101" s="168">
        <v>1.1423842592592592</v>
      </c>
    </row>
    <row r="102" spans="1:4" x14ac:dyDescent="0.2">
      <c r="A102" s="165">
        <v>101</v>
      </c>
      <c r="B102" s="166" t="s">
        <v>1932</v>
      </c>
      <c r="C102" s="166" t="s">
        <v>1972</v>
      </c>
      <c r="D102" s="168">
        <v>1.1432870370370372</v>
      </c>
    </row>
    <row r="103" spans="1:4" x14ac:dyDescent="0.2">
      <c r="A103" s="165">
        <v>102</v>
      </c>
      <c r="B103" s="166" t="s">
        <v>1897</v>
      </c>
      <c r="C103" s="166" t="s">
        <v>653</v>
      </c>
      <c r="D103" s="168">
        <v>1.1486689814814814</v>
      </c>
    </row>
    <row r="104" spans="1:4" x14ac:dyDescent="0.2">
      <c r="A104" s="165">
        <v>103</v>
      </c>
      <c r="B104" s="166" t="s">
        <v>2019</v>
      </c>
      <c r="C104" s="166" t="s">
        <v>545</v>
      </c>
      <c r="D104" s="168">
        <v>1.1548495370370371</v>
      </c>
    </row>
    <row r="105" spans="1:4" x14ac:dyDescent="0.2">
      <c r="A105" s="165">
        <v>104</v>
      </c>
      <c r="B105" s="166" t="s">
        <v>1973</v>
      </c>
      <c r="C105" s="166" t="s">
        <v>362</v>
      </c>
      <c r="D105" s="168">
        <v>1.1567129629629631</v>
      </c>
    </row>
    <row r="106" spans="1:4" x14ac:dyDescent="0.2">
      <c r="A106" s="165">
        <v>105</v>
      </c>
      <c r="B106" s="166" t="s">
        <v>1886</v>
      </c>
      <c r="C106" s="166" t="s">
        <v>441</v>
      </c>
      <c r="D106" s="168">
        <v>1.1567361111111112</v>
      </c>
    </row>
    <row r="107" spans="1:4" x14ac:dyDescent="0.2">
      <c r="A107" s="165">
        <v>106</v>
      </c>
      <c r="B107" s="166" t="s">
        <v>1921</v>
      </c>
      <c r="C107" s="166" t="s">
        <v>2020</v>
      </c>
      <c r="D107" s="168">
        <v>1.1625115740740741</v>
      </c>
    </row>
    <row r="108" spans="1:4" x14ac:dyDescent="0.2">
      <c r="A108" s="165">
        <v>107</v>
      </c>
      <c r="B108" s="166" t="s">
        <v>1974</v>
      </c>
      <c r="C108" s="166" t="s">
        <v>1975</v>
      </c>
      <c r="D108" s="168">
        <v>1.1626851851851852</v>
      </c>
    </row>
    <row r="109" spans="1:4" x14ac:dyDescent="0.2">
      <c r="A109" s="165">
        <v>108</v>
      </c>
      <c r="B109" s="166" t="s">
        <v>1976</v>
      </c>
      <c r="C109" s="166" t="s">
        <v>1977</v>
      </c>
      <c r="D109" s="168">
        <v>1.1699884259259259</v>
      </c>
    </row>
    <row r="110" spans="1:4" x14ac:dyDescent="0.2">
      <c r="A110" s="165">
        <v>109</v>
      </c>
      <c r="B110" s="166" t="s">
        <v>1978</v>
      </c>
      <c r="C110" s="166" t="s">
        <v>56</v>
      </c>
      <c r="D110" s="168">
        <v>1.1762731481481481</v>
      </c>
    </row>
    <row r="111" spans="1:4" x14ac:dyDescent="0.2">
      <c r="A111" s="165">
        <v>110</v>
      </c>
      <c r="B111" s="166" t="s">
        <v>2021</v>
      </c>
      <c r="C111" s="166" t="s">
        <v>761</v>
      </c>
      <c r="D111" s="168">
        <v>1.189849537037037</v>
      </c>
    </row>
    <row r="112" spans="1:4" x14ac:dyDescent="0.2">
      <c r="A112" s="165">
        <v>111</v>
      </c>
      <c r="B112" s="166" t="s">
        <v>2022</v>
      </c>
      <c r="C112" s="166" t="s">
        <v>1861</v>
      </c>
      <c r="D112" s="168">
        <v>1.1900462962962963</v>
      </c>
    </row>
    <row r="113" spans="1:4" x14ac:dyDescent="0.2">
      <c r="A113" s="165">
        <v>112</v>
      </c>
      <c r="B113" s="166" t="s">
        <v>1885</v>
      </c>
      <c r="C113" s="166" t="s">
        <v>1979</v>
      </c>
      <c r="D113" s="168">
        <v>1.2013310185185186</v>
      </c>
    </row>
    <row r="114" spans="1:4" x14ac:dyDescent="0.2">
      <c r="A114" s="165">
        <v>113</v>
      </c>
      <c r="B114" s="166" t="s">
        <v>2023</v>
      </c>
      <c r="C114" s="166" t="s">
        <v>1839</v>
      </c>
      <c r="D114" s="168">
        <v>1.2015162037037037</v>
      </c>
    </row>
    <row r="115" spans="1:4" x14ac:dyDescent="0.2">
      <c r="A115" s="165">
        <v>114</v>
      </c>
      <c r="B115" s="166" t="s">
        <v>2024</v>
      </c>
      <c r="C115" s="166" t="s">
        <v>420</v>
      </c>
      <c r="D115" s="168">
        <v>1.2063310185185185</v>
      </c>
    </row>
    <row r="116" spans="1:4" x14ac:dyDescent="0.2">
      <c r="A116" s="165">
        <v>115</v>
      </c>
      <c r="B116" s="166" t="s">
        <v>1980</v>
      </c>
      <c r="C116" s="166" t="s">
        <v>529</v>
      </c>
      <c r="D116" s="168">
        <v>1.2067013888888889</v>
      </c>
    </row>
    <row r="117" spans="1:4" x14ac:dyDescent="0.2">
      <c r="A117" s="165">
        <v>116</v>
      </c>
      <c r="B117" s="166" t="s">
        <v>1981</v>
      </c>
      <c r="C117" s="166" t="s">
        <v>1982</v>
      </c>
      <c r="D117" s="168">
        <v>1.2203935185185186</v>
      </c>
    </row>
    <row r="118" spans="1:4" x14ac:dyDescent="0.2">
      <c r="A118" s="165">
        <v>117</v>
      </c>
      <c r="B118" s="166" t="s">
        <v>2025</v>
      </c>
      <c r="C118" s="166" t="s">
        <v>526</v>
      </c>
      <c r="D118" s="168">
        <v>1.2250115740740741</v>
      </c>
    </row>
    <row r="119" spans="1:4" x14ac:dyDescent="0.2">
      <c r="A119" s="165">
        <v>118</v>
      </c>
      <c r="B119" s="166" t="s">
        <v>1946</v>
      </c>
      <c r="C119" s="166" t="s">
        <v>1945</v>
      </c>
      <c r="D119" s="168">
        <v>1.2422453703703704</v>
      </c>
    </row>
    <row r="120" spans="1:4" x14ac:dyDescent="0.2">
      <c r="A120" s="165">
        <v>119</v>
      </c>
      <c r="B120" s="166" t="s">
        <v>1976</v>
      </c>
      <c r="C120" s="166" t="s">
        <v>1983</v>
      </c>
      <c r="D120" s="168">
        <v>1.2423032407407406</v>
      </c>
    </row>
    <row r="121" spans="1:4" x14ac:dyDescent="0.2">
      <c r="A121" s="163">
        <v>120</v>
      </c>
      <c r="B121" s="166" t="s">
        <v>1875</v>
      </c>
      <c r="C121" s="166" t="s">
        <v>1984</v>
      </c>
      <c r="D121" s="168">
        <v>1.2424768518518519</v>
      </c>
    </row>
    <row r="122" spans="1:4" x14ac:dyDescent="0.2">
      <c r="A122" s="163">
        <v>121</v>
      </c>
      <c r="B122" s="166" t="s">
        <v>1942</v>
      </c>
      <c r="C122" s="166" t="s">
        <v>457</v>
      </c>
      <c r="D122" s="168">
        <v>1.2627893518518518</v>
      </c>
    </row>
    <row r="123" spans="1:4" x14ac:dyDescent="0.2">
      <c r="A123" s="163">
        <v>122</v>
      </c>
      <c r="B123" s="166" t="s">
        <v>1884</v>
      </c>
      <c r="C123" s="166" t="s">
        <v>581</v>
      </c>
      <c r="D123" s="168">
        <v>1.2709027777777777</v>
      </c>
    </row>
    <row r="124" spans="1:4" x14ac:dyDescent="0.2">
      <c r="A124" s="163">
        <v>123</v>
      </c>
      <c r="B124" s="166" t="s">
        <v>1985</v>
      </c>
      <c r="C124" s="166" t="s">
        <v>1127</v>
      </c>
      <c r="D124" s="168">
        <v>1.2730787037037037</v>
      </c>
    </row>
    <row r="125" spans="1:4" x14ac:dyDescent="0.2">
      <c r="A125" s="163">
        <v>124</v>
      </c>
      <c r="B125" s="166" t="s">
        <v>2026</v>
      </c>
      <c r="C125" s="166" t="s">
        <v>969</v>
      </c>
      <c r="D125" s="168">
        <v>1.2731134259259258</v>
      </c>
    </row>
    <row r="126" spans="1:4" x14ac:dyDescent="0.2">
      <c r="A126" s="163">
        <v>125</v>
      </c>
      <c r="B126" s="166" t="s">
        <v>1921</v>
      </c>
      <c r="C126" s="166" t="s">
        <v>18</v>
      </c>
      <c r="D126" s="168">
        <v>1.2759606481481482</v>
      </c>
    </row>
    <row r="127" spans="1:4" x14ac:dyDescent="0.2">
      <c r="A127" s="163">
        <v>126</v>
      </c>
      <c r="B127" s="166" t="s">
        <v>1986</v>
      </c>
      <c r="C127" s="166" t="s">
        <v>416</v>
      </c>
      <c r="D127" s="168">
        <v>1.2764236111111111</v>
      </c>
    </row>
    <row r="128" spans="1:4" x14ac:dyDescent="0.2">
      <c r="A128" s="163">
        <v>127</v>
      </c>
      <c r="B128" s="166" t="s">
        <v>2027</v>
      </c>
      <c r="C128" s="166" t="s">
        <v>520</v>
      </c>
      <c r="D128" s="168">
        <v>1.2770254629629629</v>
      </c>
    </row>
    <row r="129" spans="1:4" x14ac:dyDescent="0.2">
      <c r="A129" s="163">
        <v>128</v>
      </c>
      <c r="B129" s="166" t="s">
        <v>1987</v>
      </c>
      <c r="C129" s="166" t="s">
        <v>1988</v>
      </c>
      <c r="D129" s="168">
        <v>1.2940162037037037</v>
      </c>
    </row>
    <row r="130" spans="1:4" x14ac:dyDescent="0.2">
      <c r="A130" s="163">
        <v>129</v>
      </c>
      <c r="B130" s="166" t="s">
        <v>2012</v>
      </c>
      <c r="C130" s="166" t="s">
        <v>1843</v>
      </c>
      <c r="D130" s="168">
        <v>1.3022337962962964</v>
      </c>
    </row>
    <row r="131" spans="1:4" x14ac:dyDescent="0.2">
      <c r="A131" s="163">
        <v>130</v>
      </c>
      <c r="B131" s="166" t="s">
        <v>1989</v>
      </c>
      <c r="C131" s="166" t="s">
        <v>1990</v>
      </c>
      <c r="D131" s="168">
        <v>1.3069907407407408</v>
      </c>
    </row>
    <row r="132" spans="1:4" x14ac:dyDescent="0.2">
      <c r="A132" s="163">
        <v>131</v>
      </c>
      <c r="B132" s="166" t="s">
        <v>1991</v>
      </c>
      <c r="C132" s="166" t="s">
        <v>1992</v>
      </c>
      <c r="D132" s="168">
        <v>1.3109606481481482</v>
      </c>
    </row>
    <row r="133" spans="1:4" x14ac:dyDescent="0.2">
      <c r="A133" s="163">
        <v>132</v>
      </c>
      <c r="B133" s="166" t="s">
        <v>1899</v>
      </c>
      <c r="C133" s="166" t="s">
        <v>547</v>
      </c>
      <c r="D133" s="168">
        <v>1.3156828703703705</v>
      </c>
    </row>
    <row r="134" spans="1:4" x14ac:dyDescent="0.2">
      <c r="A134" s="163">
        <v>133</v>
      </c>
      <c r="B134" s="166" t="s">
        <v>1891</v>
      </c>
      <c r="C134" s="166" t="s">
        <v>1830</v>
      </c>
      <c r="D134" s="168">
        <v>1.3159027777777779</v>
      </c>
    </row>
    <row r="135" spans="1:4" x14ac:dyDescent="0.2">
      <c r="A135" s="163">
        <v>134</v>
      </c>
      <c r="B135" s="166" t="s">
        <v>1897</v>
      </c>
      <c r="C135" s="166" t="s">
        <v>587</v>
      </c>
      <c r="D135" s="168">
        <v>1.3207870370370369</v>
      </c>
    </row>
    <row r="136" spans="1:4" x14ac:dyDescent="0.2">
      <c r="A136" s="163">
        <v>135</v>
      </c>
      <c r="B136" s="166" t="s">
        <v>1956</v>
      </c>
      <c r="C136" s="166" t="s">
        <v>416</v>
      </c>
      <c r="D136" s="168">
        <v>1.3212152777777779</v>
      </c>
    </row>
    <row r="137" spans="1:4" x14ac:dyDescent="0.2">
      <c r="A137" s="163">
        <v>136</v>
      </c>
      <c r="B137" s="166" t="s">
        <v>1987</v>
      </c>
      <c r="C137" s="166" t="s">
        <v>1993</v>
      </c>
      <c r="D137" s="168">
        <v>1.3474421296296297</v>
      </c>
    </row>
    <row r="138" spans="1:4" x14ac:dyDescent="0.2">
      <c r="A138" s="163">
        <v>137</v>
      </c>
      <c r="B138" s="166" t="s">
        <v>1994</v>
      </c>
      <c r="C138" s="166" t="s">
        <v>1995</v>
      </c>
      <c r="D138" s="168">
        <v>1.3572800925925925</v>
      </c>
    </row>
    <row r="139" spans="1:4" x14ac:dyDescent="0.2">
      <c r="A139" s="163">
        <v>138</v>
      </c>
      <c r="B139" s="166" t="s">
        <v>1996</v>
      </c>
      <c r="C139" s="166" t="s">
        <v>1997</v>
      </c>
      <c r="D139" s="168">
        <v>1.3573148148148146</v>
      </c>
    </row>
    <row r="140" spans="1:4" x14ac:dyDescent="0.2">
      <c r="A140" s="163">
        <v>139</v>
      </c>
      <c r="B140" s="166" t="s">
        <v>1998</v>
      </c>
      <c r="C140" s="166" t="s">
        <v>1999</v>
      </c>
      <c r="D140" s="168">
        <v>1.3589236111111112</v>
      </c>
    </row>
    <row r="141" spans="1:4" x14ac:dyDescent="0.2">
      <c r="A141" s="163">
        <v>140</v>
      </c>
      <c r="B141" s="166" t="s">
        <v>2000</v>
      </c>
      <c r="C141" s="166" t="s">
        <v>2001</v>
      </c>
      <c r="D141" s="168">
        <v>1.3590393518518518</v>
      </c>
    </row>
    <row r="142" spans="1:4" x14ac:dyDescent="0.2">
      <c r="A142" s="163">
        <v>141</v>
      </c>
      <c r="B142" s="166" t="s">
        <v>1880</v>
      </c>
      <c r="C142" s="166" t="s">
        <v>959</v>
      </c>
      <c r="D142" s="168">
        <v>1.3594907407407408</v>
      </c>
    </row>
    <row r="143" spans="1:4" x14ac:dyDescent="0.2">
      <c r="A143" s="163">
        <v>142</v>
      </c>
      <c r="B143" s="166" t="s">
        <v>1882</v>
      </c>
      <c r="C143" s="166" t="s">
        <v>2002</v>
      </c>
      <c r="D143" s="168">
        <v>1.3595486111111112</v>
      </c>
    </row>
    <row r="144" spans="1:4" x14ac:dyDescent="0.2">
      <c r="A144" s="163">
        <v>143</v>
      </c>
      <c r="B144" s="166" t="s">
        <v>2003</v>
      </c>
      <c r="C144" s="166" t="s">
        <v>362</v>
      </c>
      <c r="D144" s="168">
        <v>1.3874768518518519</v>
      </c>
    </row>
    <row r="145" spans="1:4" x14ac:dyDescent="0.2">
      <c r="A145" s="163">
        <v>144</v>
      </c>
      <c r="B145" s="166" t="s">
        <v>1884</v>
      </c>
      <c r="C145" s="166" t="s">
        <v>2004</v>
      </c>
      <c r="D145" s="168">
        <v>1.3961689814814815</v>
      </c>
    </row>
    <row r="146" spans="1:4" x14ac:dyDescent="0.2">
      <c r="A146" s="163">
        <v>145</v>
      </c>
      <c r="B146" s="166" t="s">
        <v>1915</v>
      </c>
      <c r="C146" s="166" t="s">
        <v>2005</v>
      </c>
      <c r="D146" s="168">
        <v>1.4068287037037035</v>
      </c>
    </row>
    <row r="147" spans="1:4" x14ac:dyDescent="0.2">
      <c r="A147" s="163">
        <v>146</v>
      </c>
      <c r="B147" s="166" t="s">
        <v>1932</v>
      </c>
      <c r="C147" s="166" t="s">
        <v>72</v>
      </c>
      <c r="D147" s="168">
        <v>1.4156250000000001</v>
      </c>
    </row>
    <row r="148" spans="1:4" x14ac:dyDescent="0.2">
      <c r="A148" s="163">
        <v>147</v>
      </c>
      <c r="B148" s="166" t="s">
        <v>2028</v>
      </c>
      <c r="C148" s="166" t="s">
        <v>156</v>
      </c>
      <c r="D148" s="168">
        <v>1.4189120370370372</v>
      </c>
    </row>
    <row r="149" spans="1:4" x14ac:dyDescent="0.2">
      <c r="A149" s="163">
        <v>148</v>
      </c>
      <c r="B149" s="166" t="s">
        <v>2006</v>
      </c>
      <c r="C149" s="166" t="s">
        <v>2007</v>
      </c>
      <c r="D149" s="168">
        <v>1.4196990740740743</v>
      </c>
    </row>
    <row r="150" spans="1:4" x14ac:dyDescent="0.2">
      <c r="A150" s="163">
        <v>149</v>
      </c>
      <c r="B150" s="166" t="s">
        <v>1905</v>
      </c>
      <c r="C150" s="166" t="s">
        <v>795</v>
      </c>
      <c r="D150" s="168">
        <v>1.4211921296296295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selection activeCell="D8" sqref="D8"/>
    </sheetView>
  </sheetViews>
  <sheetFormatPr defaultColWidth="11.42578125" defaultRowHeight="12.75" x14ac:dyDescent="0.2"/>
  <cols>
    <col min="1" max="1" width="6.7109375" style="154" customWidth="1"/>
    <col min="2" max="2" width="12.140625" style="154" customWidth="1"/>
    <col min="3" max="3" width="15.28515625" style="154" customWidth="1"/>
    <col min="4" max="4" width="12" style="160" customWidth="1"/>
    <col min="5" max="5" width="10.85546875" style="154" customWidth="1"/>
    <col min="6" max="16384" width="11.42578125" style="154"/>
  </cols>
  <sheetData>
    <row r="1" spans="1:5" x14ac:dyDescent="0.2">
      <c r="A1" s="151" t="s">
        <v>1368</v>
      </c>
      <c r="B1" s="152" t="s">
        <v>1862</v>
      </c>
      <c r="C1" s="152" t="s">
        <v>1863</v>
      </c>
      <c r="D1" s="153" t="s">
        <v>1373</v>
      </c>
    </row>
    <row r="2" spans="1:5" x14ac:dyDescent="0.2">
      <c r="A2" s="155">
        <v>1</v>
      </c>
      <c r="B2" s="156" t="s">
        <v>1804</v>
      </c>
      <c r="C2" s="156" t="s">
        <v>1805</v>
      </c>
      <c r="D2" s="157">
        <v>0.65225694444444449</v>
      </c>
      <c r="E2" s="154" t="s">
        <v>1864</v>
      </c>
    </row>
    <row r="3" spans="1:5" x14ac:dyDescent="0.2">
      <c r="A3" s="155">
        <v>2</v>
      </c>
      <c r="B3" s="156" t="s">
        <v>510</v>
      </c>
      <c r="C3" s="156" t="s">
        <v>1076</v>
      </c>
      <c r="D3" s="157">
        <v>0.70863425925925927</v>
      </c>
      <c r="E3" s="154" t="s">
        <v>1865</v>
      </c>
    </row>
    <row r="4" spans="1:5" x14ac:dyDescent="0.2">
      <c r="A4" s="155">
        <v>3</v>
      </c>
      <c r="B4" s="156" t="s">
        <v>1086</v>
      </c>
      <c r="C4" s="156" t="s">
        <v>781</v>
      </c>
      <c r="D4" s="157">
        <v>0.74398148148148147</v>
      </c>
      <c r="E4" s="154" t="s">
        <v>1866</v>
      </c>
    </row>
    <row r="5" spans="1:5" x14ac:dyDescent="0.2">
      <c r="A5" s="155">
        <v>4</v>
      </c>
      <c r="B5" s="156" t="s">
        <v>407</v>
      </c>
      <c r="C5" s="156" t="s">
        <v>1806</v>
      </c>
      <c r="D5" s="157">
        <v>0.78252314814814816</v>
      </c>
    </row>
    <row r="6" spans="1:5" x14ac:dyDescent="0.2">
      <c r="A6" s="155">
        <v>5</v>
      </c>
      <c r="B6" s="156" t="s">
        <v>624</v>
      </c>
      <c r="C6" s="156" t="s">
        <v>1807</v>
      </c>
      <c r="D6" s="157">
        <v>0.78755787037037039</v>
      </c>
    </row>
    <row r="7" spans="1:5" x14ac:dyDescent="0.2">
      <c r="A7" s="155">
        <v>6</v>
      </c>
      <c r="B7" s="156" t="s">
        <v>838</v>
      </c>
      <c r="C7" s="156" t="s">
        <v>1808</v>
      </c>
      <c r="D7" s="157">
        <v>0.79271990740740739</v>
      </c>
    </row>
    <row r="8" spans="1:5" x14ac:dyDescent="0.2">
      <c r="A8" s="155">
        <v>7</v>
      </c>
      <c r="B8" s="156" t="s">
        <v>734</v>
      </c>
      <c r="C8" s="156" t="s">
        <v>111</v>
      </c>
      <c r="D8" s="157">
        <v>0.79987268518518517</v>
      </c>
    </row>
    <row r="9" spans="1:5" x14ac:dyDescent="0.2">
      <c r="A9" s="155">
        <v>8</v>
      </c>
      <c r="B9" s="156" t="s">
        <v>559</v>
      </c>
      <c r="C9" s="156" t="s">
        <v>1083</v>
      </c>
      <c r="D9" s="157">
        <v>0.80879629629629635</v>
      </c>
    </row>
    <row r="10" spans="1:5" x14ac:dyDescent="0.2">
      <c r="A10" s="155">
        <v>9</v>
      </c>
      <c r="B10" s="156" t="s">
        <v>687</v>
      </c>
      <c r="C10" s="156" t="s">
        <v>1809</v>
      </c>
      <c r="D10" s="157">
        <v>0.82094907407407414</v>
      </c>
    </row>
    <row r="11" spans="1:5" x14ac:dyDescent="0.2">
      <c r="A11" s="155">
        <v>10</v>
      </c>
      <c r="B11" s="156" t="s">
        <v>479</v>
      </c>
      <c r="C11" s="156" t="s">
        <v>70</v>
      </c>
      <c r="D11" s="157">
        <v>0.83846064814814814</v>
      </c>
    </row>
    <row r="12" spans="1:5" x14ac:dyDescent="0.2">
      <c r="A12" s="155">
        <v>10</v>
      </c>
      <c r="B12" s="156" t="s">
        <v>1810</v>
      </c>
      <c r="C12" s="156" t="s">
        <v>1811</v>
      </c>
      <c r="D12" s="157">
        <v>0.83846064814814814</v>
      </c>
    </row>
    <row r="13" spans="1:5" x14ac:dyDescent="0.2">
      <c r="A13" s="155">
        <v>12</v>
      </c>
      <c r="B13" s="156" t="s">
        <v>515</v>
      </c>
      <c r="C13" s="156" t="s">
        <v>514</v>
      </c>
      <c r="D13" s="157">
        <v>0.84422453703703704</v>
      </c>
      <c r="E13" s="154" t="s">
        <v>1867</v>
      </c>
    </row>
    <row r="14" spans="1:5" x14ac:dyDescent="0.2">
      <c r="A14" s="155">
        <v>13</v>
      </c>
      <c r="B14" s="156" t="s">
        <v>488</v>
      </c>
      <c r="C14" s="156" t="s">
        <v>1804</v>
      </c>
      <c r="D14" s="157">
        <v>0.85028935185185184</v>
      </c>
    </row>
    <row r="15" spans="1:5" x14ac:dyDescent="0.2">
      <c r="A15" s="155">
        <v>14</v>
      </c>
      <c r="B15" s="156" t="s">
        <v>79</v>
      </c>
      <c r="C15" s="156" t="s">
        <v>78</v>
      </c>
      <c r="D15" s="157">
        <v>0.86927083333333333</v>
      </c>
      <c r="E15" s="154" t="s">
        <v>1868</v>
      </c>
    </row>
    <row r="16" spans="1:5" x14ac:dyDescent="0.2">
      <c r="A16" s="155">
        <v>15</v>
      </c>
      <c r="B16" s="156" t="s">
        <v>412</v>
      </c>
      <c r="C16" s="156" t="s">
        <v>944</v>
      </c>
      <c r="D16" s="157">
        <v>0.87465277777777783</v>
      </c>
    </row>
    <row r="17" spans="1:5" x14ac:dyDescent="0.2">
      <c r="A17" s="155">
        <v>16</v>
      </c>
      <c r="B17" s="156" t="s">
        <v>1084</v>
      </c>
      <c r="C17" s="156" t="s">
        <v>1085</v>
      </c>
      <c r="D17" s="157">
        <v>0.87813657407407408</v>
      </c>
    </row>
    <row r="18" spans="1:5" x14ac:dyDescent="0.2">
      <c r="A18" s="155">
        <v>17</v>
      </c>
      <c r="B18" s="156" t="s">
        <v>513</v>
      </c>
      <c r="C18" s="156" t="s">
        <v>1082</v>
      </c>
      <c r="D18" s="157">
        <v>0.88738425925925923</v>
      </c>
    </row>
    <row r="19" spans="1:5" x14ac:dyDescent="0.2">
      <c r="A19" s="155">
        <v>18</v>
      </c>
      <c r="B19" s="156" t="s">
        <v>1812</v>
      </c>
      <c r="C19" s="156" t="s">
        <v>513</v>
      </c>
      <c r="D19" s="157">
        <v>0.89780092592592586</v>
      </c>
      <c r="E19" s="154" t="s">
        <v>1869</v>
      </c>
    </row>
    <row r="20" spans="1:5" x14ac:dyDescent="0.2">
      <c r="A20" s="155">
        <v>19</v>
      </c>
      <c r="B20" s="156" t="s">
        <v>481</v>
      </c>
      <c r="C20" s="156" t="s">
        <v>1813</v>
      </c>
      <c r="D20" s="157">
        <v>0.90614583333333332</v>
      </c>
    </row>
    <row r="21" spans="1:5" x14ac:dyDescent="0.2">
      <c r="A21" s="155">
        <v>20</v>
      </c>
      <c r="B21" s="156" t="s">
        <v>105</v>
      </c>
      <c r="C21" s="156" t="s">
        <v>104</v>
      </c>
      <c r="D21" s="157">
        <v>0.91156250000000005</v>
      </c>
    </row>
    <row r="22" spans="1:5" x14ac:dyDescent="0.2">
      <c r="A22" s="155">
        <v>21</v>
      </c>
      <c r="B22" s="156" t="s">
        <v>584</v>
      </c>
      <c r="C22" s="156" t="s">
        <v>1814</v>
      </c>
      <c r="D22" s="157">
        <v>0.91465277777777787</v>
      </c>
    </row>
    <row r="23" spans="1:5" x14ac:dyDescent="0.2">
      <c r="A23" s="155">
        <v>22</v>
      </c>
      <c r="B23" s="156" t="s">
        <v>546</v>
      </c>
      <c r="C23" s="156" t="s">
        <v>26</v>
      </c>
      <c r="D23" s="157">
        <v>0.92674768518518524</v>
      </c>
    </row>
    <row r="24" spans="1:5" x14ac:dyDescent="0.2">
      <c r="A24" s="155">
        <v>23</v>
      </c>
      <c r="B24" s="156" t="s">
        <v>561</v>
      </c>
      <c r="C24" s="156" t="s">
        <v>560</v>
      </c>
      <c r="D24" s="157">
        <v>0.93121527777777768</v>
      </c>
    </row>
    <row r="25" spans="1:5" x14ac:dyDescent="0.2">
      <c r="A25" s="155">
        <v>24</v>
      </c>
      <c r="B25" s="156" t="s">
        <v>465</v>
      </c>
      <c r="C25" s="156" t="s">
        <v>1087</v>
      </c>
      <c r="D25" s="157">
        <v>0.93327546296296304</v>
      </c>
    </row>
    <row r="26" spans="1:5" x14ac:dyDescent="0.2">
      <c r="A26" s="155">
        <v>25</v>
      </c>
      <c r="B26" s="156" t="s">
        <v>687</v>
      </c>
      <c r="C26" s="156" t="s">
        <v>1815</v>
      </c>
      <c r="D26" s="157">
        <v>0.93541666666666667</v>
      </c>
    </row>
    <row r="27" spans="1:5" x14ac:dyDescent="0.2">
      <c r="A27" s="155">
        <v>26</v>
      </c>
      <c r="B27" s="156" t="s">
        <v>510</v>
      </c>
      <c r="C27" s="156" t="s">
        <v>1816</v>
      </c>
      <c r="D27" s="157">
        <v>0.93846064814814811</v>
      </c>
    </row>
    <row r="28" spans="1:5" x14ac:dyDescent="0.2">
      <c r="A28" s="155">
        <v>27</v>
      </c>
      <c r="B28" s="156" t="s">
        <v>1817</v>
      </c>
      <c r="C28" s="156" t="s">
        <v>70</v>
      </c>
      <c r="D28" s="157">
        <v>0.93863425925925925</v>
      </c>
    </row>
    <row r="29" spans="1:5" x14ac:dyDescent="0.2">
      <c r="A29" s="155">
        <v>28</v>
      </c>
      <c r="B29" s="156" t="s">
        <v>561</v>
      </c>
      <c r="C29" s="156" t="s">
        <v>1089</v>
      </c>
      <c r="D29" s="157">
        <v>0.95148148148148148</v>
      </c>
    </row>
    <row r="30" spans="1:5" x14ac:dyDescent="0.2">
      <c r="A30" s="155">
        <v>29</v>
      </c>
      <c r="B30" s="156" t="s">
        <v>1818</v>
      </c>
      <c r="C30" s="156" t="s">
        <v>476</v>
      </c>
      <c r="D30" s="157">
        <v>0.95403935185185185</v>
      </c>
    </row>
    <row r="31" spans="1:5" x14ac:dyDescent="0.2">
      <c r="A31" s="155">
        <v>30</v>
      </c>
      <c r="B31" s="156" t="s">
        <v>409</v>
      </c>
      <c r="C31" s="156" t="s">
        <v>688</v>
      </c>
      <c r="D31" s="157">
        <v>0.95718749999999997</v>
      </c>
    </row>
    <row r="32" spans="1:5" x14ac:dyDescent="0.2">
      <c r="A32" s="155">
        <v>31</v>
      </c>
      <c r="B32" s="156" t="s">
        <v>510</v>
      </c>
      <c r="C32" s="156" t="s">
        <v>893</v>
      </c>
      <c r="D32" s="157">
        <v>0.95976851851851841</v>
      </c>
    </row>
    <row r="33" spans="1:4" x14ac:dyDescent="0.2">
      <c r="A33" s="155">
        <v>31</v>
      </c>
      <c r="B33" s="156" t="s">
        <v>407</v>
      </c>
      <c r="C33" s="156" t="s">
        <v>1819</v>
      </c>
      <c r="D33" s="157">
        <v>0.95976851851851841</v>
      </c>
    </row>
    <row r="34" spans="1:4" x14ac:dyDescent="0.2">
      <c r="A34" s="155">
        <v>31</v>
      </c>
      <c r="B34" s="156" t="s">
        <v>476</v>
      </c>
      <c r="C34" s="156" t="s">
        <v>953</v>
      </c>
      <c r="D34" s="157">
        <v>0.95976851851851841</v>
      </c>
    </row>
    <row r="35" spans="1:4" x14ac:dyDescent="0.2">
      <c r="A35" s="155">
        <v>34</v>
      </c>
      <c r="B35" s="156" t="s">
        <v>1820</v>
      </c>
      <c r="C35" s="156" t="s">
        <v>132</v>
      </c>
      <c r="D35" s="157">
        <v>0.96116898148148155</v>
      </c>
    </row>
    <row r="36" spans="1:4" x14ac:dyDescent="0.2">
      <c r="A36" s="155">
        <v>35</v>
      </c>
      <c r="B36" s="156" t="s">
        <v>510</v>
      </c>
      <c r="C36" s="156" t="s">
        <v>614</v>
      </c>
      <c r="D36" s="157">
        <v>0.9681481481481482</v>
      </c>
    </row>
    <row r="37" spans="1:4" x14ac:dyDescent="0.2">
      <c r="A37" s="155">
        <v>36</v>
      </c>
      <c r="B37" s="156" t="s">
        <v>827</v>
      </c>
      <c r="C37" s="156" t="s">
        <v>817</v>
      </c>
      <c r="D37" s="157">
        <v>0.96932870370370372</v>
      </c>
    </row>
    <row r="38" spans="1:4" x14ac:dyDescent="0.2">
      <c r="A38" s="155">
        <v>37</v>
      </c>
      <c r="B38" s="156" t="s">
        <v>1804</v>
      </c>
      <c r="C38" s="156" t="s">
        <v>1821</v>
      </c>
      <c r="D38" s="157">
        <v>0.9698148148148148</v>
      </c>
    </row>
    <row r="39" spans="1:4" x14ac:dyDescent="0.2">
      <c r="A39" s="155">
        <v>38</v>
      </c>
      <c r="B39" s="158" t="s">
        <v>582</v>
      </c>
      <c r="C39" s="158" t="s">
        <v>1822</v>
      </c>
      <c r="D39" s="159">
        <v>0.97093750000000001</v>
      </c>
    </row>
    <row r="40" spans="1:4" x14ac:dyDescent="0.2">
      <c r="A40" s="155">
        <v>39</v>
      </c>
      <c r="B40" s="156" t="s">
        <v>438</v>
      </c>
      <c r="C40" s="156" t="s">
        <v>1823</v>
      </c>
      <c r="D40" s="157">
        <v>0.97461805555555558</v>
      </c>
    </row>
    <row r="41" spans="1:4" x14ac:dyDescent="0.2">
      <c r="A41" s="155">
        <v>40</v>
      </c>
      <c r="B41" s="156" t="s">
        <v>407</v>
      </c>
      <c r="C41" s="156" t="s">
        <v>802</v>
      </c>
      <c r="D41" s="157">
        <v>0.97793981481481485</v>
      </c>
    </row>
    <row r="42" spans="1:4" x14ac:dyDescent="0.2">
      <c r="A42" s="155">
        <v>41</v>
      </c>
      <c r="B42" s="156" t="s">
        <v>510</v>
      </c>
      <c r="C42" s="156" t="s">
        <v>1824</v>
      </c>
      <c r="D42" s="157">
        <v>0.98408564814814825</v>
      </c>
    </row>
    <row r="43" spans="1:4" x14ac:dyDescent="0.2">
      <c r="A43" s="155">
        <v>42</v>
      </c>
      <c r="B43" s="156" t="s">
        <v>476</v>
      </c>
      <c r="C43" s="156" t="s">
        <v>575</v>
      </c>
      <c r="D43" s="157">
        <v>0.98784722222222221</v>
      </c>
    </row>
    <row r="44" spans="1:4" x14ac:dyDescent="0.2">
      <c r="A44" s="155">
        <v>43</v>
      </c>
      <c r="B44" s="156" t="s">
        <v>33</v>
      </c>
      <c r="C44" s="156" t="s">
        <v>957</v>
      </c>
      <c r="D44" s="157">
        <v>0.98828703703703702</v>
      </c>
    </row>
    <row r="45" spans="1:4" x14ac:dyDescent="0.2">
      <c r="A45" s="155">
        <v>44</v>
      </c>
      <c r="B45" s="156" t="s">
        <v>506</v>
      </c>
      <c r="C45" s="156" t="s">
        <v>50</v>
      </c>
      <c r="D45" s="157">
        <v>1.0178935185185185</v>
      </c>
    </row>
    <row r="46" spans="1:4" x14ac:dyDescent="0.2">
      <c r="A46" s="155">
        <v>45</v>
      </c>
      <c r="B46" s="156" t="s">
        <v>546</v>
      </c>
      <c r="C46" s="156" t="s">
        <v>549</v>
      </c>
      <c r="D46" s="157">
        <v>1.0312152777777779</v>
      </c>
    </row>
    <row r="47" spans="1:4" x14ac:dyDescent="0.2">
      <c r="A47" s="155">
        <v>46</v>
      </c>
      <c r="B47" s="156" t="s">
        <v>654</v>
      </c>
      <c r="C47" s="156" t="s">
        <v>1825</v>
      </c>
      <c r="D47" s="157">
        <v>1.0449884259259259</v>
      </c>
    </row>
    <row r="48" spans="1:4" x14ac:dyDescent="0.2">
      <c r="A48" s="155">
        <v>47</v>
      </c>
      <c r="B48" s="156" t="s">
        <v>1826</v>
      </c>
      <c r="C48" s="156" t="s">
        <v>1827</v>
      </c>
      <c r="D48" s="157">
        <v>1.0483333333333333</v>
      </c>
    </row>
    <row r="49" spans="1:5" x14ac:dyDescent="0.2">
      <c r="A49" s="155">
        <v>48</v>
      </c>
      <c r="B49" s="156" t="s">
        <v>469</v>
      </c>
      <c r="C49" s="156" t="s">
        <v>468</v>
      </c>
      <c r="D49" s="157">
        <v>1.0527893518518519</v>
      </c>
    </row>
    <row r="50" spans="1:5" x14ac:dyDescent="0.2">
      <c r="A50" s="155">
        <v>49</v>
      </c>
      <c r="B50" s="156" t="s">
        <v>1828</v>
      </c>
      <c r="C50" s="156" t="s">
        <v>1829</v>
      </c>
      <c r="D50" s="157">
        <v>1.0638888888888889</v>
      </c>
    </row>
    <row r="51" spans="1:5" x14ac:dyDescent="0.2">
      <c r="A51" s="155">
        <v>49</v>
      </c>
      <c r="B51" s="156" t="s">
        <v>656</v>
      </c>
      <c r="C51" s="156" t="s">
        <v>729</v>
      </c>
      <c r="D51" s="157">
        <v>1.0638888888888889</v>
      </c>
    </row>
    <row r="52" spans="1:5" x14ac:dyDescent="0.2">
      <c r="A52" s="155">
        <v>51</v>
      </c>
      <c r="B52" s="156" t="s">
        <v>75</v>
      </c>
      <c r="C52" s="156" t="s">
        <v>74</v>
      </c>
      <c r="D52" s="157">
        <v>1.072824074074074</v>
      </c>
    </row>
    <row r="53" spans="1:5" x14ac:dyDescent="0.2">
      <c r="A53" s="155">
        <v>52</v>
      </c>
      <c r="B53" s="156" t="s">
        <v>423</v>
      </c>
      <c r="C53" s="156" t="s">
        <v>1830</v>
      </c>
      <c r="D53" s="157">
        <v>1.0732407407407407</v>
      </c>
    </row>
    <row r="54" spans="1:5" x14ac:dyDescent="0.2">
      <c r="A54" s="155">
        <v>53</v>
      </c>
      <c r="B54" s="156" t="s">
        <v>550</v>
      </c>
      <c r="C54" s="156" t="s">
        <v>1801</v>
      </c>
      <c r="D54" s="157">
        <v>1.0762962962962963</v>
      </c>
    </row>
    <row r="55" spans="1:5" x14ac:dyDescent="0.2">
      <c r="A55" s="155">
        <v>54</v>
      </c>
      <c r="B55" s="156" t="s">
        <v>617</v>
      </c>
      <c r="C55" s="156" t="s">
        <v>616</v>
      </c>
      <c r="D55" s="157">
        <v>1.080474537037037</v>
      </c>
    </row>
    <row r="56" spans="1:5" x14ac:dyDescent="0.2">
      <c r="A56" s="155">
        <v>55</v>
      </c>
      <c r="B56" s="156" t="s">
        <v>417</v>
      </c>
      <c r="C56" s="156" t="s">
        <v>1870</v>
      </c>
      <c r="D56" s="157">
        <v>1.0839004629629629</v>
      </c>
    </row>
    <row r="57" spans="1:5" x14ac:dyDescent="0.2">
      <c r="A57" s="155">
        <v>56</v>
      </c>
      <c r="B57" s="156" t="s">
        <v>453</v>
      </c>
      <c r="C57" s="156" t="s">
        <v>1144</v>
      </c>
      <c r="D57" s="157">
        <v>1.0964930555555557</v>
      </c>
    </row>
    <row r="58" spans="1:5" x14ac:dyDescent="0.2">
      <c r="A58" s="155">
        <v>57</v>
      </c>
      <c r="B58" s="156" t="s">
        <v>656</v>
      </c>
      <c r="C58" s="156" t="s">
        <v>749</v>
      </c>
      <c r="D58" s="157">
        <v>1.0967824074074073</v>
      </c>
    </row>
    <row r="59" spans="1:5" x14ac:dyDescent="0.2">
      <c r="A59" s="155">
        <v>58</v>
      </c>
      <c r="B59" s="158" t="s">
        <v>568</v>
      </c>
      <c r="C59" s="158" t="s">
        <v>567</v>
      </c>
      <c r="D59" s="159">
        <v>1.0967939814814816</v>
      </c>
    </row>
    <row r="60" spans="1:5" x14ac:dyDescent="0.2">
      <c r="A60" s="155">
        <v>59</v>
      </c>
      <c r="B60" s="156" t="s">
        <v>584</v>
      </c>
      <c r="C60" s="156" t="s">
        <v>43</v>
      </c>
      <c r="D60" s="157">
        <v>1.0998726851851852</v>
      </c>
      <c r="E60" s="154" t="s">
        <v>1871</v>
      </c>
    </row>
    <row r="61" spans="1:5" x14ac:dyDescent="0.2">
      <c r="A61" s="155">
        <v>60</v>
      </c>
      <c r="B61" s="156" t="s">
        <v>415</v>
      </c>
      <c r="C61" s="156" t="s">
        <v>1831</v>
      </c>
      <c r="D61" s="157">
        <v>1.1017476851851853</v>
      </c>
    </row>
    <row r="62" spans="1:5" x14ac:dyDescent="0.2">
      <c r="A62" s="155">
        <v>61</v>
      </c>
      <c r="B62" s="156" t="s">
        <v>425</v>
      </c>
      <c r="C62" s="156" t="s">
        <v>1117</v>
      </c>
      <c r="D62" s="157">
        <v>1.1030208333333333</v>
      </c>
    </row>
    <row r="63" spans="1:5" x14ac:dyDescent="0.2">
      <c r="A63" s="155">
        <v>62</v>
      </c>
      <c r="B63" s="156" t="s">
        <v>1832</v>
      </c>
      <c r="C63" s="156" t="s">
        <v>1833</v>
      </c>
      <c r="D63" s="157">
        <v>1.1048611111111111</v>
      </c>
    </row>
    <row r="64" spans="1:5" x14ac:dyDescent="0.2">
      <c r="A64" s="155">
        <v>63</v>
      </c>
      <c r="B64" s="156" t="s">
        <v>697</v>
      </c>
      <c r="C64" s="156" t="s">
        <v>1834</v>
      </c>
      <c r="D64" s="157">
        <v>1.1145949074074075</v>
      </c>
    </row>
    <row r="65" spans="1:4" x14ac:dyDescent="0.2">
      <c r="A65" s="155">
        <v>64</v>
      </c>
      <c r="B65" s="156" t="s">
        <v>424</v>
      </c>
      <c r="C65" s="156" t="s">
        <v>524</v>
      </c>
      <c r="D65" s="157">
        <v>1.1150231481481481</v>
      </c>
    </row>
    <row r="66" spans="1:4" x14ac:dyDescent="0.2">
      <c r="A66" s="155">
        <v>65</v>
      </c>
      <c r="B66" s="156" t="s">
        <v>397</v>
      </c>
      <c r="C66" s="156" t="s">
        <v>1092</v>
      </c>
      <c r="D66" s="157">
        <v>1.1183796296296296</v>
      </c>
    </row>
    <row r="67" spans="1:4" x14ac:dyDescent="0.2">
      <c r="A67" s="155">
        <v>66</v>
      </c>
      <c r="B67" s="156" t="s">
        <v>416</v>
      </c>
      <c r="C67" s="156" t="s">
        <v>362</v>
      </c>
      <c r="D67" s="157">
        <v>1.1280208333333335</v>
      </c>
    </row>
    <row r="68" spans="1:4" x14ac:dyDescent="0.2">
      <c r="A68" s="155">
        <v>67</v>
      </c>
      <c r="B68" s="156" t="s">
        <v>397</v>
      </c>
      <c r="C68" s="156" t="s">
        <v>362</v>
      </c>
      <c r="D68" s="157">
        <v>1.1394560185185185</v>
      </c>
    </row>
    <row r="69" spans="1:4" x14ac:dyDescent="0.2">
      <c r="A69" s="155">
        <v>68</v>
      </c>
      <c r="B69" s="156" t="s">
        <v>419</v>
      </c>
      <c r="C69" s="156" t="s">
        <v>589</v>
      </c>
      <c r="D69" s="157">
        <v>1.1448032407407407</v>
      </c>
    </row>
    <row r="70" spans="1:4" x14ac:dyDescent="0.2">
      <c r="A70" s="155">
        <v>69</v>
      </c>
      <c r="B70" s="156" t="s">
        <v>533</v>
      </c>
      <c r="C70" s="156" t="s">
        <v>532</v>
      </c>
      <c r="D70" s="157">
        <v>1.1459953703703702</v>
      </c>
    </row>
    <row r="71" spans="1:4" x14ac:dyDescent="0.2">
      <c r="A71" s="155">
        <v>70</v>
      </c>
      <c r="B71" s="156" t="s">
        <v>714</v>
      </c>
      <c r="C71" s="156" t="s">
        <v>1104</v>
      </c>
      <c r="D71" s="157">
        <v>1.1497916666666665</v>
      </c>
    </row>
    <row r="72" spans="1:4" x14ac:dyDescent="0.2">
      <c r="A72" s="155">
        <v>71</v>
      </c>
      <c r="B72" s="156" t="s">
        <v>484</v>
      </c>
      <c r="C72" s="156" t="s">
        <v>485</v>
      </c>
      <c r="D72" s="157">
        <v>1.1524305555555556</v>
      </c>
    </row>
    <row r="73" spans="1:4" x14ac:dyDescent="0.2">
      <c r="A73" s="155">
        <v>72</v>
      </c>
      <c r="B73" s="156" t="s">
        <v>464</v>
      </c>
      <c r="C73" s="156" t="s">
        <v>463</v>
      </c>
      <c r="D73" s="157">
        <v>1.1546527777777778</v>
      </c>
    </row>
    <row r="74" spans="1:4" x14ac:dyDescent="0.2">
      <c r="A74" s="155">
        <v>73</v>
      </c>
      <c r="B74" s="156" t="s">
        <v>1835</v>
      </c>
      <c r="C74" s="156" t="s">
        <v>653</v>
      </c>
      <c r="D74" s="157">
        <v>1.1568402777777778</v>
      </c>
    </row>
    <row r="75" spans="1:4" x14ac:dyDescent="0.2">
      <c r="A75" s="155">
        <v>74</v>
      </c>
      <c r="B75" s="156" t="s">
        <v>1118</v>
      </c>
      <c r="C75" s="156" t="s">
        <v>1119</v>
      </c>
      <c r="D75" s="157">
        <v>1.1574537037037038</v>
      </c>
    </row>
    <row r="76" spans="1:4" x14ac:dyDescent="0.2">
      <c r="A76" s="155">
        <v>75</v>
      </c>
      <c r="B76" s="156" t="s">
        <v>932</v>
      </c>
      <c r="C76" s="156" t="s">
        <v>965</v>
      </c>
      <c r="D76" s="157">
        <v>1.1610995370370369</v>
      </c>
    </row>
    <row r="77" spans="1:4" x14ac:dyDescent="0.2">
      <c r="A77" s="155">
        <v>76</v>
      </c>
      <c r="B77" s="156" t="s">
        <v>738</v>
      </c>
      <c r="C77" s="156" t="s">
        <v>488</v>
      </c>
      <c r="D77" s="157">
        <v>1.1653587962962964</v>
      </c>
    </row>
    <row r="78" spans="1:4" x14ac:dyDescent="0.2">
      <c r="A78" s="155">
        <v>77</v>
      </c>
      <c r="B78" s="156" t="s">
        <v>756</v>
      </c>
      <c r="C78" s="156" t="s">
        <v>755</v>
      </c>
      <c r="D78" s="157">
        <v>1.1761805555555556</v>
      </c>
    </row>
    <row r="79" spans="1:4" x14ac:dyDescent="0.2">
      <c r="A79" s="155">
        <v>78</v>
      </c>
      <c r="B79" s="156" t="s">
        <v>723</v>
      </c>
      <c r="C79" s="156" t="s">
        <v>1836</v>
      </c>
      <c r="D79" s="157">
        <v>1.1781365740740741</v>
      </c>
    </row>
    <row r="80" spans="1:4" x14ac:dyDescent="0.2">
      <c r="A80" s="155">
        <v>79</v>
      </c>
      <c r="B80" s="156" t="s">
        <v>669</v>
      </c>
      <c r="C80" s="156" t="s">
        <v>746</v>
      </c>
      <c r="D80" s="157">
        <v>1.1781365740740741</v>
      </c>
    </row>
    <row r="81" spans="1:4" x14ac:dyDescent="0.2">
      <c r="A81" s="155">
        <v>80</v>
      </c>
      <c r="B81" s="156" t="s">
        <v>687</v>
      </c>
      <c r="C81" s="156" t="s">
        <v>1837</v>
      </c>
      <c r="D81" s="157">
        <v>1.187511574074074</v>
      </c>
    </row>
    <row r="82" spans="1:4" x14ac:dyDescent="0.2">
      <c r="A82" s="155">
        <v>81</v>
      </c>
      <c r="B82" s="156" t="s">
        <v>424</v>
      </c>
      <c r="C82" s="156" t="s">
        <v>680</v>
      </c>
      <c r="D82" s="157">
        <v>1.1931597222222223</v>
      </c>
    </row>
    <row r="83" spans="1:4" x14ac:dyDescent="0.2">
      <c r="A83" s="155">
        <v>82</v>
      </c>
      <c r="B83" s="156" t="s">
        <v>714</v>
      </c>
      <c r="C83" s="156" t="s">
        <v>1838</v>
      </c>
      <c r="D83" s="157">
        <v>1.1961574074074075</v>
      </c>
    </row>
    <row r="84" spans="1:4" x14ac:dyDescent="0.2">
      <c r="A84" s="155">
        <v>83</v>
      </c>
      <c r="B84" s="156" t="s">
        <v>419</v>
      </c>
      <c r="C84" s="156" t="s">
        <v>735</v>
      </c>
      <c r="D84" s="157">
        <v>1.2008101851851851</v>
      </c>
    </row>
    <row r="85" spans="1:4" x14ac:dyDescent="0.2">
      <c r="A85" s="155">
        <v>84</v>
      </c>
      <c r="B85" s="156" t="s">
        <v>829</v>
      </c>
      <c r="C85" s="156" t="s">
        <v>1839</v>
      </c>
      <c r="D85" s="157">
        <v>1.2069097222222223</v>
      </c>
    </row>
    <row r="86" spans="1:4" x14ac:dyDescent="0.2">
      <c r="A86" s="155">
        <v>85</v>
      </c>
      <c r="B86" s="156" t="s">
        <v>624</v>
      </c>
      <c r="C86" s="156" t="s">
        <v>969</v>
      </c>
      <c r="D86" s="157">
        <v>1.2073958333333332</v>
      </c>
    </row>
    <row r="87" spans="1:4" x14ac:dyDescent="0.2">
      <c r="A87" s="155">
        <v>86</v>
      </c>
      <c r="B87" s="156" t="s">
        <v>566</v>
      </c>
      <c r="C87" s="156" t="s">
        <v>565</v>
      </c>
      <c r="D87" s="157">
        <v>1.2083217592592592</v>
      </c>
    </row>
    <row r="88" spans="1:4" x14ac:dyDescent="0.2">
      <c r="A88" s="155">
        <v>87</v>
      </c>
      <c r="B88" s="156" t="s">
        <v>488</v>
      </c>
      <c r="C88" s="156" t="s">
        <v>489</v>
      </c>
      <c r="D88" s="157">
        <v>1.221111111111111</v>
      </c>
    </row>
    <row r="89" spans="1:4" x14ac:dyDescent="0.2">
      <c r="A89" s="155">
        <v>88</v>
      </c>
      <c r="B89" s="158" t="s">
        <v>1840</v>
      </c>
      <c r="C89" s="158" t="s">
        <v>1841</v>
      </c>
      <c r="D89" s="159">
        <v>1.2280092592592593</v>
      </c>
    </row>
    <row r="90" spans="1:4" x14ac:dyDescent="0.2">
      <c r="A90" s="155">
        <v>89</v>
      </c>
      <c r="B90" s="156" t="s">
        <v>1842</v>
      </c>
      <c r="C90" s="156" t="s">
        <v>939</v>
      </c>
      <c r="D90" s="157">
        <v>1.2325347222222223</v>
      </c>
    </row>
    <row r="91" spans="1:4" x14ac:dyDescent="0.2">
      <c r="A91" s="155">
        <v>90</v>
      </c>
      <c r="B91" s="156" t="s">
        <v>679</v>
      </c>
      <c r="C91" s="156" t="s">
        <v>944</v>
      </c>
      <c r="D91" s="157">
        <v>1.2358680555555555</v>
      </c>
    </row>
    <row r="92" spans="1:4" x14ac:dyDescent="0.2">
      <c r="A92" s="155">
        <v>91</v>
      </c>
      <c r="B92" s="156" t="s">
        <v>552</v>
      </c>
      <c r="C92" s="156" t="s">
        <v>1843</v>
      </c>
      <c r="D92" s="157">
        <v>1.2365625</v>
      </c>
    </row>
    <row r="93" spans="1:4" x14ac:dyDescent="0.2">
      <c r="A93" s="155">
        <v>92</v>
      </c>
      <c r="B93" s="158" t="s">
        <v>561</v>
      </c>
      <c r="C93" s="158" t="s">
        <v>57</v>
      </c>
      <c r="D93" s="159">
        <v>1.2368981481481482</v>
      </c>
    </row>
    <row r="94" spans="1:4" x14ac:dyDescent="0.2">
      <c r="A94" s="155">
        <v>93</v>
      </c>
      <c r="B94" s="156" t="s">
        <v>425</v>
      </c>
      <c r="C94" s="156" t="s">
        <v>662</v>
      </c>
      <c r="D94" s="157">
        <v>1.2460416666666667</v>
      </c>
    </row>
    <row r="95" spans="1:4" x14ac:dyDescent="0.2">
      <c r="A95" s="155">
        <v>94</v>
      </c>
      <c r="B95" s="156" t="s">
        <v>506</v>
      </c>
      <c r="C95" s="156" t="s">
        <v>637</v>
      </c>
      <c r="D95" s="157">
        <v>1.2490625</v>
      </c>
    </row>
    <row r="96" spans="1:4" x14ac:dyDescent="0.2">
      <c r="A96" s="155">
        <v>95</v>
      </c>
      <c r="B96" s="158" t="s">
        <v>513</v>
      </c>
      <c r="C96" s="158" t="s">
        <v>1844</v>
      </c>
      <c r="D96" s="159">
        <v>1.2566203703703704</v>
      </c>
    </row>
    <row r="97" spans="1:4" x14ac:dyDescent="0.2">
      <c r="A97" s="155">
        <v>96</v>
      </c>
      <c r="B97" s="156" t="s">
        <v>656</v>
      </c>
      <c r="C97" s="156" t="s">
        <v>540</v>
      </c>
      <c r="D97" s="157">
        <v>1.2622916666666668</v>
      </c>
    </row>
    <row r="98" spans="1:4" x14ac:dyDescent="0.2">
      <c r="A98" s="155">
        <v>97</v>
      </c>
      <c r="B98" s="156" t="s">
        <v>437</v>
      </c>
      <c r="C98" s="156" t="s">
        <v>463</v>
      </c>
      <c r="D98" s="157">
        <v>1.2626620370370369</v>
      </c>
    </row>
    <row r="99" spans="1:4" x14ac:dyDescent="0.2">
      <c r="A99" s="155">
        <v>98</v>
      </c>
      <c r="B99" s="156" t="s">
        <v>1845</v>
      </c>
      <c r="C99" s="156" t="s">
        <v>567</v>
      </c>
      <c r="D99" s="157">
        <v>1.2651041666666667</v>
      </c>
    </row>
    <row r="100" spans="1:4" x14ac:dyDescent="0.2">
      <c r="A100" s="155">
        <v>99</v>
      </c>
      <c r="B100" s="158" t="s">
        <v>476</v>
      </c>
      <c r="C100" s="158" t="s">
        <v>477</v>
      </c>
      <c r="D100" s="159">
        <v>1.2690856481481483</v>
      </c>
    </row>
    <row r="101" spans="1:4" x14ac:dyDescent="0.2">
      <c r="A101" s="155">
        <v>100</v>
      </c>
      <c r="B101" s="156" t="s">
        <v>654</v>
      </c>
      <c r="C101" s="156" t="s">
        <v>1846</v>
      </c>
      <c r="D101" s="157">
        <v>1.2849074074074074</v>
      </c>
    </row>
    <row r="102" spans="1:4" x14ac:dyDescent="0.2">
      <c r="A102" s="155">
        <v>101</v>
      </c>
      <c r="B102" s="156" t="s">
        <v>425</v>
      </c>
      <c r="C102" s="156" t="s">
        <v>587</v>
      </c>
      <c r="D102" s="157">
        <v>1.2856018518518517</v>
      </c>
    </row>
    <row r="103" spans="1:4" x14ac:dyDescent="0.2">
      <c r="A103" s="155">
        <v>102</v>
      </c>
      <c r="B103" s="158" t="s">
        <v>506</v>
      </c>
      <c r="C103" s="158" t="s">
        <v>1847</v>
      </c>
      <c r="D103" s="159">
        <v>1.2929513888888888</v>
      </c>
    </row>
    <row r="104" spans="1:4" x14ac:dyDescent="0.2">
      <c r="A104" s="155">
        <v>103</v>
      </c>
      <c r="B104" s="156" t="s">
        <v>1126</v>
      </c>
      <c r="C104" s="156" t="s">
        <v>1848</v>
      </c>
      <c r="D104" s="157">
        <v>1.2964699074074073</v>
      </c>
    </row>
    <row r="105" spans="1:4" x14ac:dyDescent="0.2">
      <c r="A105" s="155">
        <v>104</v>
      </c>
      <c r="B105" s="156" t="s">
        <v>1849</v>
      </c>
      <c r="C105" s="156" t="s">
        <v>1850</v>
      </c>
      <c r="D105" s="157">
        <v>1.2976851851851852</v>
      </c>
    </row>
    <row r="106" spans="1:4" x14ac:dyDescent="0.2">
      <c r="A106" s="155">
        <v>105</v>
      </c>
      <c r="B106" s="156" t="s">
        <v>399</v>
      </c>
      <c r="C106" s="156" t="s">
        <v>520</v>
      </c>
      <c r="D106" s="157">
        <v>1.3038194444444444</v>
      </c>
    </row>
    <row r="107" spans="1:4" x14ac:dyDescent="0.2">
      <c r="A107" s="155">
        <v>106</v>
      </c>
      <c r="B107" s="156" t="s">
        <v>481</v>
      </c>
      <c r="C107" s="156" t="s">
        <v>43</v>
      </c>
      <c r="D107" s="157">
        <v>1.3058564814814815</v>
      </c>
    </row>
    <row r="108" spans="1:4" x14ac:dyDescent="0.2">
      <c r="A108" s="155">
        <v>107</v>
      </c>
      <c r="B108" s="156" t="s">
        <v>1851</v>
      </c>
      <c r="C108" s="156" t="s">
        <v>416</v>
      </c>
      <c r="D108" s="157">
        <v>1.31</v>
      </c>
    </row>
    <row r="109" spans="1:4" x14ac:dyDescent="0.2">
      <c r="A109" s="155">
        <v>108</v>
      </c>
      <c r="B109" s="156" t="s">
        <v>527</v>
      </c>
      <c r="C109" s="156" t="s">
        <v>1111</v>
      </c>
      <c r="D109" s="157">
        <v>1.3104513888888889</v>
      </c>
    </row>
    <row r="110" spans="1:4" x14ac:dyDescent="0.2">
      <c r="A110" s="155">
        <v>109</v>
      </c>
      <c r="B110" s="156" t="s">
        <v>510</v>
      </c>
      <c r="C110" s="156" t="s">
        <v>1852</v>
      </c>
      <c r="D110" s="157">
        <v>1.3173726851851852</v>
      </c>
    </row>
    <row r="111" spans="1:4" x14ac:dyDescent="0.2">
      <c r="A111" s="155">
        <v>110</v>
      </c>
      <c r="B111" s="156" t="s">
        <v>407</v>
      </c>
      <c r="C111" s="156" t="s">
        <v>1853</v>
      </c>
      <c r="D111" s="157">
        <v>1.318449074074074</v>
      </c>
    </row>
    <row r="112" spans="1:4" x14ac:dyDescent="0.2">
      <c r="A112" s="155">
        <v>111</v>
      </c>
      <c r="B112" s="156" t="s">
        <v>697</v>
      </c>
      <c r="C112" s="156" t="s">
        <v>72</v>
      </c>
      <c r="D112" s="157">
        <v>1.3197916666666667</v>
      </c>
    </row>
    <row r="113" spans="1:4" x14ac:dyDescent="0.2">
      <c r="A113" s="155">
        <v>112</v>
      </c>
      <c r="B113" s="156" t="s">
        <v>707</v>
      </c>
      <c r="C113" s="156" t="s">
        <v>1854</v>
      </c>
      <c r="D113" s="157">
        <v>1.342650462962963</v>
      </c>
    </row>
    <row r="114" spans="1:4" x14ac:dyDescent="0.2">
      <c r="A114" s="155">
        <v>113</v>
      </c>
      <c r="B114" s="156" t="s">
        <v>716</v>
      </c>
      <c r="C114" s="156" t="s">
        <v>1855</v>
      </c>
      <c r="D114" s="157">
        <v>1.3429513888888891</v>
      </c>
    </row>
    <row r="115" spans="1:4" x14ac:dyDescent="0.2">
      <c r="A115" s="155">
        <v>114</v>
      </c>
      <c r="B115" s="156" t="s">
        <v>1126</v>
      </c>
      <c r="C115" s="156" t="s">
        <v>1127</v>
      </c>
      <c r="D115" s="157">
        <v>1.3558680555555556</v>
      </c>
    </row>
    <row r="116" spans="1:4" x14ac:dyDescent="0.2">
      <c r="A116" s="155">
        <v>115</v>
      </c>
      <c r="B116" s="158" t="s">
        <v>417</v>
      </c>
      <c r="C116" s="158" t="s">
        <v>1856</v>
      </c>
      <c r="D116" s="159">
        <v>1.3717476851851851</v>
      </c>
    </row>
    <row r="117" spans="1:4" x14ac:dyDescent="0.2">
      <c r="A117" s="155">
        <v>116</v>
      </c>
      <c r="B117" s="156" t="s">
        <v>412</v>
      </c>
      <c r="C117" s="156" t="s">
        <v>581</v>
      </c>
      <c r="D117" s="157">
        <v>1.4134143518518518</v>
      </c>
    </row>
    <row r="118" spans="1:4" x14ac:dyDescent="0.2">
      <c r="A118" s="155">
        <v>117</v>
      </c>
      <c r="B118" s="156" t="s">
        <v>1857</v>
      </c>
      <c r="C118" s="156" t="s">
        <v>1858</v>
      </c>
      <c r="D118" s="157">
        <v>1.4026736111111111</v>
      </c>
    </row>
    <row r="119" spans="1:4" x14ac:dyDescent="0.2">
      <c r="A119" s="155">
        <v>118</v>
      </c>
      <c r="B119" s="156" t="s">
        <v>533</v>
      </c>
      <c r="C119" s="156" t="s">
        <v>1859</v>
      </c>
      <c r="D119" s="157">
        <v>1.4072685185185183</v>
      </c>
    </row>
    <row r="120" spans="1:4" x14ac:dyDescent="0.2">
      <c r="A120" s="155">
        <v>119</v>
      </c>
      <c r="B120" s="156" t="s">
        <v>1860</v>
      </c>
      <c r="C120" s="156" t="s">
        <v>1861</v>
      </c>
      <c r="D120" s="157">
        <v>1.4274074074074072</v>
      </c>
    </row>
  </sheetData>
  <phoneticPr fontId="12" type="noConversion"/>
  <pageMargins left="0.75" right="0.75" top="1" bottom="1" header="0.5" footer="0.5"/>
  <pageSetup paperSize="9"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election activeCell="C7" sqref="C7"/>
    </sheetView>
  </sheetViews>
  <sheetFormatPr defaultColWidth="8.85546875" defaultRowHeight="12.75" x14ac:dyDescent="0.2"/>
  <cols>
    <col min="1" max="1" width="4" style="4" bestFit="1" customWidth="1"/>
    <col min="2" max="2" width="9.28515625" bestFit="1" customWidth="1"/>
    <col min="3" max="3" width="16.7109375" bestFit="1" customWidth="1"/>
    <col min="4" max="4" width="27.28515625" hidden="1" customWidth="1"/>
    <col min="5" max="5" width="4.28515625" style="4" hidden="1" customWidth="1"/>
    <col min="6" max="6" width="11.42578125" style="8" bestFit="1" customWidth="1"/>
    <col min="8" max="8" width="14.42578125" style="4" bestFit="1" customWidth="1"/>
    <col min="9" max="9" width="3" style="4" bestFit="1" customWidth="1"/>
  </cols>
  <sheetData>
    <row r="1" spans="1:9" x14ac:dyDescent="0.2">
      <c r="A1" s="4">
        <v>1</v>
      </c>
      <c r="B1" t="s">
        <v>920</v>
      </c>
      <c r="C1" t="s">
        <v>500</v>
      </c>
      <c r="D1" t="s">
        <v>975</v>
      </c>
      <c r="E1" s="4" t="s">
        <v>976</v>
      </c>
      <c r="F1" s="8">
        <v>0.68390046296296303</v>
      </c>
      <c r="H1" s="24" t="s">
        <v>1159</v>
      </c>
    </row>
    <row r="2" spans="1:9" x14ac:dyDescent="0.2">
      <c r="A2" s="4">
        <v>2</v>
      </c>
      <c r="B2" t="s">
        <v>1075</v>
      </c>
      <c r="C2" t="s">
        <v>99</v>
      </c>
      <c r="D2" t="s">
        <v>977</v>
      </c>
      <c r="E2" s="4" t="s">
        <v>976</v>
      </c>
      <c r="F2" s="8">
        <v>0.68888888888888899</v>
      </c>
      <c r="H2" s="4" t="s">
        <v>1161</v>
      </c>
    </row>
    <row r="3" spans="1:9" x14ac:dyDescent="0.2">
      <c r="A3" s="4">
        <v>3</v>
      </c>
      <c r="B3" t="s">
        <v>552</v>
      </c>
      <c r="C3" t="s">
        <v>938</v>
      </c>
      <c r="D3" t="s">
        <v>978</v>
      </c>
      <c r="E3" s="4" t="s">
        <v>976</v>
      </c>
      <c r="F3" s="8">
        <v>0.73714120370370362</v>
      </c>
      <c r="H3" s="4" t="s">
        <v>1162</v>
      </c>
      <c r="I3" s="4">
        <v>0</v>
      </c>
    </row>
    <row r="4" spans="1:9" x14ac:dyDescent="0.2">
      <c r="A4" s="4">
        <v>4</v>
      </c>
      <c r="B4" t="s">
        <v>438</v>
      </c>
      <c r="C4" s="25" t="s">
        <v>939</v>
      </c>
      <c r="D4" t="s">
        <v>979</v>
      </c>
      <c r="E4" s="4" t="s">
        <v>976</v>
      </c>
      <c r="F4" s="8">
        <v>0.74637731481481484</v>
      </c>
      <c r="H4" s="4" t="s">
        <v>1163</v>
      </c>
      <c r="I4" s="4">
        <v>2</v>
      </c>
    </row>
    <row r="5" spans="1:9" x14ac:dyDescent="0.2">
      <c r="A5" s="4">
        <v>5</v>
      </c>
      <c r="B5" t="s">
        <v>510</v>
      </c>
      <c r="C5" s="25" t="s">
        <v>1076</v>
      </c>
      <c r="D5" t="s">
        <v>980</v>
      </c>
      <c r="E5" s="4" t="s">
        <v>976</v>
      </c>
      <c r="F5" s="8">
        <v>0.79703703703703699</v>
      </c>
      <c r="H5" s="4" t="s">
        <v>1164</v>
      </c>
      <c r="I5" s="4">
        <v>2</v>
      </c>
    </row>
    <row r="6" spans="1:9" x14ac:dyDescent="0.2">
      <c r="A6" s="4">
        <v>6</v>
      </c>
      <c r="B6" t="s">
        <v>497</v>
      </c>
      <c r="C6" t="s">
        <v>496</v>
      </c>
      <c r="D6" t="s">
        <v>981</v>
      </c>
      <c r="E6" s="4" t="s">
        <v>896</v>
      </c>
      <c r="F6" s="8">
        <v>0.79745370370370372</v>
      </c>
      <c r="H6" s="4" t="s">
        <v>1160</v>
      </c>
      <c r="I6" s="4">
        <v>0</v>
      </c>
    </row>
    <row r="7" spans="1:9" x14ac:dyDescent="0.2">
      <c r="A7" s="4">
        <v>7</v>
      </c>
      <c r="B7" t="s">
        <v>731</v>
      </c>
      <c r="C7" t="s">
        <v>102</v>
      </c>
      <c r="D7" t="s">
        <v>982</v>
      </c>
      <c r="E7" s="4" t="s">
        <v>896</v>
      </c>
      <c r="F7" s="8">
        <v>0.79994212962962974</v>
      </c>
      <c r="H7" s="4" t="s">
        <v>1165</v>
      </c>
      <c r="I7" s="4">
        <v>13</v>
      </c>
    </row>
    <row r="8" spans="1:9" x14ac:dyDescent="0.2">
      <c r="A8" s="4">
        <v>8</v>
      </c>
      <c r="B8" t="s">
        <v>465</v>
      </c>
      <c r="C8" t="s">
        <v>1077</v>
      </c>
      <c r="D8" t="s">
        <v>983</v>
      </c>
      <c r="E8" s="4" t="s">
        <v>976</v>
      </c>
      <c r="F8" s="8">
        <v>0.80342592592592599</v>
      </c>
      <c r="H8" s="4" t="s">
        <v>1166</v>
      </c>
      <c r="I8" s="4">
        <v>7</v>
      </c>
    </row>
    <row r="9" spans="1:9" x14ac:dyDescent="0.2">
      <c r="A9" s="4">
        <v>9</v>
      </c>
      <c r="B9" t="s">
        <v>453</v>
      </c>
      <c r="C9" t="s">
        <v>945</v>
      </c>
      <c r="D9" t="s">
        <v>975</v>
      </c>
      <c r="E9" s="4" t="s">
        <v>976</v>
      </c>
      <c r="F9" s="8">
        <v>0.80944444444444441</v>
      </c>
      <c r="H9" s="4" t="s">
        <v>1167</v>
      </c>
      <c r="I9" s="4">
        <v>6</v>
      </c>
    </row>
    <row r="10" spans="1:9" x14ac:dyDescent="0.2">
      <c r="A10" s="4">
        <v>10</v>
      </c>
      <c r="B10" t="s">
        <v>476</v>
      </c>
      <c r="C10" t="s">
        <v>500</v>
      </c>
      <c r="D10" t="s">
        <v>984</v>
      </c>
      <c r="E10" s="4" t="s">
        <v>976</v>
      </c>
      <c r="F10" s="8">
        <v>0.81607638888888889</v>
      </c>
      <c r="H10" s="4" t="s">
        <v>1168</v>
      </c>
      <c r="I10" s="4">
        <v>7</v>
      </c>
    </row>
    <row r="11" spans="1:9" x14ac:dyDescent="0.2">
      <c r="A11" s="4">
        <v>11</v>
      </c>
      <c r="B11" t="s">
        <v>552</v>
      </c>
      <c r="C11" t="s">
        <v>949</v>
      </c>
      <c r="D11" t="s">
        <v>985</v>
      </c>
      <c r="E11" s="4" t="s">
        <v>976</v>
      </c>
      <c r="F11" s="8">
        <v>0.81682870370370375</v>
      </c>
      <c r="H11" s="4" t="s">
        <v>1169</v>
      </c>
      <c r="I11" s="4">
        <v>10</v>
      </c>
    </row>
    <row r="12" spans="1:9" x14ac:dyDescent="0.2">
      <c r="A12" s="4">
        <v>12</v>
      </c>
      <c r="B12" t="s">
        <v>838</v>
      </c>
      <c r="C12" t="s">
        <v>1078</v>
      </c>
      <c r="D12" t="s">
        <v>986</v>
      </c>
      <c r="E12" s="4" t="s">
        <v>976</v>
      </c>
      <c r="F12" s="8">
        <v>0.81712962962962965</v>
      </c>
      <c r="H12" s="4" t="s">
        <v>1170</v>
      </c>
      <c r="I12" s="4">
        <v>4</v>
      </c>
    </row>
    <row r="13" spans="1:9" x14ac:dyDescent="0.2">
      <c r="A13" s="4">
        <v>13</v>
      </c>
      <c r="B13" t="s">
        <v>597</v>
      </c>
      <c r="C13" s="25" t="s">
        <v>89</v>
      </c>
      <c r="D13" t="s">
        <v>982</v>
      </c>
      <c r="E13" s="4" t="s">
        <v>896</v>
      </c>
      <c r="F13" s="8">
        <v>0.81940972222222219</v>
      </c>
      <c r="H13" s="4" t="s">
        <v>1171</v>
      </c>
      <c r="I13" s="4">
        <v>8</v>
      </c>
    </row>
    <row r="14" spans="1:9" x14ac:dyDescent="0.2">
      <c r="A14" s="4">
        <v>14</v>
      </c>
      <c r="B14" t="s">
        <v>503</v>
      </c>
      <c r="C14" t="s">
        <v>1079</v>
      </c>
      <c r="D14" t="s">
        <v>987</v>
      </c>
      <c r="E14" s="4" t="s">
        <v>976</v>
      </c>
      <c r="F14" s="8">
        <v>0.81940972222222219</v>
      </c>
      <c r="H14" s="4" t="s">
        <v>1180</v>
      </c>
      <c r="I14" s="4">
        <v>8</v>
      </c>
    </row>
    <row r="15" spans="1:9" x14ac:dyDescent="0.2">
      <c r="A15" s="4">
        <v>15</v>
      </c>
      <c r="B15" t="s">
        <v>734</v>
      </c>
      <c r="C15" t="s">
        <v>111</v>
      </c>
      <c r="D15" t="s">
        <v>988</v>
      </c>
      <c r="E15" s="4" t="s">
        <v>976</v>
      </c>
      <c r="F15" s="8">
        <v>0.82348379629629631</v>
      </c>
      <c r="H15" s="4" t="s">
        <v>1172</v>
      </c>
      <c r="I15" s="4">
        <v>9</v>
      </c>
    </row>
    <row r="16" spans="1:9" x14ac:dyDescent="0.2">
      <c r="A16" s="4">
        <v>16</v>
      </c>
      <c r="B16" t="s">
        <v>624</v>
      </c>
      <c r="C16" s="25" t="s">
        <v>1080</v>
      </c>
      <c r="D16" t="s">
        <v>989</v>
      </c>
      <c r="E16" s="4" t="s">
        <v>976</v>
      </c>
      <c r="F16" s="8">
        <v>0.82450231481481484</v>
      </c>
      <c r="H16" s="4" t="s">
        <v>1173</v>
      </c>
      <c r="I16" s="4">
        <v>9</v>
      </c>
    </row>
    <row r="17" spans="1:9" x14ac:dyDescent="0.2">
      <c r="A17" s="4">
        <v>17</v>
      </c>
      <c r="B17" t="s">
        <v>552</v>
      </c>
      <c r="C17" t="s">
        <v>595</v>
      </c>
      <c r="D17" t="s">
        <v>990</v>
      </c>
      <c r="E17" s="4" t="s">
        <v>976</v>
      </c>
      <c r="F17" s="8">
        <v>0.82489583333333327</v>
      </c>
      <c r="H17" s="4" t="s">
        <v>1174</v>
      </c>
      <c r="I17" s="35">
        <v>3</v>
      </c>
    </row>
    <row r="18" spans="1:9" x14ac:dyDescent="0.2">
      <c r="A18" s="4">
        <v>18</v>
      </c>
      <c r="B18" t="s">
        <v>752</v>
      </c>
      <c r="C18" t="s">
        <v>22</v>
      </c>
      <c r="D18" t="s">
        <v>991</v>
      </c>
      <c r="E18" s="4" t="s">
        <v>976</v>
      </c>
      <c r="F18" s="8">
        <v>0.84076388888888898</v>
      </c>
      <c r="H18" s="4" t="s">
        <v>1175</v>
      </c>
      <c r="I18" s="4">
        <v>5</v>
      </c>
    </row>
    <row r="19" spans="1:9" x14ac:dyDescent="0.2">
      <c r="A19" s="4">
        <v>19</v>
      </c>
      <c r="B19" t="s">
        <v>518</v>
      </c>
      <c r="C19" t="s">
        <v>948</v>
      </c>
      <c r="D19" t="s">
        <v>992</v>
      </c>
      <c r="E19" s="4" t="s">
        <v>976</v>
      </c>
      <c r="F19" s="8">
        <v>0.84807870370370375</v>
      </c>
      <c r="H19" s="4" t="s">
        <v>1176</v>
      </c>
      <c r="I19" s="4">
        <v>8</v>
      </c>
    </row>
    <row r="20" spans="1:9" x14ac:dyDescent="0.2">
      <c r="A20" s="4">
        <v>20</v>
      </c>
      <c r="B20" t="s">
        <v>476</v>
      </c>
      <c r="C20" t="s">
        <v>416</v>
      </c>
      <c r="D20" t="s">
        <v>993</v>
      </c>
      <c r="E20" s="4" t="s">
        <v>976</v>
      </c>
      <c r="F20" s="8">
        <v>0.86223379629629626</v>
      </c>
      <c r="H20" s="4" t="s">
        <v>1177</v>
      </c>
      <c r="I20" s="4">
        <v>8</v>
      </c>
    </row>
    <row r="21" spans="1:9" x14ac:dyDescent="0.2">
      <c r="A21" s="4">
        <v>21</v>
      </c>
      <c r="B21" t="s">
        <v>110</v>
      </c>
      <c r="C21" t="s">
        <v>833</v>
      </c>
      <c r="D21" t="s">
        <v>994</v>
      </c>
      <c r="E21" s="4" t="s">
        <v>976</v>
      </c>
      <c r="F21" s="8">
        <v>0.86361111111111111</v>
      </c>
      <c r="H21" s="4" t="s">
        <v>1178</v>
      </c>
      <c r="I21" s="4">
        <v>4</v>
      </c>
    </row>
    <row r="22" spans="1:9" x14ac:dyDescent="0.2">
      <c r="A22" s="4">
        <v>22</v>
      </c>
      <c r="B22" t="s">
        <v>1081</v>
      </c>
      <c r="C22" s="25" t="s">
        <v>602</v>
      </c>
      <c r="D22" t="s">
        <v>995</v>
      </c>
      <c r="E22" s="4" t="s">
        <v>976</v>
      </c>
      <c r="F22" s="8">
        <v>0.86380787037037043</v>
      </c>
      <c r="H22" s="4" t="s">
        <v>1179</v>
      </c>
      <c r="I22" s="4">
        <v>0</v>
      </c>
    </row>
    <row r="23" spans="1:9" x14ac:dyDescent="0.2">
      <c r="A23" s="4">
        <v>23</v>
      </c>
      <c r="B23" t="s">
        <v>453</v>
      </c>
      <c r="C23" s="25" t="s">
        <v>10</v>
      </c>
      <c r="D23" t="s">
        <v>996</v>
      </c>
      <c r="E23" s="4" t="s">
        <v>976</v>
      </c>
      <c r="F23" s="8">
        <v>0.86418981481481483</v>
      </c>
    </row>
    <row r="24" spans="1:9" x14ac:dyDescent="0.2">
      <c r="A24" s="4">
        <v>24</v>
      </c>
      <c r="B24" t="s">
        <v>513</v>
      </c>
      <c r="C24" t="s">
        <v>1082</v>
      </c>
      <c r="D24" t="s">
        <v>997</v>
      </c>
      <c r="E24" s="4" t="s">
        <v>976</v>
      </c>
      <c r="F24" s="8">
        <v>0.86895833333333339</v>
      </c>
    </row>
    <row r="25" spans="1:9" x14ac:dyDescent="0.2">
      <c r="A25" s="4">
        <v>25</v>
      </c>
      <c r="B25" t="s">
        <v>412</v>
      </c>
      <c r="C25" t="s">
        <v>944</v>
      </c>
      <c r="D25" t="s">
        <v>998</v>
      </c>
      <c r="E25" s="4" t="s">
        <v>976</v>
      </c>
      <c r="F25" s="8">
        <v>0.8941782407407407</v>
      </c>
    </row>
    <row r="26" spans="1:9" x14ac:dyDescent="0.2">
      <c r="A26" s="4">
        <v>26</v>
      </c>
      <c r="B26" t="s">
        <v>559</v>
      </c>
      <c r="C26" t="s">
        <v>1083</v>
      </c>
      <c r="D26" t="s">
        <v>999</v>
      </c>
      <c r="E26" s="4" t="s">
        <v>976</v>
      </c>
      <c r="F26" s="8">
        <v>0.89587962962962964</v>
      </c>
    </row>
    <row r="27" spans="1:9" x14ac:dyDescent="0.2">
      <c r="A27" s="4">
        <v>27</v>
      </c>
      <c r="B27" t="s">
        <v>546</v>
      </c>
      <c r="C27" t="s">
        <v>26</v>
      </c>
      <c r="D27" t="s">
        <v>1000</v>
      </c>
      <c r="E27" s="4" t="s">
        <v>976</v>
      </c>
      <c r="F27" s="8">
        <v>0.89607638888888896</v>
      </c>
    </row>
    <row r="28" spans="1:9" x14ac:dyDescent="0.2">
      <c r="A28" s="4">
        <v>28</v>
      </c>
      <c r="B28" t="s">
        <v>415</v>
      </c>
      <c r="C28" t="s">
        <v>65</v>
      </c>
      <c r="D28" t="s">
        <v>1001</v>
      </c>
      <c r="E28" s="4" t="s">
        <v>976</v>
      </c>
      <c r="F28" s="8">
        <v>0.90409722222222222</v>
      </c>
    </row>
    <row r="29" spans="1:9" x14ac:dyDescent="0.2">
      <c r="A29" s="4">
        <v>29</v>
      </c>
      <c r="B29" t="s">
        <v>518</v>
      </c>
      <c r="C29" t="s">
        <v>351</v>
      </c>
      <c r="D29" t="s">
        <v>1002</v>
      </c>
      <c r="E29" s="4" t="s">
        <v>976</v>
      </c>
      <c r="F29" s="8">
        <v>0.90495370370370365</v>
      </c>
    </row>
    <row r="30" spans="1:9" x14ac:dyDescent="0.2">
      <c r="A30" s="4">
        <v>30</v>
      </c>
      <c r="B30" t="s">
        <v>707</v>
      </c>
      <c r="C30" t="s">
        <v>961</v>
      </c>
      <c r="D30" t="s">
        <v>1003</v>
      </c>
      <c r="E30" s="4" t="s">
        <v>976</v>
      </c>
      <c r="F30" s="8">
        <v>0.91252314814814817</v>
      </c>
    </row>
    <row r="31" spans="1:9" x14ac:dyDescent="0.2">
      <c r="A31" s="4">
        <v>31</v>
      </c>
      <c r="B31" t="s">
        <v>561</v>
      </c>
      <c r="C31" t="s">
        <v>120</v>
      </c>
      <c r="D31" t="s">
        <v>1004</v>
      </c>
      <c r="E31" s="4" t="s">
        <v>976</v>
      </c>
      <c r="F31" s="8">
        <v>0.93601851851851858</v>
      </c>
    </row>
    <row r="32" spans="1:9" x14ac:dyDescent="0.2">
      <c r="A32" s="4">
        <v>32</v>
      </c>
      <c r="B32" t="s">
        <v>1084</v>
      </c>
      <c r="C32" t="s">
        <v>1085</v>
      </c>
      <c r="D32" t="s">
        <v>1005</v>
      </c>
      <c r="E32" s="4" t="s">
        <v>976</v>
      </c>
      <c r="F32" s="8">
        <v>0.93967592592592597</v>
      </c>
    </row>
    <row r="33" spans="1:6" x14ac:dyDescent="0.2">
      <c r="A33" s="4">
        <v>33</v>
      </c>
      <c r="B33" t="s">
        <v>1086</v>
      </c>
      <c r="C33" t="s">
        <v>781</v>
      </c>
      <c r="D33" t="s">
        <v>1006</v>
      </c>
      <c r="E33" s="4" t="s">
        <v>976</v>
      </c>
      <c r="F33" s="8">
        <v>0.9409953703703704</v>
      </c>
    </row>
    <row r="34" spans="1:6" x14ac:dyDescent="0.2">
      <c r="A34" s="4">
        <v>34</v>
      </c>
      <c r="B34" t="s">
        <v>484</v>
      </c>
      <c r="C34" s="25" t="s">
        <v>485</v>
      </c>
      <c r="D34" t="s">
        <v>1007</v>
      </c>
      <c r="E34" s="4" t="s">
        <v>976</v>
      </c>
      <c r="F34" s="8">
        <v>0.94468750000000001</v>
      </c>
    </row>
    <row r="35" spans="1:6" x14ac:dyDescent="0.2">
      <c r="A35" s="4">
        <v>35</v>
      </c>
      <c r="B35" t="s">
        <v>465</v>
      </c>
      <c r="C35" t="s">
        <v>1087</v>
      </c>
      <c r="D35" t="s">
        <v>868</v>
      </c>
      <c r="E35" s="4" t="s">
        <v>976</v>
      </c>
      <c r="F35" s="8">
        <v>0.94785879629629621</v>
      </c>
    </row>
    <row r="36" spans="1:6" x14ac:dyDescent="0.2">
      <c r="A36" s="4">
        <v>36</v>
      </c>
      <c r="B36" t="s">
        <v>412</v>
      </c>
      <c r="C36" s="25" t="s">
        <v>143</v>
      </c>
      <c r="D36" t="s">
        <v>1008</v>
      </c>
      <c r="E36" s="4" t="s">
        <v>976</v>
      </c>
      <c r="F36" s="8">
        <v>0.95077546296296289</v>
      </c>
    </row>
    <row r="37" spans="1:6" x14ac:dyDescent="0.2">
      <c r="A37" s="4">
        <v>37</v>
      </c>
      <c r="B37" t="s">
        <v>508</v>
      </c>
      <c r="C37" t="s">
        <v>398</v>
      </c>
      <c r="D37" t="s">
        <v>1009</v>
      </c>
      <c r="E37" s="4" t="s">
        <v>976</v>
      </c>
      <c r="F37" s="8">
        <v>0.95740740740740737</v>
      </c>
    </row>
    <row r="38" spans="1:6" x14ac:dyDescent="0.2">
      <c r="A38" s="4">
        <v>38</v>
      </c>
      <c r="B38" t="s">
        <v>30</v>
      </c>
      <c r="C38" t="s">
        <v>666</v>
      </c>
      <c r="D38" t="s">
        <v>1010</v>
      </c>
      <c r="E38" s="4" t="s">
        <v>896</v>
      </c>
      <c r="F38" s="8">
        <v>0.96964120370370377</v>
      </c>
    </row>
    <row r="39" spans="1:6" x14ac:dyDescent="0.2">
      <c r="A39" s="4">
        <v>39</v>
      </c>
      <c r="B39" t="s">
        <v>421</v>
      </c>
      <c r="C39" t="s">
        <v>1088</v>
      </c>
      <c r="D39" t="s">
        <v>1011</v>
      </c>
      <c r="E39" s="4" t="s">
        <v>976</v>
      </c>
      <c r="F39" s="8">
        <v>0.97119212962962964</v>
      </c>
    </row>
    <row r="40" spans="1:6" x14ac:dyDescent="0.2">
      <c r="A40" s="4">
        <v>40</v>
      </c>
      <c r="B40" t="s">
        <v>561</v>
      </c>
      <c r="C40" t="s">
        <v>1089</v>
      </c>
      <c r="D40" t="s">
        <v>1012</v>
      </c>
      <c r="E40" s="4" t="s">
        <v>976</v>
      </c>
      <c r="F40" s="8">
        <v>0.97119212962962964</v>
      </c>
    </row>
    <row r="41" spans="1:6" x14ac:dyDescent="0.2">
      <c r="A41" s="4">
        <v>41</v>
      </c>
      <c r="B41" t="s">
        <v>469</v>
      </c>
      <c r="C41" t="s">
        <v>468</v>
      </c>
      <c r="D41" t="s">
        <v>1013</v>
      </c>
      <c r="E41" s="4" t="s">
        <v>976</v>
      </c>
      <c r="F41" s="8">
        <v>0.98234953703703709</v>
      </c>
    </row>
    <row r="42" spans="1:6" x14ac:dyDescent="0.2">
      <c r="A42" s="4">
        <v>42</v>
      </c>
      <c r="B42" t="s">
        <v>481</v>
      </c>
      <c r="C42" t="s">
        <v>51</v>
      </c>
      <c r="D42" t="s">
        <v>868</v>
      </c>
      <c r="E42" s="4" t="s">
        <v>976</v>
      </c>
      <c r="F42" s="8">
        <v>0.990300925925926</v>
      </c>
    </row>
    <row r="43" spans="1:6" x14ac:dyDescent="0.2">
      <c r="A43" s="4">
        <v>43</v>
      </c>
      <c r="B43" t="s">
        <v>679</v>
      </c>
      <c r="C43" t="s">
        <v>400</v>
      </c>
      <c r="D43" t="s">
        <v>1012</v>
      </c>
      <c r="E43" s="4" t="s">
        <v>976</v>
      </c>
      <c r="F43" s="8">
        <v>0.99037037037037035</v>
      </c>
    </row>
    <row r="44" spans="1:6" x14ac:dyDescent="0.2">
      <c r="A44" s="4">
        <v>44</v>
      </c>
      <c r="B44" t="s">
        <v>568</v>
      </c>
      <c r="C44" t="s">
        <v>567</v>
      </c>
      <c r="D44" t="s">
        <v>1014</v>
      </c>
      <c r="E44" s="4" t="s">
        <v>976</v>
      </c>
      <c r="F44" s="8">
        <v>0.99068287037037039</v>
      </c>
    </row>
    <row r="45" spans="1:6" x14ac:dyDescent="0.2">
      <c r="A45" s="4">
        <v>45</v>
      </c>
      <c r="B45" t="s">
        <v>590</v>
      </c>
      <c r="C45" t="s">
        <v>883</v>
      </c>
      <c r="D45" t="s">
        <v>1015</v>
      </c>
      <c r="E45" s="4" t="s">
        <v>976</v>
      </c>
      <c r="F45" s="8">
        <v>0.99084490740740738</v>
      </c>
    </row>
    <row r="46" spans="1:6" x14ac:dyDescent="0.2">
      <c r="A46" s="4">
        <v>46</v>
      </c>
      <c r="B46" t="s">
        <v>75</v>
      </c>
      <c r="C46" t="s">
        <v>74</v>
      </c>
      <c r="D46" t="s">
        <v>1016</v>
      </c>
      <c r="E46" s="4" t="s">
        <v>976</v>
      </c>
      <c r="F46" s="8">
        <v>0.99230324074074072</v>
      </c>
    </row>
    <row r="47" spans="1:6" x14ac:dyDescent="0.2">
      <c r="A47" s="4">
        <v>47</v>
      </c>
      <c r="B47" t="s">
        <v>407</v>
      </c>
      <c r="C47" t="s">
        <v>1090</v>
      </c>
      <c r="D47" t="s">
        <v>169</v>
      </c>
      <c r="E47" s="4" t="s">
        <v>976</v>
      </c>
      <c r="F47" s="8">
        <v>0.99937500000000001</v>
      </c>
    </row>
    <row r="48" spans="1:6" x14ac:dyDescent="0.2">
      <c r="A48" s="4">
        <v>48</v>
      </c>
      <c r="B48" t="s">
        <v>407</v>
      </c>
      <c r="C48" t="s">
        <v>1091</v>
      </c>
      <c r="D48" t="s">
        <v>868</v>
      </c>
      <c r="E48" s="4" t="s">
        <v>976</v>
      </c>
      <c r="F48" s="8">
        <v>1.0088310185185185</v>
      </c>
    </row>
    <row r="49" spans="1:6" x14ac:dyDescent="0.2">
      <c r="A49" s="4">
        <v>49</v>
      </c>
      <c r="B49" t="s">
        <v>397</v>
      </c>
      <c r="C49" t="s">
        <v>1092</v>
      </c>
      <c r="D49" t="s">
        <v>1017</v>
      </c>
      <c r="E49" s="4" t="s">
        <v>976</v>
      </c>
      <c r="F49" s="8">
        <v>1.0250462962962963</v>
      </c>
    </row>
    <row r="50" spans="1:6" x14ac:dyDescent="0.2">
      <c r="A50" s="4">
        <v>50</v>
      </c>
      <c r="B50" t="s">
        <v>660</v>
      </c>
      <c r="C50" t="s">
        <v>1093</v>
      </c>
      <c r="D50" t="s">
        <v>1018</v>
      </c>
      <c r="E50" s="4" t="s">
        <v>976</v>
      </c>
      <c r="F50" s="8">
        <v>1.0282060185185184</v>
      </c>
    </row>
    <row r="51" spans="1:6" x14ac:dyDescent="0.2">
      <c r="A51" s="4">
        <v>51</v>
      </c>
      <c r="B51" t="s">
        <v>927</v>
      </c>
      <c r="C51" t="s">
        <v>959</v>
      </c>
      <c r="D51" t="s">
        <v>1019</v>
      </c>
      <c r="E51" s="4" t="s">
        <v>896</v>
      </c>
      <c r="F51" s="8">
        <v>1.0316550925925927</v>
      </c>
    </row>
    <row r="52" spans="1:6" x14ac:dyDescent="0.2">
      <c r="A52" s="4">
        <v>52</v>
      </c>
      <c r="B52" t="s">
        <v>403</v>
      </c>
      <c r="C52" t="s">
        <v>761</v>
      </c>
      <c r="D52" t="s">
        <v>1020</v>
      </c>
      <c r="E52" s="4" t="s">
        <v>976</v>
      </c>
      <c r="F52" s="8">
        <v>1.0441550925925926</v>
      </c>
    </row>
    <row r="53" spans="1:6" x14ac:dyDescent="0.2">
      <c r="A53" s="4">
        <v>53</v>
      </c>
      <c r="B53" t="s">
        <v>453</v>
      </c>
      <c r="C53" t="s">
        <v>966</v>
      </c>
      <c r="D53" t="s">
        <v>1021</v>
      </c>
      <c r="E53" s="4" t="s">
        <v>976</v>
      </c>
      <c r="F53" s="8">
        <v>1.0520833333333333</v>
      </c>
    </row>
    <row r="54" spans="1:6" x14ac:dyDescent="0.2">
      <c r="A54" s="4">
        <v>54</v>
      </c>
      <c r="B54" t="s">
        <v>397</v>
      </c>
      <c r="C54" t="s">
        <v>362</v>
      </c>
      <c r="D54" t="s">
        <v>1022</v>
      </c>
      <c r="E54" s="4" t="s">
        <v>976</v>
      </c>
      <c r="F54" s="8">
        <v>1.0527199074074074</v>
      </c>
    </row>
    <row r="55" spans="1:6" x14ac:dyDescent="0.2">
      <c r="A55" s="4">
        <v>55</v>
      </c>
      <c r="B55" t="s">
        <v>409</v>
      </c>
      <c r="C55" t="s">
        <v>688</v>
      </c>
      <c r="D55" t="s">
        <v>1023</v>
      </c>
      <c r="E55" s="4" t="s">
        <v>976</v>
      </c>
      <c r="F55" s="8">
        <v>1.0553240740740741</v>
      </c>
    </row>
    <row r="56" spans="1:6" x14ac:dyDescent="0.2">
      <c r="A56" s="4">
        <v>56</v>
      </c>
      <c r="B56" t="s">
        <v>419</v>
      </c>
      <c r="C56" t="s">
        <v>1094</v>
      </c>
      <c r="D56" t="s">
        <v>1024</v>
      </c>
      <c r="E56" s="4" t="s">
        <v>976</v>
      </c>
      <c r="F56" s="8">
        <v>1.0673958333333333</v>
      </c>
    </row>
    <row r="57" spans="1:6" x14ac:dyDescent="0.2">
      <c r="A57" s="4">
        <v>57</v>
      </c>
      <c r="B57" t="s">
        <v>403</v>
      </c>
      <c r="C57" t="s">
        <v>1095</v>
      </c>
      <c r="D57" t="s">
        <v>1025</v>
      </c>
      <c r="E57" s="4" t="s">
        <v>976</v>
      </c>
      <c r="F57" s="8">
        <v>1.0712962962962964</v>
      </c>
    </row>
    <row r="58" spans="1:6" x14ac:dyDescent="0.2">
      <c r="A58" s="4">
        <v>58</v>
      </c>
      <c r="B58" t="s">
        <v>1096</v>
      </c>
      <c r="C58" t="s">
        <v>810</v>
      </c>
      <c r="D58" t="s">
        <v>1026</v>
      </c>
      <c r="E58" s="4" t="s">
        <v>896</v>
      </c>
      <c r="F58" s="8">
        <v>1.072511574074074</v>
      </c>
    </row>
    <row r="59" spans="1:6" x14ac:dyDescent="0.2">
      <c r="A59" s="4">
        <v>59</v>
      </c>
      <c r="B59" t="s">
        <v>1097</v>
      </c>
      <c r="C59" t="s">
        <v>1098</v>
      </c>
      <c r="D59" t="s">
        <v>1027</v>
      </c>
      <c r="E59" s="4" t="s">
        <v>896</v>
      </c>
      <c r="F59" s="8">
        <v>1.0818287037037038</v>
      </c>
    </row>
    <row r="60" spans="1:6" x14ac:dyDescent="0.2">
      <c r="A60" s="4">
        <v>60</v>
      </c>
      <c r="B60" t="s">
        <v>584</v>
      </c>
      <c r="C60" s="25" t="s">
        <v>43</v>
      </c>
      <c r="D60" t="s">
        <v>1028</v>
      </c>
      <c r="E60" s="4" t="s">
        <v>976</v>
      </c>
      <c r="F60" s="8">
        <v>1.0833912037037037</v>
      </c>
    </row>
    <row r="61" spans="1:6" x14ac:dyDescent="0.2">
      <c r="A61" s="4">
        <v>61</v>
      </c>
      <c r="B61" t="s">
        <v>419</v>
      </c>
      <c r="C61" t="s">
        <v>557</v>
      </c>
      <c r="D61" t="s">
        <v>1029</v>
      </c>
      <c r="E61" s="4" t="s">
        <v>976</v>
      </c>
      <c r="F61" s="8">
        <v>1.0962384259259259</v>
      </c>
    </row>
    <row r="62" spans="1:6" x14ac:dyDescent="0.2">
      <c r="A62" s="4">
        <v>62</v>
      </c>
      <c r="B62" t="s">
        <v>506</v>
      </c>
      <c r="C62" t="s">
        <v>505</v>
      </c>
      <c r="D62" t="s">
        <v>1030</v>
      </c>
      <c r="E62" s="4" t="s">
        <v>976</v>
      </c>
      <c r="F62" s="8">
        <v>1.0989004629629628</v>
      </c>
    </row>
    <row r="63" spans="1:6" x14ac:dyDescent="0.2">
      <c r="A63" s="4">
        <v>63</v>
      </c>
      <c r="B63" t="s">
        <v>546</v>
      </c>
      <c r="C63" t="s">
        <v>400</v>
      </c>
      <c r="D63" t="s">
        <v>1031</v>
      </c>
      <c r="E63" s="4" t="s">
        <v>976</v>
      </c>
      <c r="F63" s="8">
        <v>1.1045138888888888</v>
      </c>
    </row>
    <row r="64" spans="1:6" x14ac:dyDescent="0.2">
      <c r="A64" s="4">
        <v>64</v>
      </c>
      <c r="B64" t="s">
        <v>654</v>
      </c>
      <c r="C64" t="s">
        <v>1099</v>
      </c>
      <c r="D64" t="s">
        <v>1032</v>
      </c>
      <c r="E64" s="4" t="s">
        <v>976</v>
      </c>
      <c r="F64" s="8">
        <v>1.1128472222222221</v>
      </c>
    </row>
    <row r="65" spans="1:6" x14ac:dyDescent="0.2">
      <c r="A65" s="4">
        <v>65</v>
      </c>
      <c r="B65" t="s">
        <v>425</v>
      </c>
      <c r="C65" t="s">
        <v>1100</v>
      </c>
      <c r="D65" t="s">
        <v>1033</v>
      </c>
      <c r="E65" s="4" t="s">
        <v>976</v>
      </c>
      <c r="F65" s="8">
        <v>1.1140046296296295</v>
      </c>
    </row>
    <row r="66" spans="1:6" x14ac:dyDescent="0.2">
      <c r="A66" s="4">
        <v>66</v>
      </c>
      <c r="B66" t="s">
        <v>425</v>
      </c>
      <c r="C66" t="s">
        <v>1101</v>
      </c>
      <c r="D66" t="s">
        <v>1034</v>
      </c>
      <c r="E66" s="4" t="s">
        <v>976</v>
      </c>
      <c r="F66" s="8">
        <v>1.1210648148148148</v>
      </c>
    </row>
    <row r="67" spans="1:6" x14ac:dyDescent="0.2">
      <c r="A67" s="4">
        <v>67</v>
      </c>
      <c r="B67" t="s">
        <v>426</v>
      </c>
      <c r="C67" t="s">
        <v>84</v>
      </c>
      <c r="D67" t="s">
        <v>1035</v>
      </c>
      <c r="E67" s="4" t="s">
        <v>976</v>
      </c>
      <c r="F67" s="8">
        <v>1.1243055555555557</v>
      </c>
    </row>
    <row r="68" spans="1:6" x14ac:dyDescent="0.2">
      <c r="A68" s="4">
        <v>68</v>
      </c>
      <c r="B68" t="s">
        <v>541</v>
      </c>
      <c r="C68" t="s">
        <v>130</v>
      </c>
      <c r="D68" t="s">
        <v>1036</v>
      </c>
      <c r="E68" s="4" t="s">
        <v>896</v>
      </c>
      <c r="F68" s="8">
        <v>1.1334375000000001</v>
      </c>
    </row>
    <row r="69" spans="1:6" x14ac:dyDescent="0.2">
      <c r="A69" s="4">
        <v>69</v>
      </c>
      <c r="B69" t="s">
        <v>426</v>
      </c>
      <c r="C69" t="s">
        <v>485</v>
      </c>
      <c r="D69" t="s">
        <v>1037</v>
      </c>
      <c r="E69" s="4" t="s">
        <v>976</v>
      </c>
      <c r="F69" s="8">
        <v>1.142962962962963</v>
      </c>
    </row>
    <row r="70" spans="1:6" x14ac:dyDescent="0.2">
      <c r="A70" s="4">
        <v>70</v>
      </c>
      <c r="B70" t="s">
        <v>425</v>
      </c>
      <c r="C70" s="25" t="s">
        <v>12</v>
      </c>
      <c r="D70" t="s">
        <v>1038</v>
      </c>
      <c r="E70" s="4" t="s">
        <v>976</v>
      </c>
      <c r="F70" s="8">
        <v>1.1499999999999999</v>
      </c>
    </row>
    <row r="71" spans="1:6" x14ac:dyDescent="0.2">
      <c r="A71" s="4">
        <v>71</v>
      </c>
      <c r="B71" t="s">
        <v>28</v>
      </c>
      <c r="C71" t="s">
        <v>809</v>
      </c>
      <c r="D71" t="s">
        <v>1039</v>
      </c>
      <c r="E71" s="4" t="s">
        <v>976</v>
      </c>
      <c r="F71" s="8">
        <v>1.1528935185185185</v>
      </c>
    </row>
    <row r="72" spans="1:6" x14ac:dyDescent="0.2">
      <c r="A72" s="4">
        <v>72</v>
      </c>
      <c r="B72" t="s">
        <v>415</v>
      </c>
      <c r="C72" t="s">
        <v>1102</v>
      </c>
      <c r="D72" t="s">
        <v>1040</v>
      </c>
      <c r="E72" s="4" t="s">
        <v>976</v>
      </c>
      <c r="F72" s="8">
        <v>1.1545717592592593</v>
      </c>
    </row>
    <row r="73" spans="1:6" x14ac:dyDescent="0.2">
      <c r="A73" s="4">
        <v>73</v>
      </c>
      <c r="B73" t="s">
        <v>552</v>
      </c>
      <c r="C73" t="s">
        <v>1103</v>
      </c>
      <c r="D73" t="s">
        <v>1041</v>
      </c>
      <c r="E73" s="4" t="s">
        <v>976</v>
      </c>
      <c r="F73" s="8">
        <v>1.1552662037037036</v>
      </c>
    </row>
    <row r="74" spans="1:6" x14ac:dyDescent="0.2">
      <c r="A74" s="4">
        <v>74</v>
      </c>
      <c r="B74" t="s">
        <v>714</v>
      </c>
      <c r="C74" t="s">
        <v>1104</v>
      </c>
      <c r="D74" t="s">
        <v>1027</v>
      </c>
      <c r="E74" s="4" t="s">
        <v>976</v>
      </c>
      <c r="F74" s="8">
        <v>1.1572916666666666</v>
      </c>
    </row>
    <row r="75" spans="1:6" x14ac:dyDescent="0.2">
      <c r="A75" s="4">
        <v>75</v>
      </c>
      <c r="B75" t="s">
        <v>417</v>
      </c>
      <c r="C75" t="s">
        <v>113</v>
      </c>
      <c r="D75" t="s">
        <v>1042</v>
      </c>
      <c r="E75" s="4" t="s">
        <v>976</v>
      </c>
      <c r="F75" s="8">
        <v>1.1605092592592594</v>
      </c>
    </row>
    <row r="76" spans="1:6" x14ac:dyDescent="0.2">
      <c r="A76" s="4">
        <v>76</v>
      </c>
      <c r="B76" t="s">
        <v>419</v>
      </c>
      <c r="C76" t="s">
        <v>148</v>
      </c>
      <c r="D76" t="s">
        <v>1043</v>
      </c>
      <c r="E76" s="4" t="s">
        <v>976</v>
      </c>
      <c r="F76" s="8">
        <v>1.1608564814814815</v>
      </c>
    </row>
    <row r="77" spans="1:6" x14ac:dyDescent="0.2">
      <c r="A77" s="4">
        <v>77</v>
      </c>
      <c r="B77" t="s">
        <v>476</v>
      </c>
      <c r="C77" t="s">
        <v>575</v>
      </c>
      <c r="D77" t="s">
        <v>1013</v>
      </c>
      <c r="E77" s="4" t="s">
        <v>976</v>
      </c>
      <c r="F77" s="8">
        <v>1.1747222222222222</v>
      </c>
    </row>
    <row r="78" spans="1:6" x14ac:dyDescent="0.2">
      <c r="A78" s="4">
        <v>78</v>
      </c>
      <c r="B78" t="s">
        <v>1105</v>
      </c>
      <c r="C78" t="s">
        <v>1106</v>
      </c>
      <c r="D78" t="s">
        <v>1044</v>
      </c>
      <c r="E78" s="4" t="s">
        <v>976</v>
      </c>
      <c r="F78" s="8">
        <v>1.1770833333333333</v>
      </c>
    </row>
    <row r="79" spans="1:6" x14ac:dyDescent="0.2">
      <c r="A79" s="4">
        <v>79</v>
      </c>
      <c r="B79" t="s">
        <v>656</v>
      </c>
      <c r="C79" t="s">
        <v>1107</v>
      </c>
      <c r="D79" t="s">
        <v>1045</v>
      </c>
      <c r="E79" s="4" t="s">
        <v>976</v>
      </c>
      <c r="F79" s="8">
        <v>1.1772106481481481</v>
      </c>
    </row>
    <row r="80" spans="1:6" x14ac:dyDescent="0.2">
      <c r="A80" s="4">
        <v>80</v>
      </c>
      <c r="B80" t="s">
        <v>464</v>
      </c>
      <c r="C80" t="s">
        <v>463</v>
      </c>
      <c r="D80" t="s">
        <v>975</v>
      </c>
      <c r="E80" s="4" t="s">
        <v>896</v>
      </c>
      <c r="F80" s="8">
        <v>1.1809259259259259</v>
      </c>
    </row>
    <row r="81" spans="1:6" x14ac:dyDescent="0.2">
      <c r="A81" s="4">
        <v>81</v>
      </c>
      <c r="B81" t="s">
        <v>413</v>
      </c>
      <c r="C81" t="s">
        <v>1108</v>
      </c>
      <c r="D81" t="s">
        <v>1046</v>
      </c>
      <c r="E81" s="4" t="s">
        <v>976</v>
      </c>
      <c r="F81" s="8">
        <v>1.1862615740740741</v>
      </c>
    </row>
    <row r="82" spans="1:6" x14ac:dyDescent="0.2">
      <c r="A82" s="4">
        <v>82</v>
      </c>
      <c r="B82" t="s">
        <v>481</v>
      </c>
      <c r="C82" t="s">
        <v>1109</v>
      </c>
      <c r="D82" t="s">
        <v>1047</v>
      </c>
      <c r="E82" s="4" t="s">
        <v>976</v>
      </c>
      <c r="F82" s="8">
        <v>1.1899189814814815</v>
      </c>
    </row>
    <row r="83" spans="1:6" x14ac:dyDescent="0.2">
      <c r="A83" s="4">
        <v>83</v>
      </c>
      <c r="B83" t="s">
        <v>564</v>
      </c>
      <c r="C83" t="s">
        <v>1110</v>
      </c>
      <c r="D83" t="s">
        <v>1048</v>
      </c>
      <c r="E83" s="4" t="s">
        <v>976</v>
      </c>
      <c r="F83" s="8">
        <v>1.190173611111111</v>
      </c>
    </row>
    <row r="84" spans="1:6" x14ac:dyDescent="0.2">
      <c r="A84" s="4">
        <v>84</v>
      </c>
      <c r="B84" t="s">
        <v>624</v>
      </c>
      <c r="C84" t="s">
        <v>139</v>
      </c>
      <c r="D84" t="s">
        <v>1049</v>
      </c>
      <c r="E84" s="4" t="s">
        <v>976</v>
      </c>
      <c r="F84" s="8">
        <v>1.2007407407407407</v>
      </c>
    </row>
    <row r="85" spans="1:6" x14ac:dyDescent="0.2">
      <c r="A85" s="4">
        <v>85</v>
      </c>
      <c r="B85" t="s">
        <v>527</v>
      </c>
      <c r="C85" t="s">
        <v>1111</v>
      </c>
      <c r="D85" t="s">
        <v>1050</v>
      </c>
      <c r="E85" s="4" t="s">
        <v>896</v>
      </c>
      <c r="F85" s="8">
        <v>1.2026388888888888</v>
      </c>
    </row>
    <row r="86" spans="1:6" x14ac:dyDescent="0.2">
      <c r="A86" s="4">
        <v>86</v>
      </c>
      <c r="B86" t="s">
        <v>1112</v>
      </c>
      <c r="C86" t="s">
        <v>1113</v>
      </c>
      <c r="D86" t="s">
        <v>1051</v>
      </c>
      <c r="E86" s="4" t="s">
        <v>976</v>
      </c>
      <c r="F86" s="8">
        <v>1.224988425925926</v>
      </c>
    </row>
    <row r="87" spans="1:6" x14ac:dyDescent="0.2">
      <c r="A87" s="4">
        <v>87</v>
      </c>
      <c r="B87" t="s">
        <v>748</v>
      </c>
      <c r="C87" t="s">
        <v>747</v>
      </c>
      <c r="D87" t="s">
        <v>1052</v>
      </c>
      <c r="E87" s="4" t="s">
        <v>896</v>
      </c>
      <c r="F87" s="8">
        <v>1.2387962962962964</v>
      </c>
    </row>
    <row r="88" spans="1:6" x14ac:dyDescent="0.2">
      <c r="A88" s="4">
        <v>88</v>
      </c>
      <c r="B88" t="s">
        <v>546</v>
      </c>
      <c r="C88" t="s">
        <v>1114</v>
      </c>
      <c r="D88" t="s">
        <v>1053</v>
      </c>
      <c r="E88" s="4" t="s">
        <v>976</v>
      </c>
      <c r="F88" s="8">
        <v>1.2418287037037037</v>
      </c>
    </row>
    <row r="89" spans="1:6" x14ac:dyDescent="0.2">
      <c r="A89" s="4">
        <v>89</v>
      </c>
      <c r="B89" t="s">
        <v>1115</v>
      </c>
      <c r="C89" t="s">
        <v>1116</v>
      </c>
      <c r="D89" t="s">
        <v>1054</v>
      </c>
      <c r="E89" s="4" t="s">
        <v>976</v>
      </c>
      <c r="F89" s="8">
        <v>1.250173611111111</v>
      </c>
    </row>
    <row r="90" spans="1:6" x14ac:dyDescent="0.2">
      <c r="A90" s="4">
        <v>90</v>
      </c>
      <c r="B90" t="s">
        <v>425</v>
      </c>
      <c r="C90" t="s">
        <v>1117</v>
      </c>
      <c r="D90" t="s">
        <v>1055</v>
      </c>
      <c r="E90" s="4" t="s">
        <v>976</v>
      </c>
      <c r="F90" s="8">
        <v>1.250173611111111</v>
      </c>
    </row>
    <row r="91" spans="1:6" x14ac:dyDescent="0.2">
      <c r="A91" s="4">
        <v>91</v>
      </c>
      <c r="B91" t="s">
        <v>927</v>
      </c>
      <c r="C91" t="s">
        <v>1117</v>
      </c>
      <c r="D91" t="s">
        <v>1055</v>
      </c>
      <c r="E91" s="4" t="s">
        <v>896</v>
      </c>
      <c r="F91" s="8">
        <v>1.250173611111111</v>
      </c>
    </row>
    <row r="92" spans="1:6" x14ac:dyDescent="0.2">
      <c r="A92" s="4">
        <v>92</v>
      </c>
      <c r="B92" t="s">
        <v>419</v>
      </c>
      <c r="C92" t="s">
        <v>735</v>
      </c>
      <c r="D92" t="s">
        <v>1056</v>
      </c>
      <c r="E92" s="4" t="s">
        <v>976</v>
      </c>
      <c r="F92" s="8">
        <v>1.2789699074074075</v>
      </c>
    </row>
    <row r="93" spans="1:6" x14ac:dyDescent="0.2">
      <c r="A93" s="4">
        <v>93</v>
      </c>
      <c r="B93" t="s">
        <v>421</v>
      </c>
      <c r="C93" t="s">
        <v>441</v>
      </c>
      <c r="D93" t="s">
        <v>1057</v>
      </c>
      <c r="E93" s="4" t="s">
        <v>976</v>
      </c>
      <c r="F93" s="8">
        <v>1.2837731481481482</v>
      </c>
    </row>
    <row r="94" spans="1:6" x14ac:dyDescent="0.2">
      <c r="A94" s="4">
        <v>94</v>
      </c>
      <c r="B94" t="s">
        <v>137</v>
      </c>
      <c r="C94" t="s">
        <v>136</v>
      </c>
      <c r="D94" t="s">
        <v>1058</v>
      </c>
      <c r="E94" s="4" t="s">
        <v>896</v>
      </c>
      <c r="F94" s="8">
        <v>1.3042361111111112</v>
      </c>
    </row>
    <row r="95" spans="1:6" x14ac:dyDescent="0.2">
      <c r="A95" s="4">
        <v>95</v>
      </c>
      <c r="B95" t="s">
        <v>412</v>
      </c>
      <c r="C95" t="s">
        <v>581</v>
      </c>
      <c r="D95" t="s">
        <v>1059</v>
      </c>
      <c r="E95" s="4" t="s">
        <v>976</v>
      </c>
      <c r="F95" s="8">
        <v>1.3159027777777779</v>
      </c>
    </row>
    <row r="96" spans="1:6" x14ac:dyDescent="0.2">
      <c r="A96" s="4">
        <v>96</v>
      </c>
      <c r="B96" t="s">
        <v>488</v>
      </c>
      <c r="C96" t="s">
        <v>489</v>
      </c>
      <c r="D96" t="s">
        <v>1060</v>
      </c>
      <c r="E96" s="4" t="s">
        <v>976</v>
      </c>
      <c r="F96" s="8">
        <v>1.3180439814814815</v>
      </c>
    </row>
    <row r="97" spans="1:6" x14ac:dyDescent="0.2">
      <c r="A97" s="4">
        <v>97</v>
      </c>
      <c r="B97" t="s">
        <v>1118</v>
      </c>
      <c r="C97" s="25" t="s">
        <v>1119</v>
      </c>
      <c r="D97" t="s">
        <v>1061</v>
      </c>
      <c r="E97" s="4" t="s">
        <v>896</v>
      </c>
      <c r="F97" s="8">
        <v>1.3242361111111112</v>
      </c>
    </row>
    <row r="98" spans="1:6" x14ac:dyDescent="0.2">
      <c r="A98" s="4">
        <v>98</v>
      </c>
      <c r="B98" t="s">
        <v>1120</v>
      </c>
      <c r="C98" t="s">
        <v>488</v>
      </c>
      <c r="D98" t="s">
        <v>1062</v>
      </c>
      <c r="E98" s="4" t="s">
        <v>976</v>
      </c>
      <c r="F98" s="8">
        <v>1.3252199074074074</v>
      </c>
    </row>
    <row r="99" spans="1:6" x14ac:dyDescent="0.2">
      <c r="A99" s="4">
        <v>99</v>
      </c>
      <c r="B99" t="s">
        <v>550</v>
      </c>
      <c r="C99" t="s">
        <v>1121</v>
      </c>
      <c r="D99" t="s">
        <v>1063</v>
      </c>
      <c r="E99" s="4" t="s">
        <v>976</v>
      </c>
      <c r="F99" s="8">
        <v>1.3252199074074074</v>
      </c>
    </row>
    <row r="100" spans="1:6" x14ac:dyDescent="0.2">
      <c r="A100" s="4">
        <v>100</v>
      </c>
      <c r="B100" t="s">
        <v>550</v>
      </c>
      <c r="C100" t="s">
        <v>140</v>
      </c>
      <c r="D100" t="s">
        <v>1064</v>
      </c>
      <c r="E100" s="4" t="s">
        <v>976</v>
      </c>
      <c r="F100" s="8">
        <v>1.3277430555555556</v>
      </c>
    </row>
    <row r="101" spans="1:6" x14ac:dyDescent="0.2">
      <c r="A101" s="4">
        <v>101</v>
      </c>
      <c r="B101" t="s">
        <v>574</v>
      </c>
      <c r="C101" t="s">
        <v>420</v>
      </c>
      <c r="D101" t="s">
        <v>1065</v>
      </c>
      <c r="E101" s="4" t="s">
        <v>896</v>
      </c>
      <c r="F101" s="8">
        <v>1.3277430555555556</v>
      </c>
    </row>
    <row r="102" spans="1:6" x14ac:dyDescent="0.2">
      <c r="A102" s="4">
        <v>102</v>
      </c>
      <c r="B102" t="s">
        <v>425</v>
      </c>
      <c r="C102" t="s">
        <v>587</v>
      </c>
      <c r="D102" t="s">
        <v>1066</v>
      </c>
      <c r="E102" s="4" t="s">
        <v>976</v>
      </c>
      <c r="F102" s="8">
        <v>1.3440972222222223</v>
      </c>
    </row>
    <row r="103" spans="1:6" x14ac:dyDescent="0.2">
      <c r="A103" s="4">
        <v>103</v>
      </c>
      <c r="B103" t="s">
        <v>566</v>
      </c>
      <c r="C103" s="25" t="s">
        <v>565</v>
      </c>
      <c r="D103" t="s">
        <v>1067</v>
      </c>
      <c r="E103" s="4" t="s">
        <v>896</v>
      </c>
      <c r="F103" s="8">
        <v>1.3452662037037035</v>
      </c>
    </row>
    <row r="104" spans="1:6" x14ac:dyDescent="0.2">
      <c r="A104" s="4">
        <v>104</v>
      </c>
      <c r="B104" t="s">
        <v>458</v>
      </c>
      <c r="C104" t="s">
        <v>39</v>
      </c>
      <c r="D104" t="s">
        <v>1068</v>
      </c>
      <c r="E104" s="4" t="s">
        <v>976</v>
      </c>
      <c r="F104" s="8">
        <v>1.3543171296296297</v>
      </c>
    </row>
    <row r="105" spans="1:6" x14ac:dyDescent="0.2">
      <c r="A105" s="4">
        <v>105</v>
      </c>
      <c r="B105" t="s">
        <v>1122</v>
      </c>
      <c r="C105" t="s">
        <v>1123</v>
      </c>
      <c r="D105" t="s">
        <v>1047</v>
      </c>
      <c r="E105" s="4" t="s">
        <v>976</v>
      </c>
      <c r="F105" s="8">
        <v>1.3662384259259259</v>
      </c>
    </row>
    <row r="106" spans="1:6" x14ac:dyDescent="0.2">
      <c r="A106" s="4">
        <v>106</v>
      </c>
      <c r="B106" t="s">
        <v>453</v>
      </c>
      <c r="C106" t="s">
        <v>466</v>
      </c>
      <c r="D106" t="s">
        <v>1069</v>
      </c>
      <c r="E106" s="4" t="s">
        <v>976</v>
      </c>
      <c r="F106" s="8">
        <v>1.3676504629629631</v>
      </c>
    </row>
    <row r="107" spans="1:6" x14ac:dyDescent="0.2">
      <c r="A107" s="4">
        <v>107</v>
      </c>
      <c r="B107" t="s">
        <v>1124</v>
      </c>
      <c r="C107" s="25" t="s">
        <v>1125</v>
      </c>
      <c r="D107" t="s">
        <v>1070</v>
      </c>
      <c r="E107" s="4" t="s">
        <v>896</v>
      </c>
      <c r="F107" s="8">
        <v>1.3694907407407406</v>
      </c>
    </row>
    <row r="108" spans="1:6" x14ac:dyDescent="0.2">
      <c r="A108" s="4">
        <v>108</v>
      </c>
      <c r="B108" t="s">
        <v>397</v>
      </c>
      <c r="C108" t="s">
        <v>520</v>
      </c>
      <c r="D108" t="s">
        <v>1071</v>
      </c>
      <c r="E108" s="4" t="s">
        <v>976</v>
      </c>
      <c r="F108" s="8">
        <v>1.3710069444444446</v>
      </c>
    </row>
    <row r="109" spans="1:6" x14ac:dyDescent="0.2">
      <c r="A109" s="4">
        <v>109</v>
      </c>
      <c r="B109" t="s">
        <v>756</v>
      </c>
      <c r="C109" t="s">
        <v>809</v>
      </c>
      <c r="D109" t="s">
        <v>1072</v>
      </c>
      <c r="E109" s="4" t="s">
        <v>976</v>
      </c>
      <c r="F109" s="8">
        <v>1.3710416666666667</v>
      </c>
    </row>
    <row r="110" spans="1:6" x14ac:dyDescent="0.2">
      <c r="A110" s="4">
        <v>110</v>
      </c>
      <c r="B110" t="s">
        <v>1126</v>
      </c>
      <c r="C110" t="s">
        <v>1127</v>
      </c>
      <c r="D110" t="s">
        <v>1073</v>
      </c>
      <c r="E110" s="4" t="s">
        <v>896</v>
      </c>
      <c r="F110" s="8">
        <v>1.4164814814814815</v>
      </c>
    </row>
    <row r="111" spans="1:6" x14ac:dyDescent="0.2">
      <c r="A111" s="4">
        <v>111</v>
      </c>
      <c r="B111" t="s">
        <v>519</v>
      </c>
      <c r="C111" t="s">
        <v>1128</v>
      </c>
      <c r="D111" t="s">
        <v>1053</v>
      </c>
      <c r="E111" s="4" t="s">
        <v>976</v>
      </c>
      <c r="F111" s="8">
        <v>1.4164814814814815</v>
      </c>
    </row>
    <row r="112" spans="1:6" x14ac:dyDescent="0.2">
      <c r="A112" s="4">
        <v>112</v>
      </c>
      <c r="B112" t="s">
        <v>128</v>
      </c>
      <c r="C112" t="s">
        <v>1129</v>
      </c>
      <c r="D112" t="s">
        <v>1074</v>
      </c>
      <c r="E112" s="4" t="s">
        <v>896</v>
      </c>
      <c r="F112" s="8">
        <v>1.4165972222222223</v>
      </c>
    </row>
    <row r="113" spans="1:6" x14ac:dyDescent="0.2">
      <c r="A113" s="4">
        <v>113</v>
      </c>
      <c r="B113" t="s">
        <v>417</v>
      </c>
      <c r="C113" t="s">
        <v>1130</v>
      </c>
      <c r="D113" t="s">
        <v>999</v>
      </c>
      <c r="E113" s="4" t="s">
        <v>976</v>
      </c>
      <c r="F113" s="8">
        <v>1.4165972222222223</v>
      </c>
    </row>
  </sheetData>
  <phoneticPr fontId="0" type="noConversion"/>
  <hyperlinks>
    <hyperlink ref="C70" r:id="rId1"/>
    <hyperlink ref="C5" r:id="rId2"/>
    <hyperlink ref="C13" r:id="rId3"/>
    <hyperlink ref="C60" r:id="rId4"/>
    <hyperlink ref="C107" r:id="rId5"/>
    <hyperlink ref="C4" r:id="rId6"/>
    <hyperlink ref="C23" r:id="rId7"/>
    <hyperlink ref="C34" r:id="rId8"/>
    <hyperlink ref="C16" r:id="rId9"/>
    <hyperlink ref="C22" r:id="rId10"/>
    <hyperlink ref="C103" r:id="rId11"/>
    <hyperlink ref="C97" r:id="rId12"/>
    <hyperlink ref="C36" r:id="rId13"/>
  </hyperlinks>
  <pageMargins left="0.75" right="0.75" top="1" bottom="1" header="0.5" footer="0.5"/>
  <pageSetup paperSize="9" orientation="portrait"/>
  <headerFooter alignWithMargins="0"/>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sheetViews>
  <sheetFormatPr defaultColWidth="11.42578125" defaultRowHeight="12.75" x14ac:dyDescent="0.2"/>
  <cols>
    <col min="1" max="1" width="4" style="28" bestFit="1" customWidth="1"/>
    <col min="2" max="2" width="12.85546875" style="28" bestFit="1" customWidth="1"/>
    <col min="3" max="3" width="15.140625" style="28" bestFit="1" customWidth="1"/>
    <col min="4" max="4" width="8.140625" style="27" bestFit="1" customWidth="1"/>
    <col min="5" max="5" width="11.42578125" style="28" customWidth="1"/>
    <col min="6" max="6" width="14.42578125" style="28" bestFit="1" customWidth="1"/>
    <col min="7" max="7" width="3" style="26" bestFit="1" customWidth="1"/>
    <col min="8" max="8" width="4" style="28" bestFit="1" customWidth="1"/>
    <col min="9" max="9" width="16.28515625" style="28" bestFit="1" customWidth="1"/>
    <col min="10" max="16384" width="11.42578125" style="28"/>
  </cols>
  <sheetData>
    <row r="1" spans="1:7" x14ac:dyDescent="0.2">
      <c r="A1" s="26">
        <v>1</v>
      </c>
      <c r="B1" s="29" t="s">
        <v>920</v>
      </c>
      <c r="C1" s="37" t="s">
        <v>500</v>
      </c>
      <c r="D1" s="27">
        <v>0.69171296296296303</v>
      </c>
      <c r="F1" s="24" t="s">
        <v>1159</v>
      </c>
    </row>
    <row r="2" spans="1:7" x14ac:dyDescent="0.2">
      <c r="A2" s="26">
        <v>2</v>
      </c>
      <c r="B2" s="30" t="s">
        <v>552</v>
      </c>
      <c r="C2" s="30" t="s">
        <v>938</v>
      </c>
      <c r="D2" s="27">
        <v>0.70431712962962967</v>
      </c>
      <c r="F2" s="26" t="s">
        <v>1161</v>
      </c>
    </row>
    <row r="3" spans="1:7" x14ac:dyDescent="0.2">
      <c r="A3" s="26">
        <v>3</v>
      </c>
      <c r="B3" s="29" t="s">
        <v>417</v>
      </c>
      <c r="C3" s="29" t="s">
        <v>749</v>
      </c>
      <c r="D3" s="27">
        <v>0.73486111111111108</v>
      </c>
      <c r="F3" s="26" t="s">
        <v>1162</v>
      </c>
      <c r="G3" s="26">
        <v>0</v>
      </c>
    </row>
    <row r="4" spans="1:7" x14ac:dyDescent="0.2">
      <c r="A4" s="26">
        <v>4</v>
      </c>
      <c r="B4" s="30" t="s">
        <v>921</v>
      </c>
      <c r="C4" s="30" t="s">
        <v>416</v>
      </c>
      <c r="D4" s="27">
        <v>0.76877314814814823</v>
      </c>
      <c r="F4" s="26" t="s">
        <v>1163</v>
      </c>
      <c r="G4" s="26">
        <v>2</v>
      </c>
    </row>
    <row r="5" spans="1:7" x14ac:dyDescent="0.2">
      <c r="A5" s="26">
        <v>5</v>
      </c>
      <c r="B5" s="30" t="s">
        <v>68</v>
      </c>
      <c r="C5" s="25" t="s">
        <v>67</v>
      </c>
      <c r="D5" s="27">
        <v>0.78303240740740743</v>
      </c>
      <c r="F5" s="26" t="s">
        <v>1164</v>
      </c>
      <c r="G5" s="26">
        <v>1</v>
      </c>
    </row>
    <row r="6" spans="1:7" x14ac:dyDescent="0.2">
      <c r="A6" s="26">
        <v>6</v>
      </c>
      <c r="B6" s="30" t="s">
        <v>438</v>
      </c>
      <c r="C6" s="25" t="s">
        <v>939</v>
      </c>
      <c r="D6" s="27">
        <v>0.78451388888888884</v>
      </c>
      <c r="F6" s="26" t="s">
        <v>1160</v>
      </c>
      <c r="G6" s="26">
        <v>4</v>
      </c>
    </row>
    <row r="7" spans="1:7" x14ac:dyDescent="0.2">
      <c r="A7" s="26">
        <v>7</v>
      </c>
      <c r="B7" s="31" t="s">
        <v>497</v>
      </c>
      <c r="C7" s="31" t="s">
        <v>496</v>
      </c>
      <c r="D7" s="27">
        <v>0.79084490740740743</v>
      </c>
      <c r="F7" s="26" t="s">
        <v>1165</v>
      </c>
      <c r="G7" s="26">
        <v>5</v>
      </c>
    </row>
    <row r="8" spans="1:7" x14ac:dyDescent="0.2">
      <c r="A8" s="26">
        <v>8</v>
      </c>
      <c r="B8" s="29" t="s">
        <v>935</v>
      </c>
      <c r="C8" s="29" t="s">
        <v>0</v>
      </c>
      <c r="D8" s="27">
        <v>0.79420138888888892</v>
      </c>
      <c r="F8" s="26" t="s">
        <v>1166</v>
      </c>
      <c r="G8" s="26">
        <v>8</v>
      </c>
    </row>
    <row r="9" spans="1:7" x14ac:dyDescent="0.2">
      <c r="A9" s="26">
        <v>9</v>
      </c>
      <c r="B9" s="30" t="s">
        <v>734</v>
      </c>
      <c r="C9" s="30" t="s">
        <v>940</v>
      </c>
      <c r="D9" s="27">
        <v>0.82204861111111116</v>
      </c>
      <c r="F9" s="26" t="s">
        <v>1167</v>
      </c>
      <c r="G9" s="26">
        <v>8</v>
      </c>
    </row>
    <row r="10" spans="1:7" x14ac:dyDescent="0.2">
      <c r="A10" s="26">
        <v>10</v>
      </c>
      <c r="B10" s="30" t="s">
        <v>62</v>
      </c>
      <c r="C10" s="30" t="s">
        <v>61</v>
      </c>
      <c r="D10" s="27">
        <v>0.82293981481481471</v>
      </c>
      <c r="F10" s="26" t="s">
        <v>1168</v>
      </c>
      <c r="G10" s="26">
        <v>14</v>
      </c>
    </row>
    <row r="11" spans="1:7" x14ac:dyDescent="0.2">
      <c r="A11" s="26">
        <v>11</v>
      </c>
      <c r="B11" s="30" t="s">
        <v>734</v>
      </c>
      <c r="C11" s="30" t="s">
        <v>111</v>
      </c>
      <c r="D11" s="27">
        <v>0.82750000000000001</v>
      </c>
      <c r="F11" s="26" t="s">
        <v>1169</v>
      </c>
      <c r="G11" s="26">
        <v>16</v>
      </c>
    </row>
    <row r="12" spans="1:7" x14ac:dyDescent="0.2">
      <c r="A12" s="26">
        <v>12</v>
      </c>
      <c r="B12" s="30" t="s">
        <v>756</v>
      </c>
      <c r="C12" s="30" t="s">
        <v>941</v>
      </c>
      <c r="D12" s="27">
        <v>0.8294907407407407</v>
      </c>
      <c r="F12" s="26" t="s">
        <v>1170</v>
      </c>
      <c r="G12" s="26">
        <v>4</v>
      </c>
    </row>
    <row r="13" spans="1:7" x14ac:dyDescent="0.2">
      <c r="A13" s="26">
        <v>13</v>
      </c>
      <c r="B13" s="32" t="s">
        <v>415</v>
      </c>
      <c r="C13" s="36" t="s">
        <v>65</v>
      </c>
      <c r="D13" s="27">
        <v>0.8335300925925927</v>
      </c>
      <c r="F13" s="26" t="s">
        <v>1171</v>
      </c>
      <c r="G13" s="26">
        <v>7</v>
      </c>
    </row>
    <row r="14" spans="1:7" x14ac:dyDescent="0.2">
      <c r="A14" s="26">
        <v>14</v>
      </c>
      <c r="B14" s="30" t="s">
        <v>731</v>
      </c>
      <c r="C14" s="30" t="s">
        <v>102</v>
      </c>
      <c r="D14" s="27">
        <v>0.84200231481481491</v>
      </c>
      <c r="F14" s="26" t="s">
        <v>1180</v>
      </c>
      <c r="G14" s="26">
        <v>8</v>
      </c>
    </row>
    <row r="15" spans="1:7" x14ac:dyDescent="0.2">
      <c r="A15" s="26">
        <v>15</v>
      </c>
      <c r="B15" s="30" t="s">
        <v>460</v>
      </c>
      <c r="C15" s="30" t="s">
        <v>942</v>
      </c>
      <c r="D15" s="27">
        <v>0.84790509259259261</v>
      </c>
      <c r="F15" s="26" t="s">
        <v>1172</v>
      </c>
      <c r="G15" s="26">
        <v>5</v>
      </c>
    </row>
    <row r="16" spans="1:7" x14ac:dyDescent="0.2">
      <c r="A16" s="26">
        <v>16</v>
      </c>
      <c r="B16" s="29" t="s">
        <v>476</v>
      </c>
      <c r="C16" s="29" t="s">
        <v>500</v>
      </c>
      <c r="D16" s="27">
        <v>0.849675925925926</v>
      </c>
      <c r="F16" s="26" t="s">
        <v>1173</v>
      </c>
      <c r="G16" s="26">
        <v>4</v>
      </c>
    </row>
    <row r="17" spans="1:24" x14ac:dyDescent="0.2">
      <c r="A17" s="26">
        <v>17</v>
      </c>
      <c r="B17" s="30" t="s">
        <v>660</v>
      </c>
      <c r="C17" s="30" t="s">
        <v>817</v>
      </c>
      <c r="D17" s="27">
        <v>0.85391203703703711</v>
      </c>
      <c r="F17" s="26" t="s">
        <v>1174</v>
      </c>
      <c r="G17" s="26">
        <v>5</v>
      </c>
    </row>
    <row r="18" spans="1:24" x14ac:dyDescent="0.2">
      <c r="A18" s="26">
        <v>18</v>
      </c>
      <c r="B18" s="30" t="s">
        <v>922</v>
      </c>
      <c r="C18" s="30" t="s">
        <v>943</v>
      </c>
      <c r="D18" s="27">
        <v>0.85659722222222223</v>
      </c>
      <c r="F18" s="26" t="s">
        <v>1175</v>
      </c>
      <c r="G18" s="26">
        <v>4</v>
      </c>
    </row>
    <row r="19" spans="1:24" x14ac:dyDescent="0.2">
      <c r="A19" s="26">
        <v>19</v>
      </c>
      <c r="B19" s="30" t="s">
        <v>453</v>
      </c>
      <c r="C19" s="25" t="s">
        <v>10</v>
      </c>
      <c r="D19" s="27">
        <v>0.86773148148148149</v>
      </c>
      <c r="F19" s="26" t="s">
        <v>1176</v>
      </c>
      <c r="G19" s="26">
        <v>3</v>
      </c>
    </row>
    <row r="20" spans="1:24" x14ac:dyDescent="0.2">
      <c r="A20" s="26">
        <v>20</v>
      </c>
      <c r="B20" s="30" t="s">
        <v>923</v>
      </c>
      <c r="C20" s="25" t="s">
        <v>89</v>
      </c>
      <c r="D20" s="27">
        <v>0.87402777777777774</v>
      </c>
      <c r="F20" s="26" t="s">
        <v>1177</v>
      </c>
      <c r="G20" s="26">
        <v>3</v>
      </c>
    </row>
    <row r="21" spans="1:24" x14ac:dyDescent="0.2">
      <c r="A21" s="26">
        <v>21</v>
      </c>
      <c r="B21" s="29" t="s">
        <v>714</v>
      </c>
      <c r="C21" s="29" t="s">
        <v>781</v>
      </c>
      <c r="D21" s="27">
        <v>0.89215277777777768</v>
      </c>
      <c r="F21" s="26" t="s">
        <v>1178</v>
      </c>
      <c r="G21" s="26">
        <v>5</v>
      </c>
    </row>
    <row r="22" spans="1:24" x14ac:dyDescent="0.2">
      <c r="A22" s="26">
        <v>22</v>
      </c>
      <c r="B22" s="30" t="s">
        <v>515</v>
      </c>
      <c r="C22" s="30" t="s">
        <v>514</v>
      </c>
      <c r="D22" s="27">
        <v>0.8924537037037038</v>
      </c>
      <c r="F22" s="26" t="s">
        <v>1179</v>
      </c>
      <c r="G22" s="26">
        <v>5</v>
      </c>
    </row>
    <row r="23" spans="1:24" x14ac:dyDescent="0.2">
      <c r="A23" s="26">
        <v>23</v>
      </c>
      <c r="B23" s="30" t="s">
        <v>476</v>
      </c>
      <c r="C23" s="30" t="s">
        <v>416</v>
      </c>
      <c r="D23" s="27">
        <v>0.9002662037037038</v>
      </c>
    </row>
    <row r="24" spans="1:24" x14ac:dyDescent="0.2">
      <c r="A24" s="26">
        <v>24</v>
      </c>
      <c r="B24" s="29" t="s">
        <v>518</v>
      </c>
      <c r="C24" s="29" t="s">
        <v>351</v>
      </c>
      <c r="D24" s="27">
        <v>0.90089120370370368</v>
      </c>
    </row>
    <row r="25" spans="1:24" x14ac:dyDescent="0.2">
      <c r="A25" s="26">
        <v>25</v>
      </c>
      <c r="B25" s="30" t="s">
        <v>110</v>
      </c>
      <c r="C25" s="30" t="s">
        <v>833</v>
      </c>
      <c r="D25" s="27">
        <v>0.90222222222222215</v>
      </c>
    </row>
    <row r="26" spans="1:24" x14ac:dyDescent="0.2">
      <c r="A26" s="26">
        <v>26</v>
      </c>
      <c r="B26" s="30" t="s">
        <v>417</v>
      </c>
      <c r="C26" s="30" t="s">
        <v>113</v>
      </c>
      <c r="D26" s="27">
        <v>0.90763888888888899</v>
      </c>
    </row>
    <row r="27" spans="1:24" ht="13.5" thickBot="1" x14ac:dyDescent="0.25">
      <c r="A27" s="26">
        <v>27</v>
      </c>
      <c r="B27" s="30" t="s">
        <v>412</v>
      </c>
      <c r="C27" s="30" t="s">
        <v>944</v>
      </c>
      <c r="D27" s="27">
        <v>0.9116319444444444</v>
      </c>
    </row>
    <row r="28" spans="1:24" x14ac:dyDescent="0.2">
      <c r="A28" s="26">
        <v>28</v>
      </c>
      <c r="B28" s="29" t="s">
        <v>453</v>
      </c>
      <c r="C28" s="29" t="s">
        <v>945</v>
      </c>
      <c r="D28" s="27">
        <v>0.91378472222222218</v>
      </c>
      <c r="H28" s="233" t="s">
        <v>1368</v>
      </c>
      <c r="I28" s="235" t="s">
        <v>918</v>
      </c>
      <c r="J28" s="40" t="s">
        <v>1369</v>
      </c>
      <c r="K28" s="237" t="s">
        <v>1370</v>
      </c>
      <c r="L28" s="238"/>
      <c r="M28" s="237" t="s">
        <v>1371</v>
      </c>
      <c r="N28" s="238"/>
      <c r="O28" s="237" t="s">
        <v>1289</v>
      </c>
      <c r="P28" s="238"/>
      <c r="Q28" s="237" t="s">
        <v>1372</v>
      </c>
      <c r="R28" s="238"/>
      <c r="S28" s="237" t="s">
        <v>1185</v>
      </c>
      <c r="T28" s="238"/>
      <c r="U28" s="237" t="s">
        <v>1186</v>
      </c>
      <c r="V28" s="238"/>
      <c r="W28" s="237" t="s">
        <v>1187</v>
      </c>
      <c r="X28" s="238"/>
    </row>
    <row r="29" spans="1:24" x14ac:dyDescent="0.2">
      <c r="A29" s="26">
        <v>29</v>
      </c>
      <c r="B29" s="30" t="s">
        <v>418</v>
      </c>
      <c r="C29" s="30" t="s">
        <v>74</v>
      </c>
      <c r="D29" s="27">
        <v>0.91712962962962974</v>
      </c>
      <c r="H29" s="234"/>
      <c r="I29" s="236"/>
      <c r="J29" s="41" t="s">
        <v>1373</v>
      </c>
      <c r="K29" s="41" t="s">
        <v>1373</v>
      </c>
      <c r="L29" s="42" t="s">
        <v>1287</v>
      </c>
      <c r="M29" s="41" t="s">
        <v>1373</v>
      </c>
      <c r="N29" s="42" t="s">
        <v>1287</v>
      </c>
      <c r="O29" s="41" t="s">
        <v>1373</v>
      </c>
      <c r="P29" s="42" t="s">
        <v>1287</v>
      </c>
      <c r="Q29" s="41" t="s">
        <v>1373</v>
      </c>
      <c r="R29" s="42" t="s">
        <v>1287</v>
      </c>
      <c r="S29" s="41" t="s">
        <v>1373</v>
      </c>
      <c r="T29" s="42" t="s">
        <v>1287</v>
      </c>
      <c r="U29" s="41" t="s">
        <v>1373</v>
      </c>
      <c r="V29" s="42" t="s">
        <v>1287</v>
      </c>
      <c r="W29" s="41" t="s">
        <v>1373</v>
      </c>
      <c r="X29" s="42" t="s">
        <v>1287</v>
      </c>
    </row>
    <row r="30" spans="1:24" ht="13.5" thickBot="1" x14ac:dyDescent="0.25">
      <c r="A30" s="26">
        <v>30</v>
      </c>
      <c r="B30" s="29" t="s">
        <v>552</v>
      </c>
      <c r="C30" s="29" t="s">
        <v>946</v>
      </c>
      <c r="D30" s="27">
        <v>0.92300925925925925</v>
      </c>
      <c r="H30" s="43" t="s">
        <v>1368</v>
      </c>
      <c r="I30" s="44" t="s">
        <v>1374</v>
      </c>
      <c r="J30" s="45" t="s">
        <v>1375</v>
      </c>
      <c r="K30" s="45" t="s">
        <v>1376</v>
      </c>
      <c r="L30" s="46" t="s">
        <v>1377</v>
      </c>
      <c r="M30" s="45" t="s">
        <v>1378</v>
      </c>
      <c r="N30" s="46" t="s">
        <v>1379</v>
      </c>
      <c r="O30" s="45" t="s">
        <v>1380</v>
      </c>
      <c r="P30" s="46" t="s">
        <v>1381</v>
      </c>
      <c r="Q30" s="45" t="s">
        <v>1382</v>
      </c>
      <c r="R30" s="46" t="s">
        <v>1383</v>
      </c>
      <c r="S30" s="45" t="s">
        <v>1384</v>
      </c>
      <c r="T30" s="46" t="s">
        <v>1385</v>
      </c>
      <c r="U30" s="45" t="s">
        <v>1386</v>
      </c>
      <c r="V30" s="46" t="s">
        <v>1387</v>
      </c>
      <c r="W30" s="45" t="s">
        <v>1388</v>
      </c>
      <c r="X30" s="46" t="s">
        <v>1389</v>
      </c>
    </row>
    <row r="31" spans="1:24" x14ac:dyDescent="0.2">
      <c r="A31" s="26">
        <v>31</v>
      </c>
      <c r="B31" s="29" t="s">
        <v>421</v>
      </c>
      <c r="C31" s="29" t="s">
        <v>947</v>
      </c>
      <c r="D31" s="27">
        <v>0.92390046296296291</v>
      </c>
      <c r="H31" s="47">
        <v>1</v>
      </c>
      <c r="I31" s="48" t="s">
        <v>1390</v>
      </c>
      <c r="J31" s="49">
        <v>0.18194444444444444</v>
      </c>
      <c r="K31" s="50">
        <v>0.28611111111111115</v>
      </c>
      <c r="L31" s="51">
        <f t="shared" ref="L31:L70" si="0">SUM(K31-J31)</f>
        <v>0.10416666666666671</v>
      </c>
      <c r="M31" s="52">
        <v>0.35486111111111113</v>
      </c>
      <c r="N31" s="53">
        <f t="shared" ref="N31:N70" si="1">SUM(M31-K31)</f>
        <v>6.8749999999999978E-2</v>
      </c>
      <c r="O31" s="54">
        <v>0.41319444444444442</v>
      </c>
      <c r="P31" s="51">
        <f t="shared" ref="P31:P50" si="2">SUM(O31-M31)</f>
        <v>5.8333333333333293E-2</v>
      </c>
      <c r="Q31" s="55">
        <v>0.48333333333333334</v>
      </c>
      <c r="R31" s="51">
        <f t="shared" ref="R31:R50" si="3">SUM(Q31-O31)</f>
        <v>7.0138888888888917E-2</v>
      </c>
      <c r="S31" s="55">
        <v>0.55972222222222223</v>
      </c>
      <c r="T31" s="51">
        <f t="shared" ref="T31:T94" si="4">SUM(S31-Q31)</f>
        <v>7.6388888888888895E-2</v>
      </c>
      <c r="U31" s="55">
        <v>0.62847222222222221</v>
      </c>
      <c r="V31" s="51">
        <f t="shared" ref="V31:V94" si="5">SUM(U31-S31)</f>
        <v>6.8749999999999978E-2</v>
      </c>
      <c r="W31" s="56">
        <v>0.69171296296296303</v>
      </c>
      <c r="X31" s="53">
        <f t="shared" ref="X31:X94" si="6">SUM(W31-U31)</f>
        <v>6.324074074074082E-2</v>
      </c>
    </row>
    <row r="32" spans="1:24" x14ac:dyDescent="0.2">
      <c r="A32" s="26">
        <v>32</v>
      </c>
      <c r="B32" s="30" t="s">
        <v>624</v>
      </c>
      <c r="C32" s="30" t="s">
        <v>948</v>
      </c>
      <c r="D32" s="27">
        <v>0.92638888888888893</v>
      </c>
      <c r="H32" s="47">
        <v>2</v>
      </c>
      <c r="I32" s="48" t="s">
        <v>1391</v>
      </c>
      <c r="J32" s="49">
        <v>0.17986111111111111</v>
      </c>
      <c r="K32" s="50">
        <v>0.28819444444444448</v>
      </c>
      <c r="L32" s="51">
        <f t="shared" si="0"/>
        <v>0.10833333333333336</v>
      </c>
      <c r="M32" s="52">
        <v>0.35555555555555557</v>
      </c>
      <c r="N32" s="53">
        <f t="shared" si="1"/>
        <v>6.7361111111111094E-2</v>
      </c>
      <c r="O32" s="55">
        <v>0.41666666666666669</v>
      </c>
      <c r="P32" s="51">
        <f t="shared" si="2"/>
        <v>6.1111111111111116E-2</v>
      </c>
      <c r="Q32" s="55">
        <v>0.49652777777777773</v>
      </c>
      <c r="R32" s="51">
        <f t="shared" si="3"/>
        <v>7.9861111111111049E-2</v>
      </c>
      <c r="S32" s="55">
        <v>0.58402777777777781</v>
      </c>
      <c r="T32" s="53">
        <f t="shared" si="4"/>
        <v>8.7500000000000078E-2</v>
      </c>
      <c r="U32" s="55">
        <v>0.65763888888888888</v>
      </c>
      <c r="V32" s="53">
        <f t="shared" si="5"/>
        <v>7.3611111111111072E-2</v>
      </c>
      <c r="W32" s="56">
        <v>0.70431712962962967</v>
      </c>
      <c r="X32" s="53">
        <f t="shared" si="6"/>
        <v>4.6678240740740784E-2</v>
      </c>
    </row>
    <row r="33" spans="1:24" x14ac:dyDescent="0.2">
      <c r="A33" s="26">
        <v>33</v>
      </c>
      <c r="B33" s="29" t="s">
        <v>552</v>
      </c>
      <c r="C33" s="29" t="s">
        <v>949</v>
      </c>
      <c r="D33" s="27">
        <v>0.92673611111111109</v>
      </c>
      <c r="H33" s="47">
        <v>3</v>
      </c>
      <c r="I33" s="48" t="s">
        <v>1392</v>
      </c>
      <c r="J33" s="49">
        <v>0.1875</v>
      </c>
      <c r="K33" s="57">
        <v>0.30763888888888891</v>
      </c>
      <c r="L33" s="51">
        <f t="shared" si="0"/>
        <v>0.12013888888888891</v>
      </c>
      <c r="M33" s="54">
        <v>0.38055555555555554</v>
      </c>
      <c r="N33" s="53">
        <f t="shared" si="1"/>
        <v>7.291666666666663E-2</v>
      </c>
      <c r="O33" s="55">
        <v>0.44722222222222219</v>
      </c>
      <c r="P33" s="51">
        <f t="shared" si="2"/>
        <v>6.6666666666666652E-2</v>
      </c>
      <c r="Q33" s="55">
        <v>0.53125</v>
      </c>
      <c r="R33" s="51">
        <f t="shared" si="3"/>
        <v>8.4027777777777812E-2</v>
      </c>
      <c r="S33" s="55">
        <v>0.61736111111111114</v>
      </c>
      <c r="T33" s="53">
        <f t="shared" si="4"/>
        <v>8.6111111111111138E-2</v>
      </c>
      <c r="U33" s="55">
        <v>0.68402777777777779</v>
      </c>
      <c r="V33" s="53">
        <f t="shared" si="5"/>
        <v>6.6666666666666652E-2</v>
      </c>
      <c r="W33" s="56">
        <v>0.73486111111111108</v>
      </c>
      <c r="X33" s="53">
        <f t="shared" si="6"/>
        <v>5.0833333333333286E-2</v>
      </c>
    </row>
    <row r="34" spans="1:24" x14ac:dyDescent="0.2">
      <c r="A34" s="26">
        <v>34</v>
      </c>
      <c r="B34" s="30" t="s">
        <v>425</v>
      </c>
      <c r="C34" s="25" t="s">
        <v>12</v>
      </c>
      <c r="D34" s="27">
        <v>0.92710648148148145</v>
      </c>
      <c r="H34" s="47">
        <v>4</v>
      </c>
      <c r="I34" s="48" t="s">
        <v>1393</v>
      </c>
      <c r="J34" s="49">
        <v>0.16458333333333333</v>
      </c>
      <c r="K34" s="50">
        <v>0.27708333333333335</v>
      </c>
      <c r="L34" s="51">
        <f t="shared" si="0"/>
        <v>0.11250000000000002</v>
      </c>
      <c r="M34" s="52">
        <v>0.34722222222222227</v>
      </c>
      <c r="N34" s="53">
        <f t="shared" si="1"/>
        <v>7.0138888888888917E-2</v>
      </c>
      <c r="O34" s="55">
        <v>0.41736111111111113</v>
      </c>
      <c r="P34" s="51">
        <f t="shared" si="2"/>
        <v>7.0138888888888862E-2</v>
      </c>
      <c r="Q34" s="55">
        <v>0.52083333333333337</v>
      </c>
      <c r="R34" s="51">
        <f t="shared" si="3"/>
        <v>0.10347222222222224</v>
      </c>
      <c r="S34" s="55">
        <v>0.62847222222222221</v>
      </c>
      <c r="T34" s="53">
        <f t="shared" si="4"/>
        <v>0.10763888888888884</v>
      </c>
      <c r="U34" s="55">
        <v>0.71388888888888891</v>
      </c>
      <c r="V34" s="53">
        <f t="shared" si="5"/>
        <v>8.5416666666666696E-2</v>
      </c>
      <c r="W34" s="56">
        <v>0.76877314814814823</v>
      </c>
      <c r="X34" s="53">
        <f t="shared" si="6"/>
        <v>5.4884259259259327E-2</v>
      </c>
    </row>
    <row r="35" spans="1:24" x14ac:dyDescent="0.2">
      <c r="A35" s="26">
        <v>35</v>
      </c>
      <c r="B35" s="30" t="s">
        <v>590</v>
      </c>
      <c r="C35" s="30" t="s">
        <v>883</v>
      </c>
      <c r="D35" s="27">
        <v>0.92803240740740733</v>
      </c>
      <c r="H35" s="47">
        <v>5</v>
      </c>
      <c r="I35" s="48" t="s">
        <v>1394</v>
      </c>
      <c r="J35" s="49">
        <v>0.18611111111111112</v>
      </c>
      <c r="K35" s="50">
        <v>0.29305555555555557</v>
      </c>
      <c r="L35" s="51">
        <f t="shared" si="0"/>
        <v>0.10694444444444445</v>
      </c>
      <c r="M35" s="52">
        <v>0.39374999999999999</v>
      </c>
      <c r="N35" s="53">
        <f t="shared" si="1"/>
        <v>0.10069444444444442</v>
      </c>
      <c r="O35" s="55">
        <v>0.47569444444444442</v>
      </c>
      <c r="P35" s="51">
        <f t="shared" si="2"/>
        <v>8.1944444444444431E-2</v>
      </c>
      <c r="Q35" s="55">
        <v>0.5756944444444444</v>
      </c>
      <c r="R35" s="51">
        <f t="shared" si="3"/>
        <v>9.9999999999999978E-2</v>
      </c>
      <c r="S35" s="55">
        <v>0.66874999999999996</v>
      </c>
      <c r="T35" s="53">
        <f t="shared" si="4"/>
        <v>9.3055555555555558E-2</v>
      </c>
      <c r="U35" s="55">
        <v>0.73541666666666661</v>
      </c>
      <c r="V35" s="53">
        <f t="shared" si="5"/>
        <v>6.6666666666666652E-2</v>
      </c>
      <c r="W35" s="56">
        <v>0.78303240740740743</v>
      </c>
      <c r="X35" s="53">
        <f t="shared" si="6"/>
        <v>4.761574074074082E-2</v>
      </c>
    </row>
    <row r="36" spans="1:24" x14ac:dyDescent="0.2">
      <c r="A36" s="26">
        <v>36</v>
      </c>
      <c r="B36" s="33" t="s">
        <v>924</v>
      </c>
      <c r="C36" s="33" t="s">
        <v>950</v>
      </c>
      <c r="D36" s="27">
        <v>0.92873842592592604</v>
      </c>
      <c r="H36" s="47">
        <v>6</v>
      </c>
      <c r="I36" s="48" t="s">
        <v>1395</v>
      </c>
      <c r="J36" s="49">
        <v>0.18541666666666667</v>
      </c>
      <c r="K36" s="50">
        <v>0.30694444444444441</v>
      </c>
      <c r="L36" s="51">
        <f t="shared" si="0"/>
        <v>0.12152777777777773</v>
      </c>
      <c r="M36" s="52">
        <v>0.38472222222222219</v>
      </c>
      <c r="N36" s="53">
        <f t="shared" si="1"/>
        <v>7.7777777777777779E-2</v>
      </c>
      <c r="O36" s="55">
        <v>0.46527777777777773</v>
      </c>
      <c r="P36" s="51">
        <f t="shared" si="2"/>
        <v>8.0555555555555547E-2</v>
      </c>
      <c r="Q36" s="55">
        <v>0.56805555555555554</v>
      </c>
      <c r="R36" s="51">
        <f t="shared" si="3"/>
        <v>0.1027777777777778</v>
      </c>
      <c r="S36" s="55">
        <v>0.67500000000000004</v>
      </c>
      <c r="T36" s="53">
        <f t="shared" si="4"/>
        <v>0.10694444444444451</v>
      </c>
      <c r="U36" s="55">
        <v>0.74097222222222225</v>
      </c>
      <c r="V36" s="53">
        <f t="shared" si="5"/>
        <v>6.597222222222221E-2</v>
      </c>
      <c r="W36" s="56">
        <v>0.78451388888888884</v>
      </c>
      <c r="X36" s="53">
        <f t="shared" si="6"/>
        <v>4.354166666666659E-2</v>
      </c>
    </row>
    <row r="37" spans="1:24" x14ac:dyDescent="0.2">
      <c r="A37" s="26">
        <v>37</v>
      </c>
      <c r="B37" s="31" t="s">
        <v>624</v>
      </c>
      <c r="C37" s="31" t="s">
        <v>951</v>
      </c>
      <c r="D37" s="27">
        <v>0.93012731481481481</v>
      </c>
      <c r="H37" s="47">
        <v>7</v>
      </c>
      <c r="I37" s="58" t="s">
        <v>1396</v>
      </c>
      <c r="J37" s="49">
        <v>0.18611111111111112</v>
      </c>
      <c r="K37" s="50">
        <v>0.30486111111111108</v>
      </c>
      <c r="L37" s="51">
        <f t="shared" si="0"/>
        <v>0.11874999999999997</v>
      </c>
      <c r="M37" s="54">
        <v>0.38055555555555554</v>
      </c>
      <c r="N37" s="53">
        <f t="shared" si="1"/>
        <v>7.5694444444444453E-2</v>
      </c>
      <c r="O37" s="55">
        <v>0.4548611111111111</v>
      </c>
      <c r="P37" s="51">
        <f t="shared" si="2"/>
        <v>7.4305555555555569E-2</v>
      </c>
      <c r="Q37" s="55">
        <v>0.55000000000000004</v>
      </c>
      <c r="R37" s="51">
        <f t="shared" si="3"/>
        <v>9.5138888888888939E-2</v>
      </c>
      <c r="S37" s="55">
        <v>0.65208333333333335</v>
      </c>
      <c r="T37" s="53">
        <f t="shared" si="4"/>
        <v>0.1020833333333333</v>
      </c>
      <c r="U37" s="55">
        <v>0.73263888888888884</v>
      </c>
      <c r="V37" s="53">
        <f t="shared" si="5"/>
        <v>8.0555555555555491E-2</v>
      </c>
      <c r="W37" s="56">
        <v>0.79084490740740743</v>
      </c>
      <c r="X37" s="53">
        <f t="shared" si="6"/>
        <v>5.8206018518518587E-2</v>
      </c>
    </row>
    <row r="38" spans="1:24" x14ac:dyDescent="0.2">
      <c r="A38" s="26">
        <v>38</v>
      </c>
      <c r="B38" s="31" t="s">
        <v>752</v>
      </c>
      <c r="C38" s="31" t="s">
        <v>119</v>
      </c>
      <c r="D38" s="27">
        <v>0.93221064814814814</v>
      </c>
      <c r="H38" s="47">
        <v>8</v>
      </c>
      <c r="I38" s="48" t="s">
        <v>1397</v>
      </c>
      <c r="J38" s="49">
        <v>0.18472222222222223</v>
      </c>
      <c r="K38" s="50">
        <v>0.3034722222222222</v>
      </c>
      <c r="L38" s="51">
        <f t="shared" si="0"/>
        <v>0.11874999999999997</v>
      </c>
      <c r="M38" s="52">
        <v>0.38263888888888892</v>
      </c>
      <c r="N38" s="53">
        <f t="shared" si="1"/>
        <v>7.9166666666666718E-2</v>
      </c>
      <c r="O38" s="55">
        <v>0.4597222222222222</v>
      </c>
      <c r="P38" s="51">
        <f t="shared" si="2"/>
        <v>7.7083333333333282E-2</v>
      </c>
      <c r="Q38" s="55">
        <v>0.56597222222222221</v>
      </c>
      <c r="R38" s="51">
        <f t="shared" si="3"/>
        <v>0.10625000000000001</v>
      </c>
      <c r="S38" s="55">
        <v>0.66249999999999998</v>
      </c>
      <c r="T38" s="53">
        <f t="shared" si="4"/>
        <v>9.6527777777777768E-2</v>
      </c>
      <c r="U38" s="55">
        <v>0.73888888888888893</v>
      </c>
      <c r="V38" s="53">
        <f t="shared" si="5"/>
        <v>7.6388888888888951E-2</v>
      </c>
      <c r="W38" s="56">
        <v>0.79420138888888892</v>
      </c>
      <c r="X38" s="53">
        <f t="shared" si="6"/>
        <v>5.5312499999999987E-2</v>
      </c>
    </row>
    <row r="39" spans="1:24" x14ac:dyDescent="0.2">
      <c r="A39" s="26">
        <v>39</v>
      </c>
      <c r="B39" s="32" t="s">
        <v>838</v>
      </c>
      <c r="C39" s="32" t="s">
        <v>952</v>
      </c>
      <c r="D39" s="27">
        <v>0.94293981481481481</v>
      </c>
      <c r="H39" s="47">
        <v>9</v>
      </c>
      <c r="I39" s="48" t="s">
        <v>1398</v>
      </c>
      <c r="J39" s="49">
        <v>0.17986111111111111</v>
      </c>
      <c r="K39" s="57">
        <v>0.29375000000000001</v>
      </c>
      <c r="L39" s="51">
        <f t="shared" si="0"/>
        <v>0.1138888888888889</v>
      </c>
      <c r="M39" s="52">
        <v>0.375</v>
      </c>
      <c r="N39" s="53">
        <f t="shared" si="1"/>
        <v>8.1249999999999989E-2</v>
      </c>
      <c r="O39" s="55">
        <v>0.45555555555555555</v>
      </c>
      <c r="P39" s="51">
        <f t="shared" si="2"/>
        <v>8.0555555555555547E-2</v>
      </c>
      <c r="Q39" s="55">
        <v>0.54513888888888895</v>
      </c>
      <c r="R39" s="51">
        <f t="shared" si="3"/>
        <v>8.9583333333333404E-2</v>
      </c>
      <c r="S39" s="59">
        <v>0.67986111111111114</v>
      </c>
      <c r="T39" s="53">
        <f t="shared" si="4"/>
        <v>0.13472222222222219</v>
      </c>
      <c r="U39" s="59">
        <v>0.76249999999999996</v>
      </c>
      <c r="V39" s="53">
        <f t="shared" si="5"/>
        <v>8.2638888888888817E-2</v>
      </c>
      <c r="W39" s="56">
        <v>0.82204861111111116</v>
      </c>
      <c r="X39" s="53">
        <f t="shared" si="6"/>
        <v>5.9548611111111205E-2</v>
      </c>
    </row>
    <row r="40" spans="1:24" x14ac:dyDescent="0.2">
      <c r="A40" s="26">
        <v>40</v>
      </c>
      <c r="B40" s="30" t="s">
        <v>476</v>
      </c>
      <c r="C40" s="30" t="s">
        <v>953</v>
      </c>
      <c r="D40" s="27">
        <v>0.94469907407407405</v>
      </c>
      <c r="H40" s="47">
        <v>10</v>
      </c>
      <c r="I40" s="48" t="s">
        <v>1399</v>
      </c>
      <c r="J40" s="49">
        <v>0.18888888888888888</v>
      </c>
      <c r="K40" s="50">
        <v>0.31527777777777777</v>
      </c>
      <c r="L40" s="51">
        <f t="shared" si="0"/>
        <v>0.12638888888888888</v>
      </c>
      <c r="M40" s="52">
        <v>0.3972222222222222</v>
      </c>
      <c r="N40" s="53">
        <f t="shared" si="1"/>
        <v>8.1944444444444431E-2</v>
      </c>
      <c r="O40" s="55">
        <v>0.47569444444444442</v>
      </c>
      <c r="P40" s="51">
        <f t="shared" si="2"/>
        <v>7.8472222222222221E-2</v>
      </c>
      <c r="Q40" s="55">
        <v>0.57499999999999996</v>
      </c>
      <c r="R40" s="51">
        <f t="shared" si="3"/>
        <v>9.9305555555555536E-2</v>
      </c>
      <c r="S40" s="55">
        <v>0.6743055555555556</v>
      </c>
      <c r="T40" s="53">
        <f t="shared" si="4"/>
        <v>9.9305555555555647E-2</v>
      </c>
      <c r="U40" s="55">
        <v>0.75624999999999998</v>
      </c>
      <c r="V40" s="53">
        <f t="shared" si="5"/>
        <v>8.1944444444444375E-2</v>
      </c>
      <c r="W40" s="56">
        <v>0.82293981481481471</v>
      </c>
      <c r="X40" s="53">
        <f t="shared" si="6"/>
        <v>6.668981481481473E-2</v>
      </c>
    </row>
    <row r="41" spans="1:24" x14ac:dyDescent="0.2">
      <c r="A41" s="26">
        <v>41</v>
      </c>
      <c r="B41" s="29" t="s">
        <v>603</v>
      </c>
      <c r="C41" s="29" t="s">
        <v>954</v>
      </c>
      <c r="D41" s="27">
        <v>0.94603009259259263</v>
      </c>
      <c r="H41" s="47">
        <v>11</v>
      </c>
      <c r="I41" s="48" t="s">
        <v>1400</v>
      </c>
      <c r="J41" s="49">
        <v>0.20486111111111113</v>
      </c>
      <c r="K41" s="57">
        <v>0.32569444444444445</v>
      </c>
      <c r="L41" s="51">
        <f t="shared" si="0"/>
        <v>0.12083333333333332</v>
      </c>
      <c r="M41" s="54">
        <v>0.40902777777777777</v>
      </c>
      <c r="N41" s="53">
        <f t="shared" si="1"/>
        <v>8.3333333333333315E-2</v>
      </c>
      <c r="O41" s="55">
        <v>0.49583333333333335</v>
      </c>
      <c r="P41" s="51">
        <f t="shared" si="2"/>
        <v>8.680555555555558E-2</v>
      </c>
      <c r="Q41" s="55">
        <v>0.59583333333333333</v>
      </c>
      <c r="R41" s="51">
        <f t="shared" si="3"/>
        <v>9.9999999999999978E-2</v>
      </c>
      <c r="S41" s="55">
        <v>0.69930555555555562</v>
      </c>
      <c r="T41" s="53">
        <f t="shared" si="4"/>
        <v>0.1034722222222223</v>
      </c>
      <c r="U41" s="55">
        <v>0.7729166666666667</v>
      </c>
      <c r="V41" s="53">
        <f t="shared" si="5"/>
        <v>7.3611111111111072E-2</v>
      </c>
      <c r="W41" s="56">
        <v>0.82750000000000001</v>
      </c>
      <c r="X41" s="53">
        <f t="shared" si="6"/>
        <v>5.4583333333333317E-2</v>
      </c>
    </row>
    <row r="42" spans="1:24" x14ac:dyDescent="0.2">
      <c r="A42" s="26">
        <v>42</v>
      </c>
      <c r="B42" s="29" t="s">
        <v>925</v>
      </c>
      <c r="C42" s="29" t="s">
        <v>955</v>
      </c>
      <c r="D42" s="27">
        <v>0.94622685185185185</v>
      </c>
      <c r="H42" s="47">
        <v>12</v>
      </c>
      <c r="I42" s="48" t="s">
        <v>1401</v>
      </c>
      <c r="J42" s="49">
        <v>0.19375000000000001</v>
      </c>
      <c r="K42" s="57">
        <v>0.32083333333333336</v>
      </c>
      <c r="L42" s="51">
        <f t="shared" si="0"/>
        <v>0.12708333333333335</v>
      </c>
      <c r="M42" s="54">
        <v>0.40833333333333338</v>
      </c>
      <c r="N42" s="53">
        <f t="shared" si="1"/>
        <v>8.7500000000000022E-2</v>
      </c>
      <c r="O42" s="55">
        <v>0.49236111111111108</v>
      </c>
      <c r="P42" s="51">
        <f t="shared" si="2"/>
        <v>8.4027777777777701E-2</v>
      </c>
      <c r="Q42" s="55">
        <v>0.59652777777777777</v>
      </c>
      <c r="R42" s="51">
        <f t="shared" si="3"/>
        <v>0.10416666666666669</v>
      </c>
      <c r="S42" s="55">
        <v>0.6958333333333333</v>
      </c>
      <c r="T42" s="53">
        <f t="shared" si="4"/>
        <v>9.9305555555555536E-2</v>
      </c>
      <c r="U42" s="55">
        <v>0.77777777777777779</v>
      </c>
      <c r="V42" s="53">
        <f t="shared" si="5"/>
        <v>8.1944444444444486E-2</v>
      </c>
      <c r="W42" s="56">
        <v>0.8294907407407407</v>
      </c>
      <c r="X42" s="53">
        <f t="shared" si="6"/>
        <v>5.1712962962962905E-2</v>
      </c>
    </row>
    <row r="43" spans="1:24" x14ac:dyDescent="0.2">
      <c r="A43" s="26">
        <v>43</v>
      </c>
      <c r="B43" s="30" t="s">
        <v>586</v>
      </c>
      <c r="C43" s="30" t="s">
        <v>616</v>
      </c>
      <c r="D43" s="27">
        <v>0.96289351851851857</v>
      </c>
      <c r="H43" s="47">
        <v>13</v>
      </c>
      <c r="I43" s="58" t="s">
        <v>1402</v>
      </c>
      <c r="J43" s="49">
        <v>0.20208333333333331</v>
      </c>
      <c r="K43" s="50">
        <v>0.32777777777777778</v>
      </c>
      <c r="L43" s="51">
        <f t="shared" si="0"/>
        <v>0.12569444444444447</v>
      </c>
      <c r="M43" s="52">
        <v>0.41388888888888892</v>
      </c>
      <c r="N43" s="53">
        <f t="shared" si="1"/>
        <v>8.6111111111111138E-2</v>
      </c>
      <c r="O43" s="55">
        <v>0.49583333333333335</v>
      </c>
      <c r="P43" s="51">
        <f t="shared" si="2"/>
        <v>8.1944444444444431E-2</v>
      </c>
      <c r="Q43" s="55">
        <v>0.59513888888888888</v>
      </c>
      <c r="R43" s="51">
        <f t="shared" si="3"/>
        <v>9.9305555555555536E-2</v>
      </c>
      <c r="S43" s="55">
        <v>0.69444444444444453</v>
      </c>
      <c r="T43" s="53">
        <f t="shared" si="4"/>
        <v>9.9305555555555647E-2</v>
      </c>
      <c r="U43" s="55">
        <v>0.7729166666666667</v>
      </c>
      <c r="V43" s="53">
        <f t="shared" si="5"/>
        <v>7.8472222222222165E-2</v>
      </c>
      <c r="W43" s="56">
        <v>0.8335300925925927</v>
      </c>
      <c r="X43" s="53">
        <f t="shared" si="6"/>
        <v>6.0613425925926001E-2</v>
      </c>
    </row>
    <row r="44" spans="1:24" x14ac:dyDescent="0.2">
      <c r="A44" s="26">
        <v>44</v>
      </c>
      <c r="B44" s="29" t="s">
        <v>926</v>
      </c>
      <c r="C44" s="29" t="s">
        <v>956</v>
      </c>
      <c r="D44" s="27">
        <v>0.96384259259259253</v>
      </c>
      <c r="H44" s="47">
        <v>14</v>
      </c>
      <c r="I44" s="48" t="s">
        <v>1403</v>
      </c>
      <c r="J44" s="49">
        <v>0.19236111111111112</v>
      </c>
      <c r="K44" s="50">
        <v>0.31388888888888888</v>
      </c>
      <c r="L44" s="51">
        <f t="shared" si="0"/>
        <v>0.12152777777777776</v>
      </c>
      <c r="M44" s="52">
        <v>0.3979166666666667</v>
      </c>
      <c r="N44" s="53">
        <f t="shared" si="1"/>
        <v>8.4027777777777812E-2</v>
      </c>
      <c r="O44" s="55">
        <v>0.4777777777777778</v>
      </c>
      <c r="P44" s="51">
        <f t="shared" si="2"/>
        <v>7.9861111111111105E-2</v>
      </c>
      <c r="Q44" s="55">
        <v>0.57847222222222217</v>
      </c>
      <c r="R44" s="51">
        <f t="shared" si="3"/>
        <v>0.10069444444444436</v>
      </c>
      <c r="S44" s="55">
        <v>0.68194444444444446</v>
      </c>
      <c r="T44" s="53">
        <f t="shared" si="4"/>
        <v>0.1034722222222223</v>
      </c>
      <c r="U44" s="55">
        <v>0.77569444444444446</v>
      </c>
      <c r="V44" s="53">
        <f t="shared" si="5"/>
        <v>9.375E-2</v>
      </c>
      <c r="W44" s="56">
        <v>0.84200231481481491</v>
      </c>
      <c r="X44" s="53">
        <f t="shared" si="6"/>
        <v>6.6307870370370448E-2</v>
      </c>
    </row>
    <row r="45" spans="1:24" x14ac:dyDescent="0.2">
      <c r="A45" s="26">
        <v>45</v>
      </c>
      <c r="B45" s="32" t="s">
        <v>495</v>
      </c>
      <c r="C45" s="32" t="s">
        <v>112</v>
      </c>
      <c r="D45" s="27">
        <v>0.96689814814814812</v>
      </c>
      <c r="H45" s="47">
        <v>15</v>
      </c>
      <c r="I45" s="48" t="s">
        <v>1404</v>
      </c>
      <c r="J45" s="49">
        <v>0.20277777777777781</v>
      </c>
      <c r="K45" s="50">
        <v>0.33263888888888887</v>
      </c>
      <c r="L45" s="51">
        <f t="shared" si="0"/>
        <v>0.12986111111111107</v>
      </c>
      <c r="M45" s="60">
        <v>0.41736111111111113</v>
      </c>
      <c r="N45" s="53">
        <f t="shared" si="1"/>
        <v>8.4722222222222254E-2</v>
      </c>
      <c r="O45" s="55">
        <v>0.49722222222222223</v>
      </c>
      <c r="P45" s="51">
        <f t="shared" si="2"/>
        <v>7.9861111111111105E-2</v>
      </c>
      <c r="Q45" s="55">
        <v>0.59652777777777777</v>
      </c>
      <c r="R45" s="51">
        <f t="shared" si="3"/>
        <v>9.9305555555555536E-2</v>
      </c>
      <c r="S45" s="55">
        <v>0.7006944444444444</v>
      </c>
      <c r="T45" s="53">
        <f t="shared" si="4"/>
        <v>0.10416666666666663</v>
      </c>
      <c r="U45" s="55">
        <v>0.78611111111111109</v>
      </c>
      <c r="V45" s="53">
        <f t="shared" si="5"/>
        <v>8.5416666666666696E-2</v>
      </c>
      <c r="W45" s="56">
        <v>0.84790509259259261</v>
      </c>
      <c r="X45" s="53">
        <f t="shared" si="6"/>
        <v>6.1793981481481519E-2</v>
      </c>
    </row>
    <row r="46" spans="1:24" x14ac:dyDescent="0.2">
      <c r="A46" s="26">
        <v>46</v>
      </c>
      <c r="B46" s="29" t="s">
        <v>33</v>
      </c>
      <c r="C46" s="29" t="s">
        <v>957</v>
      </c>
      <c r="D46" s="27">
        <v>0.96810185185185194</v>
      </c>
      <c r="H46" s="47">
        <v>16</v>
      </c>
      <c r="I46" s="48" t="s">
        <v>1405</v>
      </c>
      <c r="J46" s="49">
        <v>0.17916666666666667</v>
      </c>
      <c r="K46" s="50">
        <v>0.29583333333333334</v>
      </c>
      <c r="L46" s="51">
        <f t="shared" si="0"/>
        <v>0.11666666666666667</v>
      </c>
      <c r="M46" s="52">
        <v>0.38055555555555554</v>
      </c>
      <c r="N46" s="53">
        <f t="shared" si="1"/>
        <v>8.4722222222222199E-2</v>
      </c>
      <c r="O46" s="55">
        <v>0.4694444444444445</v>
      </c>
      <c r="P46" s="51">
        <f t="shared" si="2"/>
        <v>8.8888888888888962E-2</v>
      </c>
      <c r="Q46" s="55">
        <v>0.57499999999999996</v>
      </c>
      <c r="R46" s="51">
        <f t="shared" si="3"/>
        <v>0.10555555555555546</v>
      </c>
      <c r="S46" s="55">
        <v>0.69444444444444453</v>
      </c>
      <c r="T46" s="53">
        <f t="shared" si="4"/>
        <v>0.11944444444444458</v>
      </c>
      <c r="U46" s="55">
        <v>0.78611111111111109</v>
      </c>
      <c r="V46" s="53">
        <f t="shared" si="5"/>
        <v>9.1666666666666563E-2</v>
      </c>
      <c r="W46" s="56">
        <v>0.849675925925926</v>
      </c>
      <c r="X46" s="53">
        <f t="shared" si="6"/>
        <v>6.3564814814814907E-2</v>
      </c>
    </row>
    <row r="47" spans="1:24" x14ac:dyDescent="0.2">
      <c r="A47" s="26">
        <v>47</v>
      </c>
      <c r="B47" s="32" t="s">
        <v>624</v>
      </c>
      <c r="C47" s="32" t="s">
        <v>958</v>
      </c>
      <c r="D47" s="27">
        <v>0.96810185185185194</v>
      </c>
      <c r="H47" s="47">
        <v>17</v>
      </c>
      <c r="I47" s="48" t="s">
        <v>1406</v>
      </c>
      <c r="J47" s="49">
        <v>0.19375000000000001</v>
      </c>
      <c r="K47" s="50">
        <v>0.32083333333333336</v>
      </c>
      <c r="L47" s="51">
        <f t="shared" si="0"/>
        <v>0.12708333333333335</v>
      </c>
      <c r="M47" s="52">
        <v>0.40902777777777777</v>
      </c>
      <c r="N47" s="53">
        <f t="shared" si="1"/>
        <v>8.8194444444444409E-2</v>
      </c>
      <c r="O47" s="55">
        <v>0.49305555555555558</v>
      </c>
      <c r="P47" s="51">
        <f t="shared" si="2"/>
        <v>8.4027777777777812E-2</v>
      </c>
      <c r="Q47" s="55">
        <v>0.6020833333333333</v>
      </c>
      <c r="R47" s="51">
        <f t="shared" si="3"/>
        <v>0.10902777777777772</v>
      </c>
      <c r="S47" s="55">
        <v>0.71527777777777779</v>
      </c>
      <c r="T47" s="53">
        <f t="shared" si="4"/>
        <v>0.11319444444444449</v>
      </c>
      <c r="U47" s="55">
        <v>0.79027777777777775</v>
      </c>
      <c r="V47" s="53">
        <f t="shared" si="5"/>
        <v>7.4999999999999956E-2</v>
      </c>
      <c r="W47" s="56">
        <v>0.85391203703703711</v>
      </c>
      <c r="X47" s="53">
        <f t="shared" si="6"/>
        <v>6.3634259259259363E-2</v>
      </c>
    </row>
    <row r="48" spans="1:24" x14ac:dyDescent="0.2">
      <c r="A48" s="26">
        <v>48</v>
      </c>
      <c r="B48" s="30" t="s">
        <v>669</v>
      </c>
      <c r="C48" s="30" t="s">
        <v>719</v>
      </c>
      <c r="D48" s="27">
        <v>0.96877314814814808</v>
      </c>
      <c r="H48" s="47">
        <v>18</v>
      </c>
      <c r="I48" s="48" t="s">
        <v>1407</v>
      </c>
      <c r="J48" s="49">
        <v>0.19444444444444445</v>
      </c>
      <c r="K48" s="50">
        <v>0.33194444444444443</v>
      </c>
      <c r="L48" s="51">
        <f t="shared" si="0"/>
        <v>0.13749999999999998</v>
      </c>
      <c r="M48" s="52">
        <v>0.40833333333333338</v>
      </c>
      <c r="N48" s="53">
        <f t="shared" si="1"/>
        <v>7.6388888888888951E-2</v>
      </c>
      <c r="O48" s="55">
        <v>0.49652777777777773</v>
      </c>
      <c r="P48" s="51">
        <f t="shared" si="2"/>
        <v>8.8194444444444353E-2</v>
      </c>
      <c r="Q48" s="55">
        <v>0.60347222222222219</v>
      </c>
      <c r="R48" s="51">
        <f t="shared" si="3"/>
        <v>0.10694444444444445</v>
      </c>
      <c r="S48" s="55">
        <v>0.71388888888888891</v>
      </c>
      <c r="T48" s="53">
        <f t="shared" si="4"/>
        <v>0.11041666666666672</v>
      </c>
      <c r="U48" s="55">
        <v>0.78819444444444453</v>
      </c>
      <c r="V48" s="53">
        <f t="shared" si="5"/>
        <v>7.4305555555555625E-2</v>
      </c>
      <c r="W48" s="56">
        <v>0.85659722222222223</v>
      </c>
      <c r="X48" s="53">
        <f t="shared" si="6"/>
        <v>6.8402777777777701E-2</v>
      </c>
    </row>
    <row r="49" spans="1:24" x14ac:dyDescent="0.2">
      <c r="A49" s="26">
        <v>49</v>
      </c>
      <c r="B49" s="30" t="s">
        <v>546</v>
      </c>
      <c r="C49" s="30" t="s">
        <v>549</v>
      </c>
      <c r="D49" s="27">
        <v>0.97589120370370364</v>
      </c>
      <c r="H49" s="47">
        <v>19</v>
      </c>
      <c r="I49" s="48" t="s">
        <v>1408</v>
      </c>
      <c r="J49" s="49">
        <v>0.20208333333333331</v>
      </c>
      <c r="K49" s="50">
        <v>0.32569444444444445</v>
      </c>
      <c r="L49" s="51">
        <f t="shared" si="0"/>
        <v>0.12361111111111114</v>
      </c>
      <c r="M49" s="52">
        <v>0.41041666666666665</v>
      </c>
      <c r="N49" s="53">
        <f t="shared" si="1"/>
        <v>8.4722222222222199E-2</v>
      </c>
      <c r="O49" s="55">
        <v>0.48958333333333331</v>
      </c>
      <c r="P49" s="51">
        <f t="shared" si="2"/>
        <v>7.9166666666666663E-2</v>
      </c>
      <c r="Q49" s="55">
        <v>0.59652777777777777</v>
      </c>
      <c r="R49" s="51">
        <f t="shared" si="3"/>
        <v>0.10694444444444445</v>
      </c>
      <c r="S49" s="55">
        <v>0.71111111111111114</v>
      </c>
      <c r="T49" s="53">
        <f t="shared" si="4"/>
        <v>0.11458333333333337</v>
      </c>
      <c r="U49" s="55">
        <v>0.80208333333333337</v>
      </c>
      <c r="V49" s="53">
        <f t="shared" si="5"/>
        <v>9.0972222222222232E-2</v>
      </c>
      <c r="W49" s="56">
        <v>0.86773148148148149</v>
      </c>
      <c r="X49" s="53">
        <f t="shared" si="6"/>
        <v>6.5648148148148122E-2</v>
      </c>
    </row>
    <row r="50" spans="1:24" x14ac:dyDescent="0.2">
      <c r="A50" s="26">
        <v>50</v>
      </c>
      <c r="B50" s="31" t="s">
        <v>403</v>
      </c>
      <c r="C50" s="31" t="s">
        <v>761</v>
      </c>
      <c r="D50" s="27">
        <v>0.97614583333333327</v>
      </c>
      <c r="H50" s="47">
        <v>20</v>
      </c>
      <c r="I50" s="48" t="s">
        <v>1409</v>
      </c>
      <c r="J50" s="49">
        <v>0.20277777777777781</v>
      </c>
      <c r="K50" s="50">
        <v>0.33263888888888887</v>
      </c>
      <c r="L50" s="51">
        <f t="shared" si="0"/>
        <v>0.12986111111111107</v>
      </c>
      <c r="M50" s="60">
        <v>0.41667824074074072</v>
      </c>
      <c r="N50" s="53">
        <f t="shared" si="1"/>
        <v>8.4039351851851851E-2</v>
      </c>
      <c r="O50" s="55">
        <v>0.50069444444444444</v>
      </c>
      <c r="P50" s="51">
        <f t="shared" si="2"/>
        <v>8.4016203703703718E-2</v>
      </c>
      <c r="Q50" s="55">
        <v>0.60763888888888895</v>
      </c>
      <c r="R50" s="51">
        <f t="shared" si="3"/>
        <v>0.10694444444444451</v>
      </c>
      <c r="S50" s="55">
        <v>0.71805555555555556</v>
      </c>
      <c r="T50" s="53">
        <f t="shared" si="4"/>
        <v>0.11041666666666661</v>
      </c>
      <c r="U50" s="55">
        <v>0.80625000000000002</v>
      </c>
      <c r="V50" s="53">
        <f t="shared" si="5"/>
        <v>8.8194444444444464E-2</v>
      </c>
      <c r="W50" s="56">
        <v>0.87402777777777774</v>
      </c>
      <c r="X50" s="53">
        <f t="shared" si="6"/>
        <v>6.7777777777777715E-2</v>
      </c>
    </row>
    <row r="51" spans="1:24" x14ac:dyDescent="0.2">
      <c r="A51" s="26">
        <v>51</v>
      </c>
      <c r="B51" s="31" t="s">
        <v>465</v>
      </c>
      <c r="C51" s="31" t="s">
        <v>400</v>
      </c>
      <c r="D51" s="27">
        <v>0.97638888888888886</v>
      </c>
      <c r="H51" s="47">
        <v>21</v>
      </c>
      <c r="I51" s="48" t="s">
        <v>1410</v>
      </c>
      <c r="J51" s="49">
        <v>0.19444444444444445</v>
      </c>
      <c r="K51" s="57">
        <v>0.32569444444444445</v>
      </c>
      <c r="L51" s="51">
        <f t="shared" si="0"/>
        <v>0.13125000000000001</v>
      </c>
      <c r="M51" s="54">
        <v>0.40347222222222223</v>
      </c>
      <c r="N51" s="53">
        <f t="shared" si="1"/>
        <v>7.7777777777777779E-2</v>
      </c>
      <c r="O51" s="61" t="s">
        <v>1411</v>
      </c>
      <c r="P51" s="39" t="s">
        <v>1411</v>
      </c>
      <c r="Q51" s="55">
        <v>0.5805555555555556</v>
      </c>
      <c r="R51" s="51" t="s">
        <v>1411</v>
      </c>
      <c r="S51" s="55">
        <v>0.69513888888888886</v>
      </c>
      <c r="T51" s="53">
        <f t="shared" si="4"/>
        <v>0.11458333333333326</v>
      </c>
      <c r="U51" s="55">
        <v>0.80833333333333324</v>
      </c>
      <c r="V51" s="53">
        <f t="shared" si="5"/>
        <v>0.11319444444444438</v>
      </c>
      <c r="W51" s="56">
        <v>0.89215277777777768</v>
      </c>
      <c r="X51" s="53">
        <f t="shared" si="6"/>
        <v>8.3819444444444446E-2</v>
      </c>
    </row>
    <row r="52" spans="1:24" x14ac:dyDescent="0.2">
      <c r="A52" s="26">
        <v>52</v>
      </c>
      <c r="B52" s="30" t="s">
        <v>584</v>
      </c>
      <c r="C52" s="25" t="s">
        <v>43</v>
      </c>
      <c r="D52" s="27">
        <v>0.98237268518518517</v>
      </c>
      <c r="H52" s="47">
        <v>22</v>
      </c>
      <c r="I52" s="48" t="s">
        <v>1412</v>
      </c>
      <c r="J52" s="49">
        <v>0.20208333333333331</v>
      </c>
      <c r="K52" s="57">
        <v>0.34652777777777777</v>
      </c>
      <c r="L52" s="51">
        <f t="shared" si="0"/>
        <v>0.14444444444444446</v>
      </c>
      <c r="M52" s="55">
        <v>0.43263888888888885</v>
      </c>
      <c r="N52" s="53">
        <f t="shared" si="1"/>
        <v>8.6111111111111083E-2</v>
      </c>
      <c r="O52" s="55">
        <v>0.52708333333333335</v>
      </c>
      <c r="P52" s="51">
        <f t="shared" ref="P52:P102" si="7">SUM(O52-M52)</f>
        <v>9.4444444444444497E-2</v>
      </c>
      <c r="Q52" s="55">
        <v>0.62847222222222221</v>
      </c>
      <c r="R52" s="51">
        <f t="shared" ref="R52:R115" si="8">SUM(Q52-O52)</f>
        <v>0.10138888888888886</v>
      </c>
      <c r="S52" s="55">
        <v>0.74375000000000002</v>
      </c>
      <c r="T52" s="53">
        <f t="shared" si="4"/>
        <v>0.11527777777777781</v>
      </c>
      <c r="U52" s="55">
        <v>0.82430555555555562</v>
      </c>
      <c r="V52" s="53">
        <f t="shared" si="5"/>
        <v>8.0555555555555602E-2</v>
      </c>
      <c r="W52" s="56">
        <v>0.8924537037037038</v>
      </c>
      <c r="X52" s="53">
        <f t="shared" si="6"/>
        <v>6.814814814814818E-2</v>
      </c>
    </row>
    <row r="53" spans="1:24" x14ac:dyDescent="0.2">
      <c r="A53" s="26">
        <v>53</v>
      </c>
      <c r="B53" s="29" t="s">
        <v>424</v>
      </c>
      <c r="C53" s="29" t="s">
        <v>132</v>
      </c>
      <c r="D53" s="27">
        <v>0.98745370370370367</v>
      </c>
      <c r="H53" s="47">
        <v>23</v>
      </c>
      <c r="I53" s="48" t="s">
        <v>1413</v>
      </c>
      <c r="J53" s="49">
        <v>0.19583333333333333</v>
      </c>
      <c r="K53" s="50">
        <v>0.33263888888888887</v>
      </c>
      <c r="L53" s="51">
        <f t="shared" si="0"/>
        <v>0.13680555555555554</v>
      </c>
      <c r="M53" s="60">
        <v>0.41875000000000001</v>
      </c>
      <c r="N53" s="53">
        <f t="shared" si="1"/>
        <v>8.6111111111111138E-2</v>
      </c>
      <c r="O53" s="55">
        <v>0.50486111111111109</v>
      </c>
      <c r="P53" s="51">
        <f t="shared" si="7"/>
        <v>8.6111111111111083E-2</v>
      </c>
      <c r="Q53" s="55">
        <v>0.61944444444444446</v>
      </c>
      <c r="R53" s="51">
        <f t="shared" si="8"/>
        <v>0.11458333333333337</v>
      </c>
      <c r="S53" s="55">
        <v>0.73819444444444438</v>
      </c>
      <c r="T53" s="53">
        <f t="shared" si="4"/>
        <v>0.11874999999999991</v>
      </c>
      <c r="U53" s="55">
        <v>0.82638888888888884</v>
      </c>
      <c r="V53" s="53">
        <f t="shared" si="5"/>
        <v>8.8194444444444464E-2</v>
      </c>
      <c r="W53" s="56">
        <v>0.9002662037037038</v>
      </c>
      <c r="X53" s="53">
        <f t="shared" si="6"/>
        <v>7.3877314814814965E-2</v>
      </c>
    </row>
    <row r="54" spans="1:24" x14ac:dyDescent="0.2">
      <c r="A54" s="26">
        <v>54</v>
      </c>
      <c r="B54" s="30" t="s">
        <v>419</v>
      </c>
      <c r="C54" s="30" t="s">
        <v>752</v>
      </c>
      <c r="D54" s="27">
        <v>0.99182870370370368</v>
      </c>
      <c r="H54" s="47">
        <v>24</v>
      </c>
      <c r="I54" s="48" t="s">
        <v>1414</v>
      </c>
      <c r="J54" s="49">
        <v>0.22847222222222222</v>
      </c>
      <c r="K54" s="50">
        <v>0.36180555555555555</v>
      </c>
      <c r="L54" s="51">
        <f t="shared" si="0"/>
        <v>0.13333333333333333</v>
      </c>
      <c r="M54" s="60">
        <v>0.4548611111111111</v>
      </c>
      <c r="N54" s="53">
        <f t="shared" si="1"/>
        <v>9.3055555555555558E-2</v>
      </c>
      <c r="O54" s="55">
        <v>0.53472222222222221</v>
      </c>
      <c r="P54" s="51">
        <f t="shared" si="7"/>
        <v>7.9861111111111105E-2</v>
      </c>
      <c r="Q54" s="55">
        <v>0.63680555555555551</v>
      </c>
      <c r="R54" s="51">
        <f t="shared" si="8"/>
        <v>0.1020833333333333</v>
      </c>
      <c r="S54" s="55">
        <v>0.74444444444444446</v>
      </c>
      <c r="T54" s="53">
        <f t="shared" si="4"/>
        <v>0.10763888888888895</v>
      </c>
      <c r="U54" s="55">
        <v>0.83750000000000002</v>
      </c>
      <c r="V54" s="53">
        <f t="shared" si="5"/>
        <v>9.3055555555555558E-2</v>
      </c>
      <c r="W54" s="56">
        <v>0.90089120370370368</v>
      </c>
      <c r="X54" s="53">
        <f t="shared" si="6"/>
        <v>6.3391203703703658E-2</v>
      </c>
    </row>
    <row r="55" spans="1:24" x14ac:dyDescent="0.2">
      <c r="A55" s="26">
        <v>55</v>
      </c>
      <c r="B55" s="30" t="s">
        <v>419</v>
      </c>
      <c r="C55" s="30" t="s">
        <v>557</v>
      </c>
      <c r="D55" s="27">
        <v>0.99476851851851855</v>
      </c>
      <c r="H55" s="47">
        <v>25</v>
      </c>
      <c r="I55" s="48" t="s">
        <v>1415</v>
      </c>
      <c r="J55" s="49">
        <v>0.20069444444444443</v>
      </c>
      <c r="K55" s="50">
        <v>0.32847222222222222</v>
      </c>
      <c r="L55" s="51">
        <f t="shared" si="0"/>
        <v>0.1277777777777778</v>
      </c>
      <c r="M55" s="60">
        <v>0.41875000000000001</v>
      </c>
      <c r="N55" s="53">
        <f t="shared" si="1"/>
        <v>9.027777777777779E-2</v>
      </c>
      <c r="O55" s="55">
        <v>0.50624999999999998</v>
      </c>
      <c r="P55" s="51">
        <f t="shared" si="7"/>
        <v>8.7499999999999967E-2</v>
      </c>
      <c r="Q55" s="55">
        <v>0.6166666666666667</v>
      </c>
      <c r="R55" s="51">
        <f t="shared" si="8"/>
        <v>0.11041666666666672</v>
      </c>
      <c r="S55" s="59">
        <v>0.75416666666666676</v>
      </c>
      <c r="T55" s="53">
        <f t="shared" si="4"/>
        <v>0.13750000000000007</v>
      </c>
      <c r="U55" s="59">
        <v>0.84166666666666667</v>
      </c>
      <c r="V55" s="53">
        <f t="shared" si="5"/>
        <v>8.7499999999999911E-2</v>
      </c>
      <c r="W55" s="56">
        <v>0.90222222222222215</v>
      </c>
      <c r="X55" s="53">
        <f t="shared" si="6"/>
        <v>6.0555555555555474E-2</v>
      </c>
    </row>
    <row r="56" spans="1:24" x14ac:dyDescent="0.2">
      <c r="A56" s="26">
        <v>56</v>
      </c>
      <c r="B56" s="30" t="s">
        <v>927</v>
      </c>
      <c r="C56" s="30" t="s">
        <v>959</v>
      </c>
      <c r="D56" s="27">
        <v>0.9956828703703704</v>
      </c>
      <c r="H56" s="47">
        <v>26</v>
      </c>
      <c r="I56" s="48" t="s">
        <v>1416</v>
      </c>
      <c r="J56" s="49">
        <v>0.19375000000000001</v>
      </c>
      <c r="K56" s="50">
        <v>0.33888888888888885</v>
      </c>
      <c r="L56" s="51">
        <f t="shared" si="0"/>
        <v>0.14513888888888885</v>
      </c>
      <c r="M56" s="60">
        <v>0.43541666666666662</v>
      </c>
      <c r="N56" s="53">
        <f t="shared" si="1"/>
        <v>9.6527777777777768E-2</v>
      </c>
      <c r="O56" s="55">
        <v>0.53055555555555556</v>
      </c>
      <c r="P56" s="51">
        <f t="shared" si="7"/>
        <v>9.5138888888888939E-2</v>
      </c>
      <c r="Q56" s="55">
        <v>0.65069444444444446</v>
      </c>
      <c r="R56" s="51">
        <f t="shared" si="8"/>
        <v>0.12013888888888891</v>
      </c>
      <c r="S56" s="55">
        <v>0.77569444444444446</v>
      </c>
      <c r="T56" s="53">
        <f t="shared" si="4"/>
        <v>0.125</v>
      </c>
      <c r="U56" s="55">
        <v>0.8520833333333333</v>
      </c>
      <c r="V56" s="53">
        <f t="shared" si="5"/>
        <v>7.638888888888884E-2</v>
      </c>
      <c r="W56" s="56">
        <v>0.90763888888888899</v>
      </c>
      <c r="X56" s="53">
        <f t="shared" si="6"/>
        <v>5.5555555555555691E-2</v>
      </c>
    </row>
    <row r="57" spans="1:24" x14ac:dyDescent="0.2">
      <c r="A57" s="26">
        <v>57</v>
      </c>
      <c r="B57" s="30" t="s">
        <v>501</v>
      </c>
      <c r="C57" s="30" t="s">
        <v>960</v>
      </c>
      <c r="D57" s="27">
        <v>0.99606481481481479</v>
      </c>
      <c r="H57" s="47">
        <v>27</v>
      </c>
      <c r="I57" s="48" t="s">
        <v>1417</v>
      </c>
      <c r="J57" s="49">
        <v>0.21041666666666667</v>
      </c>
      <c r="K57" s="50">
        <v>0.35416666666666669</v>
      </c>
      <c r="L57" s="51">
        <f t="shared" si="0"/>
        <v>0.14375000000000002</v>
      </c>
      <c r="M57" s="60">
        <v>0.44166666666666665</v>
      </c>
      <c r="N57" s="53">
        <f t="shared" si="1"/>
        <v>8.7499999999999967E-2</v>
      </c>
      <c r="O57" s="55">
        <v>0.53194444444444444</v>
      </c>
      <c r="P57" s="51">
        <f t="shared" si="7"/>
        <v>9.027777777777779E-2</v>
      </c>
      <c r="Q57" s="55">
        <v>0.63680555555555551</v>
      </c>
      <c r="R57" s="51">
        <f t="shared" si="8"/>
        <v>0.10486111111111107</v>
      </c>
      <c r="S57" s="59">
        <v>0.75069444444444444</v>
      </c>
      <c r="T57" s="53">
        <f t="shared" si="4"/>
        <v>0.11388888888888893</v>
      </c>
      <c r="U57" s="59">
        <v>0.84513888888888899</v>
      </c>
      <c r="V57" s="53">
        <f t="shared" si="5"/>
        <v>9.4444444444444553E-2</v>
      </c>
      <c r="W57" s="56">
        <v>0.9116319444444444</v>
      </c>
      <c r="X57" s="53">
        <f t="shared" si="6"/>
        <v>6.6493055555555403E-2</v>
      </c>
    </row>
    <row r="58" spans="1:24" x14ac:dyDescent="0.2">
      <c r="A58" s="26">
        <v>58</v>
      </c>
      <c r="B58" s="30" t="s">
        <v>642</v>
      </c>
      <c r="C58" s="30" t="s">
        <v>641</v>
      </c>
      <c r="D58" s="27">
        <v>0.99881944444444448</v>
      </c>
      <c r="H58" s="47">
        <v>28</v>
      </c>
      <c r="I58" s="48" t="s">
        <v>1418</v>
      </c>
      <c r="J58" s="49">
        <v>0.19722222222222222</v>
      </c>
      <c r="K58" s="50">
        <v>0.33402777777777781</v>
      </c>
      <c r="L58" s="51">
        <f t="shared" si="0"/>
        <v>0.1368055555555556</v>
      </c>
      <c r="M58" s="60">
        <v>0.42708333333333331</v>
      </c>
      <c r="N58" s="53">
        <f t="shared" si="1"/>
        <v>9.3055555555555503E-2</v>
      </c>
      <c r="O58" s="55">
        <v>0.50902777777777775</v>
      </c>
      <c r="P58" s="51">
        <f t="shared" si="7"/>
        <v>8.1944444444444431E-2</v>
      </c>
      <c r="Q58" s="55">
        <v>0.62777777777777777</v>
      </c>
      <c r="R58" s="51">
        <f t="shared" si="8"/>
        <v>0.11875000000000002</v>
      </c>
      <c r="S58" s="55">
        <v>0.75138888888888899</v>
      </c>
      <c r="T58" s="53">
        <f t="shared" si="4"/>
        <v>0.12361111111111123</v>
      </c>
      <c r="U58" s="55">
        <v>0.84930555555555554</v>
      </c>
      <c r="V58" s="53">
        <f t="shared" si="5"/>
        <v>9.7916666666666541E-2</v>
      </c>
      <c r="W58" s="56">
        <v>0.91378472222222218</v>
      </c>
      <c r="X58" s="53">
        <f t="shared" si="6"/>
        <v>6.4479166666666643E-2</v>
      </c>
    </row>
    <row r="59" spans="1:24" x14ac:dyDescent="0.2">
      <c r="A59" s="26">
        <v>59</v>
      </c>
      <c r="B59" s="30" t="s">
        <v>707</v>
      </c>
      <c r="C59" s="30" t="s">
        <v>961</v>
      </c>
      <c r="D59" s="27">
        <v>1.0111921296296296</v>
      </c>
      <c r="H59" s="47">
        <v>29</v>
      </c>
      <c r="I59" s="48" t="s">
        <v>1419</v>
      </c>
      <c r="J59" s="49">
        <v>0.19722222222222222</v>
      </c>
      <c r="K59" s="50">
        <v>0.3430555555555555</v>
      </c>
      <c r="L59" s="51">
        <f t="shared" si="0"/>
        <v>0.14583333333333329</v>
      </c>
      <c r="M59" s="60">
        <v>0.44305555555555554</v>
      </c>
      <c r="N59" s="53">
        <f t="shared" si="1"/>
        <v>0.10000000000000003</v>
      </c>
      <c r="O59" s="55">
        <v>0.54166666666666663</v>
      </c>
      <c r="P59" s="51">
        <f t="shared" si="7"/>
        <v>9.8611111111111094E-2</v>
      </c>
      <c r="Q59" s="55">
        <v>0.64513888888888882</v>
      </c>
      <c r="R59" s="51">
        <f t="shared" si="8"/>
        <v>0.10347222222222219</v>
      </c>
      <c r="S59" s="55">
        <v>0.75694444444444453</v>
      </c>
      <c r="T59" s="53">
        <f t="shared" si="4"/>
        <v>0.11180555555555571</v>
      </c>
      <c r="U59" s="55">
        <v>0.84722222222222221</v>
      </c>
      <c r="V59" s="53">
        <f t="shared" si="5"/>
        <v>9.0277777777777679E-2</v>
      </c>
      <c r="W59" s="56">
        <v>0.91712962962962974</v>
      </c>
      <c r="X59" s="53">
        <f t="shared" si="6"/>
        <v>6.9907407407407529E-2</v>
      </c>
    </row>
    <row r="60" spans="1:24" x14ac:dyDescent="0.2">
      <c r="A60" s="26">
        <v>60</v>
      </c>
      <c r="B60" s="34" t="s">
        <v>928</v>
      </c>
      <c r="C60" s="34" t="s">
        <v>962</v>
      </c>
      <c r="D60" s="27">
        <v>1.0259259259259259</v>
      </c>
      <c r="H60" s="47">
        <v>30</v>
      </c>
      <c r="I60" s="48" t="s">
        <v>1420</v>
      </c>
      <c r="J60" s="49">
        <v>0.18958333333333333</v>
      </c>
      <c r="K60" s="50">
        <v>0.31736111111111115</v>
      </c>
      <c r="L60" s="51">
        <f t="shared" si="0"/>
        <v>0.12777777777777782</v>
      </c>
      <c r="M60" s="52">
        <v>0.40347222222222223</v>
      </c>
      <c r="N60" s="53">
        <f t="shared" si="1"/>
        <v>8.6111111111111083E-2</v>
      </c>
      <c r="O60" s="55">
        <v>0.4916666666666667</v>
      </c>
      <c r="P60" s="51">
        <f t="shared" si="7"/>
        <v>8.8194444444444464E-2</v>
      </c>
      <c r="Q60" s="55">
        <v>0.59791666666666665</v>
      </c>
      <c r="R60" s="51">
        <f t="shared" si="8"/>
        <v>0.10624999999999996</v>
      </c>
      <c r="S60" s="55">
        <v>0.71875</v>
      </c>
      <c r="T60" s="53">
        <f t="shared" si="4"/>
        <v>0.12083333333333335</v>
      </c>
      <c r="U60" s="55">
        <v>0.82777777777777783</v>
      </c>
      <c r="V60" s="53">
        <f t="shared" si="5"/>
        <v>0.10902777777777783</v>
      </c>
      <c r="W60" s="56">
        <v>0.92300925925925925</v>
      </c>
      <c r="X60" s="53">
        <f t="shared" si="6"/>
        <v>9.5231481481481417E-2</v>
      </c>
    </row>
    <row r="61" spans="1:24" x14ac:dyDescent="0.2">
      <c r="A61" s="26">
        <v>61</v>
      </c>
      <c r="B61" s="30" t="s">
        <v>568</v>
      </c>
      <c r="C61" s="30" t="s">
        <v>963</v>
      </c>
      <c r="D61" s="27">
        <v>1.029074074074074</v>
      </c>
      <c r="H61" s="47">
        <v>31</v>
      </c>
      <c r="I61" s="48" t="s">
        <v>1421</v>
      </c>
      <c r="J61" s="49">
        <v>0.20555555555555557</v>
      </c>
      <c r="K61" s="50">
        <v>0.35555555555555557</v>
      </c>
      <c r="L61" s="51">
        <f t="shared" si="0"/>
        <v>0.15</v>
      </c>
      <c r="M61" s="60">
        <v>0.45416666666666666</v>
      </c>
      <c r="N61" s="53">
        <f t="shared" si="1"/>
        <v>9.8611111111111094E-2</v>
      </c>
      <c r="O61" s="60">
        <v>0.51666666666666672</v>
      </c>
      <c r="P61" s="51">
        <f t="shared" si="7"/>
        <v>6.2500000000000056E-2</v>
      </c>
      <c r="Q61" s="55">
        <v>0.66805555555555562</v>
      </c>
      <c r="R61" s="51">
        <f t="shared" si="8"/>
        <v>0.15138888888888891</v>
      </c>
      <c r="S61" s="55">
        <v>0.77916666666666667</v>
      </c>
      <c r="T61" s="53">
        <f t="shared" si="4"/>
        <v>0.11111111111111105</v>
      </c>
      <c r="U61" s="55">
        <v>0.87013888888888891</v>
      </c>
      <c r="V61" s="53">
        <f t="shared" si="5"/>
        <v>9.0972222222222232E-2</v>
      </c>
      <c r="W61" s="56">
        <v>0.92390046296296291</v>
      </c>
      <c r="X61" s="53">
        <f t="shared" si="6"/>
        <v>5.3761574074074003E-2</v>
      </c>
    </row>
    <row r="62" spans="1:24" x14ac:dyDescent="0.2">
      <c r="A62" s="26">
        <v>62</v>
      </c>
      <c r="B62" s="30" t="s">
        <v>399</v>
      </c>
      <c r="C62" s="30" t="s">
        <v>125</v>
      </c>
      <c r="D62" s="27">
        <v>1.035289351851852</v>
      </c>
      <c r="H62" s="47">
        <v>32</v>
      </c>
      <c r="I62" s="48" t="s">
        <v>1422</v>
      </c>
      <c r="J62" s="49">
        <v>0.19375000000000001</v>
      </c>
      <c r="K62" s="50">
        <v>0.32847222222222222</v>
      </c>
      <c r="L62" s="51">
        <f t="shared" si="0"/>
        <v>0.13472222222222222</v>
      </c>
      <c r="M62" s="60">
        <v>0.42708333333333331</v>
      </c>
      <c r="N62" s="53">
        <f t="shared" si="1"/>
        <v>9.8611111111111094E-2</v>
      </c>
      <c r="O62" s="55">
        <v>0.52430555555555558</v>
      </c>
      <c r="P62" s="51">
        <f t="shared" si="7"/>
        <v>9.7222222222222265E-2</v>
      </c>
      <c r="Q62" s="55">
        <v>0.6333333333333333</v>
      </c>
      <c r="R62" s="51">
        <f t="shared" si="8"/>
        <v>0.10902777777777772</v>
      </c>
      <c r="S62" s="59">
        <v>0.75277777777777777</v>
      </c>
      <c r="T62" s="53">
        <f t="shared" si="4"/>
        <v>0.11944444444444446</v>
      </c>
      <c r="U62" s="59">
        <v>0.85069444444444453</v>
      </c>
      <c r="V62" s="53">
        <f t="shared" si="5"/>
        <v>9.7916666666666763E-2</v>
      </c>
      <c r="W62" s="56">
        <v>0.92638888888888893</v>
      </c>
      <c r="X62" s="53">
        <f t="shared" si="6"/>
        <v>7.5694444444444398E-2</v>
      </c>
    </row>
    <row r="63" spans="1:24" x14ac:dyDescent="0.2">
      <c r="A63" s="26">
        <v>63</v>
      </c>
      <c r="B63" s="29" t="s">
        <v>561</v>
      </c>
      <c r="C63" s="29" t="s">
        <v>560</v>
      </c>
      <c r="D63" s="27">
        <v>1.0472453703703704</v>
      </c>
      <c r="H63" s="47">
        <v>33</v>
      </c>
      <c r="I63" s="48" t="s">
        <v>1423</v>
      </c>
      <c r="J63" s="49">
        <v>0.20208333333333331</v>
      </c>
      <c r="K63" s="50">
        <v>0.3354166666666667</v>
      </c>
      <c r="L63" s="51">
        <f t="shared" si="0"/>
        <v>0.13333333333333339</v>
      </c>
      <c r="M63" s="60">
        <v>0.41667824074074072</v>
      </c>
      <c r="N63" s="53">
        <f t="shared" si="1"/>
        <v>8.1261574074074028E-2</v>
      </c>
      <c r="O63" s="55">
        <v>0.50347222222222221</v>
      </c>
      <c r="P63" s="51">
        <f t="shared" si="7"/>
        <v>8.6793981481481486E-2</v>
      </c>
      <c r="Q63" s="55">
        <v>0.61041666666666672</v>
      </c>
      <c r="R63" s="51">
        <f t="shared" si="8"/>
        <v>0.10694444444444451</v>
      </c>
      <c r="S63" s="55">
        <v>0.73750000000000004</v>
      </c>
      <c r="T63" s="53">
        <f t="shared" si="4"/>
        <v>0.12708333333333333</v>
      </c>
      <c r="U63" s="55">
        <v>0.84583333333333333</v>
      </c>
      <c r="V63" s="53">
        <f t="shared" si="5"/>
        <v>0.10833333333333328</v>
      </c>
      <c r="W63" s="56">
        <v>0.92673611111111109</v>
      </c>
      <c r="X63" s="53">
        <f t="shared" si="6"/>
        <v>8.0902777777777768E-2</v>
      </c>
    </row>
    <row r="64" spans="1:24" x14ac:dyDescent="0.2">
      <c r="A64" s="26">
        <v>64</v>
      </c>
      <c r="B64" s="30" t="s">
        <v>71</v>
      </c>
      <c r="C64" s="30" t="s">
        <v>70</v>
      </c>
      <c r="D64" s="27">
        <v>1.0482291666666665</v>
      </c>
      <c r="H64" s="47">
        <v>34</v>
      </c>
      <c r="I64" s="48" t="s">
        <v>1424</v>
      </c>
      <c r="J64" s="49">
        <v>0.20555555555555557</v>
      </c>
      <c r="K64" s="50">
        <v>0.33888888888888885</v>
      </c>
      <c r="L64" s="51">
        <f t="shared" si="0"/>
        <v>0.13333333333333328</v>
      </c>
      <c r="M64" s="60">
        <v>0.4284722222222222</v>
      </c>
      <c r="N64" s="53">
        <f t="shared" si="1"/>
        <v>8.9583333333333348E-2</v>
      </c>
      <c r="O64" s="55">
        <v>0.53055555555555556</v>
      </c>
      <c r="P64" s="51">
        <f t="shared" si="7"/>
        <v>0.10208333333333336</v>
      </c>
      <c r="Q64" s="55">
        <v>0.66041666666666665</v>
      </c>
      <c r="R64" s="51">
        <f t="shared" si="8"/>
        <v>0.12986111111111109</v>
      </c>
      <c r="S64" s="55">
        <v>0.77638888888888891</v>
      </c>
      <c r="T64" s="53">
        <f t="shared" si="4"/>
        <v>0.11597222222222225</v>
      </c>
      <c r="U64" s="55">
        <v>0.86388888888888893</v>
      </c>
      <c r="V64" s="53">
        <f t="shared" si="5"/>
        <v>8.7500000000000022E-2</v>
      </c>
      <c r="W64" s="56">
        <v>0.92710648148148145</v>
      </c>
      <c r="X64" s="53">
        <f t="shared" si="6"/>
        <v>6.321759259259252E-2</v>
      </c>
    </row>
    <row r="65" spans="1:24" x14ac:dyDescent="0.2">
      <c r="A65" s="26">
        <v>65</v>
      </c>
      <c r="B65" s="30" t="s">
        <v>495</v>
      </c>
      <c r="C65" s="30" t="s">
        <v>662</v>
      </c>
      <c r="D65" s="27">
        <v>1.0505555555555557</v>
      </c>
      <c r="H65" s="47">
        <v>35</v>
      </c>
      <c r="I65" s="48" t="s">
        <v>1425</v>
      </c>
      <c r="J65" s="49">
        <v>0.21944444444444444</v>
      </c>
      <c r="K65" s="50">
        <v>0.35694444444444445</v>
      </c>
      <c r="L65" s="51">
        <f t="shared" si="0"/>
        <v>0.13750000000000001</v>
      </c>
      <c r="M65" s="60">
        <v>0.4465277777777778</v>
      </c>
      <c r="N65" s="53">
        <f t="shared" si="1"/>
        <v>8.9583333333333348E-2</v>
      </c>
      <c r="O65" s="55">
        <v>0.53680555555555554</v>
      </c>
      <c r="P65" s="51">
        <f t="shared" si="7"/>
        <v>9.0277777777777735E-2</v>
      </c>
      <c r="Q65" s="55">
        <v>0.65</v>
      </c>
      <c r="R65" s="51">
        <f t="shared" si="8"/>
        <v>0.11319444444444449</v>
      </c>
      <c r="S65" s="55">
        <v>0.76666666666666661</v>
      </c>
      <c r="T65" s="53">
        <f t="shared" si="4"/>
        <v>0.11666666666666659</v>
      </c>
      <c r="U65" s="55">
        <v>0.86319444444444438</v>
      </c>
      <c r="V65" s="53">
        <f t="shared" si="5"/>
        <v>9.6527777777777768E-2</v>
      </c>
      <c r="W65" s="56">
        <v>0.92803240740740733</v>
      </c>
      <c r="X65" s="53">
        <f t="shared" si="6"/>
        <v>6.4837962962962958E-2</v>
      </c>
    </row>
    <row r="66" spans="1:24" x14ac:dyDescent="0.2">
      <c r="A66" s="26">
        <v>66</v>
      </c>
      <c r="B66" s="30" t="s">
        <v>527</v>
      </c>
      <c r="C66" s="30" t="s">
        <v>526</v>
      </c>
      <c r="D66" s="27">
        <v>1.0611226851851852</v>
      </c>
      <c r="H66" s="47">
        <v>36</v>
      </c>
      <c r="I66" s="58" t="s">
        <v>1426</v>
      </c>
      <c r="J66" s="49">
        <v>0.22638888888888889</v>
      </c>
      <c r="K66" s="50">
        <v>0.36944444444444446</v>
      </c>
      <c r="L66" s="51">
        <f t="shared" si="0"/>
        <v>0.14305555555555557</v>
      </c>
      <c r="M66" s="60">
        <v>0.4597222222222222</v>
      </c>
      <c r="N66" s="53">
        <f t="shared" si="1"/>
        <v>9.0277777777777735E-2</v>
      </c>
      <c r="O66" s="55">
        <v>0.55902777777777779</v>
      </c>
      <c r="P66" s="51">
        <f t="shared" si="7"/>
        <v>9.9305555555555591E-2</v>
      </c>
      <c r="Q66" s="55">
        <v>0.65972222222222221</v>
      </c>
      <c r="R66" s="51">
        <f t="shared" si="8"/>
        <v>0.10069444444444442</v>
      </c>
      <c r="S66" s="55">
        <v>0.7715277777777777</v>
      </c>
      <c r="T66" s="53">
        <f t="shared" si="4"/>
        <v>0.11180555555555549</v>
      </c>
      <c r="U66" s="55">
        <v>0.84791666666666676</v>
      </c>
      <c r="V66" s="53">
        <f t="shared" si="5"/>
        <v>7.6388888888889062E-2</v>
      </c>
      <c r="W66" s="56">
        <v>0.92873842592592604</v>
      </c>
      <c r="X66" s="53">
        <f t="shared" si="6"/>
        <v>8.0821759259259274E-2</v>
      </c>
    </row>
    <row r="67" spans="1:24" x14ac:dyDescent="0.2">
      <c r="A67" s="26">
        <v>67</v>
      </c>
      <c r="B67" s="30" t="s">
        <v>541</v>
      </c>
      <c r="C67" s="30" t="s">
        <v>130</v>
      </c>
      <c r="D67" s="27">
        <v>1.0621412037037037</v>
      </c>
      <c r="H67" s="47">
        <v>37</v>
      </c>
      <c r="I67" s="58" t="s">
        <v>1427</v>
      </c>
      <c r="J67" s="49">
        <v>0.20208333333333331</v>
      </c>
      <c r="K67" s="50">
        <v>0.34583333333333338</v>
      </c>
      <c r="L67" s="51">
        <f t="shared" si="0"/>
        <v>0.14375000000000007</v>
      </c>
      <c r="M67" s="55">
        <v>0.44027777777777777</v>
      </c>
      <c r="N67" s="53">
        <f t="shared" si="1"/>
        <v>9.4444444444444386E-2</v>
      </c>
      <c r="O67" s="55">
        <v>0.53263888888888888</v>
      </c>
      <c r="P67" s="51">
        <f t="shared" si="7"/>
        <v>9.2361111111111116E-2</v>
      </c>
      <c r="Q67" s="55">
        <v>0.6479166666666667</v>
      </c>
      <c r="R67" s="51">
        <f t="shared" si="8"/>
        <v>0.11527777777777781</v>
      </c>
      <c r="S67" s="55">
        <v>0.7680555555555556</v>
      </c>
      <c r="T67" s="53">
        <f t="shared" si="4"/>
        <v>0.12013888888888891</v>
      </c>
      <c r="U67" s="55">
        <v>0.85972222222222217</v>
      </c>
      <c r="V67" s="53">
        <f t="shared" si="5"/>
        <v>9.1666666666666563E-2</v>
      </c>
      <c r="W67" s="56">
        <v>0.93012731481481481</v>
      </c>
      <c r="X67" s="53">
        <f t="shared" si="6"/>
        <v>7.0405092592592644E-2</v>
      </c>
    </row>
    <row r="68" spans="1:24" x14ac:dyDescent="0.2">
      <c r="A68" s="26">
        <v>68</v>
      </c>
      <c r="B68" s="30" t="s">
        <v>929</v>
      </c>
      <c r="C68" s="25" t="s">
        <v>101</v>
      </c>
      <c r="D68" s="27">
        <v>1.0706944444444444</v>
      </c>
      <c r="H68" s="47">
        <v>38</v>
      </c>
      <c r="I68" s="58" t="s">
        <v>1428</v>
      </c>
      <c r="J68" s="49">
        <v>0.20208333333333331</v>
      </c>
      <c r="K68" s="50">
        <v>0.34236111111111112</v>
      </c>
      <c r="L68" s="51">
        <f t="shared" si="0"/>
        <v>0.14027777777777781</v>
      </c>
      <c r="M68" s="60">
        <v>0.43888888888888888</v>
      </c>
      <c r="N68" s="53">
        <f t="shared" si="1"/>
        <v>9.6527777777777768E-2</v>
      </c>
      <c r="O68" s="55">
        <v>0.52361111111111114</v>
      </c>
      <c r="P68" s="51">
        <f t="shared" si="7"/>
        <v>8.4722222222222254E-2</v>
      </c>
      <c r="Q68" s="55">
        <v>0.63611111111111118</v>
      </c>
      <c r="R68" s="51">
        <f t="shared" si="8"/>
        <v>0.11250000000000004</v>
      </c>
      <c r="S68" s="55">
        <v>0.76388888888888884</v>
      </c>
      <c r="T68" s="53">
        <f t="shared" si="4"/>
        <v>0.12777777777777766</v>
      </c>
      <c r="U68" s="55">
        <v>0.85416666666666663</v>
      </c>
      <c r="V68" s="53">
        <f t="shared" si="5"/>
        <v>9.027777777777779E-2</v>
      </c>
      <c r="W68" s="56">
        <v>0.93221064814814814</v>
      </c>
      <c r="X68" s="53">
        <f t="shared" si="6"/>
        <v>7.8043981481481506E-2</v>
      </c>
    </row>
    <row r="69" spans="1:24" x14ac:dyDescent="0.2">
      <c r="A69" s="26">
        <v>69</v>
      </c>
      <c r="B69" s="29" t="s">
        <v>501</v>
      </c>
      <c r="C69" s="29" t="s">
        <v>809</v>
      </c>
      <c r="D69" s="27">
        <v>1.0766782407407407</v>
      </c>
      <c r="H69" s="47">
        <v>39</v>
      </c>
      <c r="I69" s="58" t="s">
        <v>1429</v>
      </c>
      <c r="J69" s="49">
        <v>0.22152777777777777</v>
      </c>
      <c r="K69" s="50">
        <v>0.36944444444444446</v>
      </c>
      <c r="L69" s="51">
        <f t="shared" si="0"/>
        <v>0.1479166666666667</v>
      </c>
      <c r="M69" s="60">
        <v>0.45624999999999999</v>
      </c>
      <c r="N69" s="53">
        <f t="shared" si="1"/>
        <v>8.6805555555555525E-2</v>
      </c>
      <c r="O69" s="55">
        <v>0.54374999999999996</v>
      </c>
      <c r="P69" s="51">
        <f t="shared" si="7"/>
        <v>8.7499999999999967E-2</v>
      </c>
      <c r="Q69" s="55">
        <v>0.65208333333333335</v>
      </c>
      <c r="R69" s="51">
        <f t="shared" si="8"/>
        <v>0.10833333333333339</v>
      </c>
      <c r="S69" s="55">
        <v>0.76875000000000004</v>
      </c>
      <c r="T69" s="53">
        <f t="shared" si="4"/>
        <v>0.1166666666666667</v>
      </c>
      <c r="U69" s="55">
        <v>0.85902777777777783</v>
      </c>
      <c r="V69" s="53">
        <f t="shared" si="5"/>
        <v>9.027777777777779E-2</v>
      </c>
      <c r="W69" s="56">
        <v>0.94293981481481481</v>
      </c>
      <c r="X69" s="53">
        <f t="shared" si="6"/>
        <v>8.3912037037036979E-2</v>
      </c>
    </row>
    <row r="70" spans="1:24" x14ac:dyDescent="0.2">
      <c r="A70" s="26">
        <v>70</v>
      </c>
      <c r="B70" s="29" t="s">
        <v>930</v>
      </c>
      <c r="C70" s="29" t="s">
        <v>399</v>
      </c>
      <c r="D70" s="27">
        <v>1.0838541666666666</v>
      </c>
      <c r="H70" s="47">
        <v>40</v>
      </c>
      <c r="I70" s="48" t="s">
        <v>1430</v>
      </c>
      <c r="J70" s="49">
        <v>0.22708333333333333</v>
      </c>
      <c r="K70" s="57">
        <v>0.37222222222222223</v>
      </c>
      <c r="L70" s="51">
        <f t="shared" si="0"/>
        <v>0.1451388888888889</v>
      </c>
      <c r="M70" s="55">
        <v>0.4694444444444445</v>
      </c>
      <c r="N70" s="53">
        <f t="shared" si="1"/>
        <v>9.7222222222222265E-2</v>
      </c>
      <c r="O70" s="55">
        <v>0.5625</v>
      </c>
      <c r="P70" s="51">
        <f t="shared" si="7"/>
        <v>9.3055555555555503E-2</v>
      </c>
      <c r="Q70" s="55">
        <v>0.69374999999999998</v>
      </c>
      <c r="R70" s="51">
        <f t="shared" si="8"/>
        <v>0.13124999999999998</v>
      </c>
      <c r="S70" s="55">
        <v>0.80555555555555547</v>
      </c>
      <c r="T70" s="53">
        <f t="shared" si="4"/>
        <v>0.11180555555555549</v>
      </c>
      <c r="U70" s="55">
        <v>0.88611111111111107</v>
      </c>
      <c r="V70" s="53">
        <f t="shared" si="5"/>
        <v>8.0555555555555602E-2</v>
      </c>
      <c r="W70" s="56">
        <v>0.94469907407407405</v>
      </c>
      <c r="X70" s="53">
        <f t="shared" si="6"/>
        <v>5.8587962962962981E-2</v>
      </c>
    </row>
    <row r="71" spans="1:24" x14ac:dyDescent="0.2">
      <c r="A71" s="26">
        <v>71</v>
      </c>
      <c r="B71" s="30" t="s">
        <v>931</v>
      </c>
      <c r="C71" s="30" t="s">
        <v>964</v>
      </c>
      <c r="D71" s="27">
        <v>1.086863425925926</v>
      </c>
      <c r="H71" s="47">
        <v>41</v>
      </c>
      <c r="I71" s="48" t="s">
        <v>1431</v>
      </c>
      <c r="J71" s="49">
        <v>0.20902777777777778</v>
      </c>
      <c r="K71" s="62" t="s">
        <v>1411</v>
      </c>
      <c r="L71" s="51" t="s">
        <v>1411</v>
      </c>
      <c r="M71" s="60">
        <v>0.45069444444444445</v>
      </c>
      <c r="N71" s="53" t="s">
        <v>1411</v>
      </c>
      <c r="O71" s="55">
        <v>0.5444444444444444</v>
      </c>
      <c r="P71" s="51">
        <f t="shared" si="7"/>
        <v>9.3749999999999944E-2</v>
      </c>
      <c r="Q71" s="55">
        <v>0.66111111111111109</v>
      </c>
      <c r="R71" s="51">
        <f t="shared" si="8"/>
        <v>0.1166666666666667</v>
      </c>
      <c r="S71" s="55">
        <v>0.77777777777777779</v>
      </c>
      <c r="T71" s="53">
        <f t="shared" si="4"/>
        <v>0.1166666666666667</v>
      </c>
      <c r="U71" s="55">
        <v>0.875</v>
      </c>
      <c r="V71" s="53">
        <f t="shared" si="5"/>
        <v>9.722222222222221E-2</v>
      </c>
      <c r="W71" s="56">
        <v>0.94603009259259263</v>
      </c>
      <c r="X71" s="53">
        <f t="shared" si="6"/>
        <v>7.1030092592592631E-2</v>
      </c>
    </row>
    <row r="72" spans="1:24" x14ac:dyDescent="0.2">
      <c r="A72" s="26">
        <v>72</v>
      </c>
      <c r="B72" s="30" t="s">
        <v>932</v>
      </c>
      <c r="C72" s="30" t="s">
        <v>965</v>
      </c>
      <c r="D72" s="27">
        <v>1.1056597222222222</v>
      </c>
      <c r="H72" s="47">
        <v>42</v>
      </c>
      <c r="I72" s="48" t="s">
        <v>1432</v>
      </c>
      <c r="J72" s="49">
        <v>0.21388888888888891</v>
      </c>
      <c r="K72" s="50">
        <v>0.35416666666666669</v>
      </c>
      <c r="L72" s="51">
        <f t="shared" ref="L72:L107" si="9">SUM(K72-J72)</f>
        <v>0.14027777777777778</v>
      </c>
      <c r="M72" s="60">
        <v>0.44722222222222219</v>
      </c>
      <c r="N72" s="53">
        <f t="shared" ref="N72:N107" si="10">SUM(M72-K72)</f>
        <v>9.3055555555555503E-2</v>
      </c>
      <c r="O72" s="55">
        <v>0.53680555555555554</v>
      </c>
      <c r="P72" s="51">
        <f t="shared" si="7"/>
        <v>8.9583333333333348E-2</v>
      </c>
      <c r="Q72" s="55">
        <v>0.65277777777777779</v>
      </c>
      <c r="R72" s="51">
        <f t="shared" si="8"/>
        <v>0.11597222222222225</v>
      </c>
      <c r="S72" s="59">
        <v>0.79236111111111107</v>
      </c>
      <c r="T72" s="53">
        <f t="shared" si="4"/>
        <v>0.13958333333333328</v>
      </c>
      <c r="U72" s="59">
        <v>0.87569444444444444</v>
      </c>
      <c r="V72" s="53">
        <f t="shared" si="5"/>
        <v>8.333333333333337E-2</v>
      </c>
      <c r="W72" s="56">
        <v>0.94622685185185185</v>
      </c>
      <c r="X72" s="53">
        <f t="shared" si="6"/>
        <v>7.0532407407407405E-2</v>
      </c>
    </row>
    <row r="73" spans="1:24" x14ac:dyDescent="0.2">
      <c r="A73" s="26">
        <v>73</v>
      </c>
      <c r="B73" s="29" t="s">
        <v>936</v>
      </c>
      <c r="C73" s="29" t="s">
        <v>781</v>
      </c>
      <c r="D73" s="27">
        <v>1.1114467592592592</v>
      </c>
      <c r="H73" s="47">
        <v>43</v>
      </c>
      <c r="I73" s="48" t="s">
        <v>1433</v>
      </c>
      <c r="J73" s="49">
        <v>0.21597222222222223</v>
      </c>
      <c r="K73" s="50">
        <v>0.35694444444444445</v>
      </c>
      <c r="L73" s="51">
        <f t="shared" si="9"/>
        <v>0.14097222222222222</v>
      </c>
      <c r="M73" s="60">
        <v>0.46319444444444446</v>
      </c>
      <c r="N73" s="53">
        <f t="shared" si="10"/>
        <v>0.10625000000000001</v>
      </c>
      <c r="O73" s="55">
        <v>0.56666666666666665</v>
      </c>
      <c r="P73" s="51">
        <f t="shared" si="7"/>
        <v>0.10347222222222219</v>
      </c>
      <c r="Q73" s="55">
        <v>0.67708333333333337</v>
      </c>
      <c r="R73" s="51">
        <f t="shared" si="8"/>
        <v>0.11041666666666672</v>
      </c>
      <c r="S73" s="55">
        <v>0.8041666666666667</v>
      </c>
      <c r="T73" s="53">
        <f t="shared" si="4"/>
        <v>0.12708333333333333</v>
      </c>
      <c r="U73" s="55">
        <v>0.89861111111111114</v>
      </c>
      <c r="V73" s="53">
        <f t="shared" si="5"/>
        <v>9.4444444444444442E-2</v>
      </c>
      <c r="W73" s="56">
        <v>0.96289351851851857</v>
      </c>
      <c r="X73" s="53">
        <f t="shared" si="6"/>
        <v>6.4282407407407427E-2</v>
      </c>
    </row>
    <row r="74" spans="1:24" x14ac:dyDescent="0.2">
      <c r="A74" s="26">
        <v>74</v>
      </c>
      <c r="B74" s="30" t="s">
        <v>723</v>
      </c>
      <c r="C74" s="30" t="s">
        <v>549</v>
      </c>
      <c r="D74" s="27">
        <v>1.1121527777777778</v>
      </c>
      <c r="H74" s="47">
        <v>44</v>
      </c>
      <c r="I74" s="48" t="s">
        <v>1434</v>
      </c>
      <c r="J74" s="49">
        <v>0.21805555555555556</v>
      </c>
      <c r="K74" s="50">
        <v>0.36944444444444446</v>
      </c>
      <c r="L74" s="51">
        <f t="shared" si="9"/>
        <v>0.15138888888888891</v>
      </c>
      <c r="M74" s="60">
        <v>0.46666666666666662</v>
      </c>
      <c r="N74" s="53">
        <f t="shared" si="10"/>
        <v>9.7222222222222154E-2</v>
      </c>
      <c r="O74" s="55">
        <v>0.57222222222222219</v>
      </c>
      <c r="P74" s="51">
        <f t="shared" si="7"/>
        <v>0.10555555555555557</v>
      </c>
      <c r="Q74" s="55">
        <v>0.69444444444444453</v>
      </c>
      <c r="R74" s="51">
        <f t="shared" si="8"/>
        <v>0.12222222222222234</v>
      </c>
      <c r="S74" s="55">
        <v>0.81111111111111101</v>
      </c>
      <c r="T74" s="53">
        <f t="shared" si="4"/>
        <v>0.11666666666666647</v>
      </c>
      <c r="U74" s="55">
        <v>0.89236111111111116</v>
      </c>
      <c r="V74" s="53">
        <f t="shared" si="5"/>
        <v>8.1250000000000155E-2</v>
      </c>
      <c r="W74" s="56">
        <v>0.96384259259259253</v>
      </c>
      <c r="X74" s="53">
        <f t="shared" si="6"/>
        <v>7.1481481481481368E-2</v>
      </c>
    </row>
    <row r="75" spans="1:24" x14ac:dyDescent="0.2">
      <c r="A75" s="26">
        <v>75</v>
      </c>
      <c r="B75" s="29" t="s">
        <v>453</v>
      </c>
      <c r="C75" s="29" t="s">
        <v>966</v>
      </c>
      <c r="D75" s="27">
        <v>1.1152777777777778</v>
      </c>
      <c r="H75" s="47">
        <v>45</v>
      </c>
      <c r="I75" s="58" t="s">
        <v>1435</v>
      </c>
      <c r="J75" s="49">
        <v>0.20486111111111113</v>
      </c>
      <c r="K75" s="50">
        <v>0.34236111111111112</v>
      </c>
      <c r="L75" s="51">
        <f t="shared" si="9"/>
        <v>0.13749999999999998</v>
      </c>
      <c r="M75" s="60">
        <v>0.4284722222222222</v>
      </c>
      <c r="N75" s="53">
        <f t="shared" si="10"/>
        <v>8.6111111111111083E-2</v>
      </c>
      <c r="O75" s="55">
        <v>0.52986111111111112</v>
      </c>
      <c r="P75" s="51">
        <f t="shared" si="7"/>
        <v>0.10138888888888892</v>
      </c>
      <c r="Q75" s="55">
        <v>0.63888888888888895</v>
      </c>
      <c r="R75" s="51">
        <f t="shared" si="8"/>
        <v>0.10902777777777783</v>
      </c>
      <c r="S75" s="60">
        <v>0.78125</v>
      </c>
      <c r="T75" s="53">
        <f t="shared" si="4"/>
        <v>0.14236111111111105</v>
      </c>
      <c r="U75" s="55">
        <v>0.8847222222222223</v>
      </c>
      <c r="V75" s="53">
        <f t="shared" si="5"/>
        <v>0.1034722222222223</v>
      </c>
      <c r="W75" s="56">
        <v>0.96689814814814812</v>
      </c>
      <c r="X75" s="53">
        <f t="shared" si="6"/>
        <v>8.2175925925925819E-2</v>
      </c>
    </row>
    <row r="76" spans="1:24" x14ac:dyDescent="0.2">
      <c r="A76" s="26">
        <v>76</v>
      </c>
      <c r="B76" s="29" t="s">
        <v>937</v>
      </c>
      <c r="C76" s="29" t="s">
        <v>547</v>
      </c>
      <c r="D76" s="27">
        <v>1.1163194444444444</v>
      </c>
      <c r="H76" s="47">
        <v>46</v>
      </c>
      <c r="I76" s="48" t="s">
        <v>1436</v>
      </c>
      <c r="J76" s="49">
        <v>0.20972222222222223</v>
      </c>
      <c r="K76" s="50">
        <v>0.35</v>
      </c>
      <c r="L76" s="51">
        <f t="shared" si="9"/>
        <v>0.14027777777777775</v>
      </c>
      <c r="M76" s="60">
        <v>0.45555555555555555</v>
      </c>
      <c r="N76" s="53">
        <f t="shared" si="10"/>
        <v>0.10555555555555557</v>
      </c>
      <c r="O76" s="55">
        <v>0.57222222222222219</v>
      </c>
      <c r="P76" s="51">
        <f t="shared" si="7"/>
        <v>0.11666666666666664</v>
      </c>
      <c r="Q76" s="55">
        <v>0.67361111111111116</v>
      </c>
      <c r="R76" s="51">
        <f t="shared" si="8"/>
        <v>0.10138888888888897</v>
      </c>
      <c r="S76" s="55">
        <v>0.7944444444444444</v>
      </c>
      <c r="T76" s="53">
        <f t="shared" si="4"/>
        <v>0.12083333333333324</v>
      </c>
      <c r="U76" s="55">
        <v>0.89444444444444438</v>
      </c>
      <c r="V76" s="53">
        <f t="shared" si="5"/>
        <v>9.9999999999999978E-2</v>
      </c>
      <c r="W76" s="56">
        <v>0.96810185185185194</v>
      </c>
      <c r="X76" s="53">
        <f t="shared" si="6"/>
        <v>7.365740740740756E-2</v>
      </c>
    </row>
    <row r="77" spans="1:24" x14ac:dyDescent="0.2">
      <c r="A77" s="26">
        <v>77</v>
      </c>
      <c r="B77" s="30" t="s">
        <v>412</v>
      </c>
      <c r="C77" s="30" t="s">
        <v>581</v>
      </c>
      <c r="D77" s="27">
        <v>1.1223726851851852</v>
      </c>
      <c r="H77" s="47">
        <v>47</v>
      </c>
      <c r="I77" s="58" t="s">
        <v>1437</v>
      </c>
      <c r="J77" s="49">
        <v>0.20972222222222223</v>
      </c>
      <c r="K77" s="50">
        <v>0.35694444444444445</v>
      </c>
      <c r="L77" s="51">
        <f t="shared" si="9"/>
        <v>0.14722222222222223</v>
      </c>
      <c r="M77" s="60">
        <v>0.46180555555555558</v>
      </c>
      <c r="N77" s="53">
        <f t="shared" si="10"/>
        <v>0.10486111111111113</v>
      </c>
      <c r="O77" s="55">
        <v>0.57222222222222219</v>
      </c>
      <c r="P77" s="51">
        <f t="shared" si="7"/>
        <v>0.11041666666666661</v>
      </c>
      <c r="Q77" s="55">
        <v>0.66736111111111107</v>
      </c>
      <c r="R77" s="51">
        <f t="shared" si="8"/>
        <v>9.5138888888888884E-2</v>
      </c>
      <c r="S77" s="59">
        <v>0.7944444444444444</v>
      </c>
      <c r="T77" s="53">
        <f t="shared" si="4"/>
        <v>0.12708333333333333</v>
      </c>
      <c r="U77" s="59">
        <v>0.89444444444444438</v>
      </c>
      <c r="V77" s="53">
        <f t="shared" si="5"/>
        <v>9.9999999999999978E-2</v>
      </c>
      <c r="W77" s="56">
        <v>0.96810185185185194</v>
      </c>
      <c r="X77" s="53">
        <f t="shared" si="6"/>
        <v>7.365740740740756E-2</v>
      </c>
    </row>
    <row r="78" spans="1:24" x14ac:dyDescent="0.2">
      <c r="A78" s="26">
        <v>78</v>
      </c>
      <c r="B78" s="30" t="s">
        <v>464</v>
      </c>
      <c r="C78" s="30" t="s">
        <v>463</v>
      </c>
      <c r="D78" s="27">
        <v>1.1252777777777778</v>
      </c>
      <c r="H78" s="47">
        <v>48</v>
      </c>
      <c r="I78" s="48" t="s">
        <v>1438</v>
      </c>
      <c r="J78" s="49">
        <v>0.18958333333333333</v>
      </c>
      <c r="K78" s="50">
        <v>0.32777777777777778</v>
      </c>
      <c r="L78" s="51">
        <f t="shared" si="9"/>
        <v>0.13819444444444445</v>
      </c>
      <c r="M78" s="60">
        <v>0.4236111111111111</v>
      </c>
      <c r="N78" s="53">
        <f t="shared" si="10"/>
        <v>9.5833333333333326E-2</v>
      </c>
      <c r="O78" s="55">
        <v>0.53472222222222221</v>
      </c>
      <c r="P78" s="51">
        <f t="shared" si="7"/>
        <v>0.1111111111111111</v>
      </c>
      <c r="Q78" s="55">
        <v>0.6791666666666667</v>
      </c>
      <c r="R78" s="51">
        <f t="shared" si="8"/>
        <v>0.14444444444444449</v>
      </c>
      <c r="S78" s="55">
        <v>0.81874999999999998</v>
      </c>
      <c r="T78" s="53">
        <f t="shared" si="4"/>
        <v>0.13958333333333328</v>
      </c>
      <c r="U78" s="55">
        <v>0.90208333333333324</v>
      </c>
      <c r="V78" s="53">
        <f t="shared" si="5"/>
        <v>8.3333333333333259E-2</v>
      </c>
      <c r="W78" s="56">
        <v>0.96877314814814808</v>
      </c>
      <c r="X78" s="53">
        <f t="shared" si="6"/>
        <v>6.6689814814814841E-2</v>
      </c>
    </row>
    <row r="79" spans="1:24" x14ac:dyDescent="0.2">
      <c r="A79" s="26">
        <v>79</v>
      </c>
      <c r="B79" s="32" t="s">
        <v>419</v>
      </c>
      <c r="C79" s="32" t="s">
        <v>967</v>
      </c>
      <c r="D79" s="27">
        <v>1.1252777777777778</v>
      </c>
      <c r="H79" s="47">
        <v>49</v>
      </c>
      <c r="I79" s="48" t="s">
        <v>1439</v>
      </c>
      <c r="J79" s="49">
        <v>0.21527777777777779</v>
      </c>
      <c r="K79" s="50">
        <v>0.35694444444444445</v>
      </c>
      <c r="L79" s="51">
        <f t="shared" si="9"/>
        <v>0.14166666666666666</v>
      </c>
      <c r="M79" s="60">
        <v>0.4548611111111111</v>
      </c>
      <c r="N79" s="53">
        <f t="shared" si="10"/>
        <v>9.7916666666666652E-2</v>
      </c>
      <c r="O79" s="55">
        <v>0.55138888888888882</v>
      </c>
      <c r="P79" s="51">
        <f t="shared" si="7"/>
        <v>9.6527777777777712E-2</v>
      </c>
      <c r="Q79" s="55">
        <v>0.66874999999999996</v>
      </c>
      <c r="R79" s="51">
        <f t="shared" si="8"/>
        <v>0.11736111111111114</v>
      </c>
      <c r="S79" s="59">
        <v>0.8</v>
      </c>
      <c r="T79" s="53">
        <f t="shared" si="4"/>
        <v>0.13125000000000009</v>
      </c>
      <c r="U79" s="59">
        <v>0.90138888888888891</v>
      </c>
      <c r="V79" s="53">
        <f t="shared" si="5"/>
        <v>0.10138888888888886</v>
      </c>
      <c r="W79" s="56">
        <v>0.97589120370370364</v>
      </c>
      <c r="X79" s="53">
        <f t="shared" si="6"/>
        <v>7.450231481481473E-2</v>
      </c>
    </row>
    <row r="80" spans="1:24" x14ac:dyDescent="0.2">
      <c r="A80" s="26">
        <v>80</v>
      </c>
      <c r="B80" s="30" t="s">
        <v>656</v>
      </c>
      <c r="C80" s="30" t="s">
        <v>357</v>
      </c>
      <c r="D80" s="27">
        <v>1.1282986111111111</v>
      </c>
      <c r="H80" s="47">
        <v>50</v>
      </c>
      <c r="I80" s="58" t="s">
        <v>1440</v>
      </c>
      <c r="J80" s="49">
        <v>0.22152777777777777</v>
      </c>
      <c r="K80" s="50">
        <v>0.3659722222222222</v>
      </c>
      <c r="L80" s="51">
        <f t="shared" si="9"/>
        <v>0.14444444444444443</v>
      </c>
      <c r="M80" s="60">
        <v>0.46666666666666662</v>
      </c>
      <c r="N80" s="53">
        <f t="shared" si="10"/>
        <v>0.10069444444444442</v>
      </c>
      <c r="O80" s="55">
        <v>0.56180555555555556</v>
      </c>
      <c r="P80" s="51">
        <f t="shared" si="7"/>
        <v>9.5138888888888939E-2</v>
      </c>
      <c r="Q80" s="55">
        <v>0.68263888888888891</v>
      </c>
      <c r="R80" s="51">
        <f t="shared" si="8"/>
        <v>0.12083333333333335</v>
      </c>
      <c r="S80" s="55">
        <v>0.81111111111111101</v>
      </c>
      <c r="T80" s="53">
        <f t="shared" si="4"/>
        <v>0.1284722222222221</v>
      </c>
      <c r="U80" s="55">
        <v>0.90069444444444446</v>
      </c>
      <c r="V80" s="53">
        <f t="shared" si="5"/>
        <v>8.9583333333333459E-2</v>
      </c>
      <c r="W80" s="56">
        <v>0.97614583333333327</v>
      </c>
      <c r="X80" s="53">
        <f t="shared" si="6"/>
        <v>7.5451388888888804E-2</v>
      </c>
    </row>
    <row r="81" spans="1:24" x14ac:dyDescent="0.2">
      <c r="A81" s="26">
        <v>81</v>
      </c>
      <c r="B81" s="32" t="s">
        <v>772</v>
      </c>
      <c r="C81" s="32" t="s">
        <v>968</v>
      </c>
      <c r="D81" s="27">
        <v>1.1477777777777778</v>
      </c>
      <c r="H81" s="47">
        <v>51</v>
      </c>
      <c r="I81" s="58" t="s">
        <v>1441</v>
      </c>
      <c r="J81" s="49">
        <v>0.23472222222222219</v>
      </c>
      <c r="K81" s="50">
        <v>0.37013888888888885</v>
      </c>
      <c r="L81" s="51">
        <f t="shared" si="9"/>
        <v>0.13541666666666666</v>
      </c>
      <c r="M81" s="55">
        <v>0.46180555555555558</v>
      </c>
      <c r="N81" s="53">
        <f t="shared" si="10"/>
        <v>9.166666666666673E-2</v>
      </c>
      <c r="O81" s="55">
        <v>0.5541666666666667</v>
      </c>
      <c r="P81" s="51">
        <f t="shared" si="7"/>
        <v>9.2361111111111116E-2</v>
      </c>
      <c r="Q81" s="55">
        <v>0.66805555555555562</v>
      </c>
      <c r="R81" s="51">
        <f t="shared" si="8"/>
        <v>0.11388888888888893</v>
      </c>
      <c r="S81" s="55">
        <v>0.78472222222222221</v>
      </c>
      <c r="T81" s="53">
        <f t="shared" si="4"/>
        <v>0.11666666666666659</v>
      </c>
      <c r="U81" s="55">
        <v>0.89027777777777783</v>
      </c>
      <c r="V81" s="53">
        <f t="shared" si="5"/>
        <v>0.10555555555555562</v>
      </c>
      <c r="W81" s="56">
        <v>0.97638888888888886</v>
      </c>
      <c r="X81" s="53">
        <f t="shared" si="6"/>
        <v>8.6111111111111027E-2</v>
      </c>
    </row>
    <row r="82" spans="1:24" x14ac:dyDescent="0.2">
      <c r="A82" s="26">
        <v>82</v>
      </c>
      <c r="B82" s="32" t="s">
        <v>624</v>
      </c>
      <c r="C82" s="32" t="s">
        <v>590</v>
      </c>
      <c r="D82" s="27">
        <v>1.1517592592592594</v>
      </c>
      <c r="H82" s="47">
        <v>52</v>
      </c>
      <c r="I82" s="48" t="s">
        <v>1442</v>
      </c>
      <c r="J82" s="49">
        <v>0.22847222222222222</v>
      </c>
      <c r="K82" s="57">
        <v>0.37152777777777773</v>
      </c>
      <c r="L82" s="51">
        <f t="shared" si="9"/>
        <v>0.14305555555555552</v>
      </c>
      <c r="M82" s="55">
        <v>0.46666666666666662</v>
      </c>
      <c r="N82" s="53">
        <f t="shared" si="10"/>
        <v>9.5138888888888884E-2</v>
      </c>
      <c r="O82" s="55">
        <v>0.55763888888888891</v>
      </c>
      <c r="P82" s="51">
        <f t="shared" si="7"/>
        <v>9.0972222222222288E-2</v>
      </c>
      <c r="Q82" s="55">
        <v>0.6479166666666667</v>
      </c>
      <c r="R82" s="51">
        <f t="shared" si="8"/>
        <v>9.027777777777779E-2</v>
      </c>
      <c r="S82" s="55">
        <v>0.79166666666666663</v>
      </c>
      <c r="T82" s="53">
        <f t="shared" si="4"/>
        <v>0.14374999999999993</v>
      </c>
      <c r="U82" s="55">
        <v>0.89236111111111116</v>
      </c>
      <c r="V82" s="53">
        <f t="shared" si="5"/>
        <v>0.10069444444444453</v>
      </c>
      <c r="W82" s="56">
        <v>0.98237268518518517</v>
      </c>
      <c r="X82" s="53">
        <f t="shared" si="6"/>
        <v>9.0011574074074008E-2</v>
      </c>
    </row>
    <row r="83" spans="1:24" x14ac:dyDescent="0.2">
      <c r="A83" s="26">
        <v>83</v>
      </c>
      <c r="B83" s="31" t="s">
        <v>407</v>
      </c>
      <c r="C83" s="31" t="s">
        <v>571</v>
      </c>
      <c r="D83" s="27">
        <v>1.189699074074074</v>
      </c>
      <c r="H83" s="47">
        <v>53</v>
      </c>
      <c r="I83" s="48" t="s">
        <v>1443</v>
      </c>
      <c r="J83" s="49">
        <v>0.23611111111111113</v>
      </c>
      <c r="K83" s="50">
        <v>0.3923611111111111</v>
      </c>
      <c r="L83" s="51">
        <f t="shared" si="9"/>
        <v>0.15624999999999997</v>
      </c>
      <c r="M83" s="60">
        <v>0.49375000000000002</v>
      </c>
      <c r="N83" s="53">
        <f t="shared" si="10"/>
        <v>0.10138888888888892</v>
      </c>
      <c r="O83" s="55">
        <v>0.58680555555555558</v>
      </c>
      <c r="P83" s="51">
        <f t="shared" si="7"/>
        <v>9.3055555555555558E-2</v>
      </c>
      <c r="Q83" s="55">
        <v>0.70833333333333337</v>
      </c>
      <c r="R83" s="51">
        <f t="shared" si="8"/>
        <v>0.12152777777777779</v>
      </c>
      <c r="S83" s="55">
        <v>0.82361111111111107</v>
      </c>
      <c r="T83" s="53">
        <f t="shared" si="4"/>
        <v>0.1152777777777777</v>
      </c>
      <c r="U83" s="55">
        <v>0.9145833333333333</v>
      </c>
      <c r="V83" s="53">
        <f t="shared" si="5"/>
        <v>9.0972222222222232E-2</v>
      </c>
      <c r="W83" s="56">
        <v>0.98745370370370367</v>
      </c>
      <c r="X83" s="53">
        <f t="shared" si="6"/>
        <v>7.2870370370370363E-2</v>
      </c>
    </row>
    <row r="84" spans="1:24" x14ac:dyDescent="0.2">
      <c r="A84" s="26">
        <v>84</v>
      </c>
      <c r="B84" s="29" t="s">
        <v>425</v>
      </c>
      <c r="C84" s="29" t="s">
        <v>587</v>
      </c>
      <c r="D84" s="27">
        <v>1.189699074074074</v>
      </c>
      <c r="H84" s="47">
        <v>54</v>
      </c>
      <c r="I84" s="48" t="s">
        <v>1444</v>
      </c>
      <c r="J84" s="49">
        <v>0.21458333333333335</v>
      </c>
      <c r="K84" s="50">
        <v>0.3576388888888889</v>
      </c>
      <c r="L84" s="51">
        <f t="shared" si="9"/>
        <v>0.14305555555555555</v>
      </c>
      <c r="M84" s="60">
        <v>0.4548611111111111</v>
      </c>
      <c r="N84" s="53">
        <f t="shared" si="10"/>
        <v>9.722222222222221E-2</v>
      </c>
      <c r="O84" s="55">
        <v>0.55138888888888882</v>
      </c>
      <c r="P84" s="51">
        <f t="shared" si="7"/>
        <v>9.6527777777777712E-2</v>
      </c>
      <c r="Q84" s="55">
        <v>0.66805555555555562</v>
      </c>
      <c r="R84" s="51">
        <f t="shared" si="8"/>
        <v>0.11666666666666681</v>
      </c>
      <c r="S84" s="55">
        <v>0.80138888888888893</v>
      </c>
      <c r="T84" s="53">
        <f t="shared" si="4"/>
        <v>0.1333333333333333</v>
      </c>
      <c r="U84" s="55">
        <v>0.90833333333333333</v>
      </c>
      <c r="V84" s="53">
        <f t="shared" si="5"/>
        <v>0.1069444444444444</v>
      </c>
      <c r="W84" s="56">
        <v>0.99182870370370368</v>
      </c>
      <c r="X84" s="53">
        <f t="shared" si="6"/>
        <v>8.3495370370370359E-2</v>
      </c>
    </row>
    <row r="85" spans="1:24" x14ac:dyDescent="0.2">
      <c r="A85" s="26">
        <v>85</v>
      </c>
      <c r="B85" s="30" t="s">
        <v>128</v>
      </c>
      <c r="C85" s="30" t="s">
        <v>127</v>
      </c>
      <c r="D85" s="27">
        <v>1.1942361111111111</v>
      </c>
      <c r="H85" s="47">
        <v>55</v>
      </c>
      <c r="I85" s="48" t="s">
        <v>1445</v>
      </c>
      <c r="J85" s="49">
        <v>0.22152777777777777</v>
      </c>
      <c r="K85" s="50">
        <v>0.36944444444444446</v>
      </c>
      <c r="L85" s="51">
        <f t="shared" si="9"/>
        <v>0.1479166666666667</v>
      </c>
      <c r="M85" s="60">
        <v>0.46458333333333335</v>
      </c>
      <c r="N85" s="53">
        <f t="shared" si="10"/>
        <v>9.5138888888888884E-2</v>
      </c>
      <c r="O85" s="55">
        <v>0.5541666666666667</v>
      </c>
      <c r="P85" s="51">
        <f t="shared" si="7"/>
        <v>8.9583333333333348E-2</v>
      </c>
      <c r="Q85" s="55">
        <v>0.67083333333333339</v>
      </c>
      <c r="R85" s="51">
        <f t="shared" si="8"/>
        <v>0.1166666666666667</v>
      </c>
      <c r="S85" s="55">
        <v>0.80486111111111114</v>
      </c>
      <c r="T85" s="53">
        <f t="shared" si="4"/>
        <v>0.13402777777777775</v>
      </c>
      <c r="U85" s="55">
        <v>0.90763888888888899</v>
      </c>
      <c r="V85" s="53">
        <f t="shared" si="5"/>
        <v>0.10277777777777786</v>
      </c>
      <c r="W85" s="56">
        <v>0.99476851851851855</v>
      </c>
      <c r="X85" s="53">
        <f t="shared" si="6"/>
        <v>8.7129629629629557E-2</v>
      </c>
    </row>
    <row r="86" spans="1:24" x14ac:dyDescent="0.2">
      <c r="A86" s="26">
        <v>86</v>
      </c>
      <c r="B86" s="30" t="s">
        <v>624</v>
      </c>
      <c r="C86" s="30" t="s">
        <v>969</v>
      </c>
      <c r="D86" s="27">
        <v>1.1997685185185185</v>
      </c>
      <c r="H86" s="47">
        <v>56</v>
      </c>
      <c r="I86" s="48" t="s">
        <v>1446</v>
      </c>
      <c r="J86" s="49">
        <v>0.24722222222222223</v>
      </c>
      <c r="K86" s="50">
        <v>0.40486111111111112</v>
      </c>
      <c r="L86" s="51">
        <f t="shared" si="9"/>
        <v>0.15763888888888888</v>
      </c>
      <c r="M86" s="60">
        <v>0.52083333333333337</v>
      </c>
      <c r="N86" s="53">
        <f t="shared" si="10"/>
        <v>0.11597222222222225</v>
      </c>
      <c r="O86" s="55">
        <v>0.60972222222222217</v>
      </c>
      <c r="P86" s="51">
        <f t="shared" si="7"/>
        <v>8.8888888888888795E-2</v>
      </c>
      <c r="Q86" s="55">
        <v>0.72916666666666663</v>
      </c>
      <c r="R86" s="51">
        <f t="shared" si="8"/>
        <v>0.11944444444444446</v>
      </c>
      <c r="S86" s="55">
        <v>0.83125000000000004</v>
      </c>
      <c r="T86" s="53">
        <f t="shared" si="4"/>
        <v>0.10208333333333341</v>
      </c>
      <c r="U86" s="55">
        <v>0.92569444444444438</v>
      </c>
      <c r="V86" s="53">
        <f t="shared" si="5"/>
        <v>9.4444444444444331E-2</v>
      </c>
      <c r="W86" s="56">
        <v>0.9956828703703704</v>
      </c>
      <c r="X86" s="53">
        <f t="shared" si="6"/>
        <v>6.9988425925926023E-2</v>
      </c>
    </row>
    <row r="87" spans="1:24" x14ac:dyDescent="0.2">
      <c r="A87" s="26">
        <v>87</v>
      </c>
      <c r="B87" s="32" t="s">
        <v>45</v>
      </c>
      <c r="C87" s="32" t="s">
        <v>970</v>
      </c>
      <c r="D87" s="27">
        <v>1.2170486111111112</v>
      </c>
      <c r="H87" s="47">
        <v>57</v>
      </c>
      <c r="I87" s="48" t="s">
        <v>1447</v>
      </c>
      <c r="J87" s="49">
        <v>0.21180555555555555</v>
      </c>
      <c r="K87" s="50">
        <v>0.35</v>
      </c>
      <c r="L87" s="51">
        <f t="shared" si="9"/>
        <v>0.13819444444444443</v>
      </c>
      <c r="M87" s="60">
        <v>0.4513888888888889</v>
      </c>
      <c r="N87" s="53">
        <f t="shared" si="10"/>
        <v>0.10138888888888892</v>
      </c>
      <c r="O87" s="55">
        <v>0.54513888888888895</v>
      </c>
      <c r="P87" s="51">
        <f t="shared" si="7"/>
        <v>9.3750000000000056E-2</v>
      </c>
      <c r="Q87" s="55">
        <v>0.65208333333333335</v>
      </c>
      <c r="R87" s="51">
        <f t="shared" si="8"/>
        <v>0.1069444444444444</v>
      </c>
      <c r="S87" s="55">
        <v>0.79374999999999996</v>
      </c>
      <c r="T87" s="53">
        <f t="shared" si="4"/>
        <v>0.14166666666666661</v>
      </c>
      <c r="U87" s="55">
        <v>0.90069444444444446</v>
      </c>
      <c r="V87" s="53">
        <f t="shared" si="5"/>
        <v>0.10694444444444451</v>
      </c>
      <c r="W87" s="56">
        <v>0.99606481481481479</v>
      </c>
      <c r="X87" s="53">
        <f t="shared" si="6"/>
        <v>9.5370370370370328E-2</v>
      </c>
    </row>
    <row r="88" spans="1:24" x14ac:dyDescent="0.2">
      <c r="A88" s="26">
        <v>88</v>
      </c>
      <c r="B88" s="30" t="s">
        <v>409</v>
      </c>
      <c r="C88" s="30" t="s">
        <v>688</v>
      </c>
      <c r="D88" s="27">
        <v>1.2372106481481482</v>
      </c>
      <c r="H88" s="47">
        <v>58</v>
      </c>
      <c r="I88" s="48" t="s">
        <v>1448</v>
      </c>
      <c r="J88" s="49">
        <v>0.24374999999999999</v>
      </c>
      <c r="K88" s="50">
        <v>0.3972222222222222</v>
      </c>
      <c r="L88" s="51">
        <f t="shared" si="9"/>
        <v>0.1534722222222222</v>
      </c>
      <c r="M88" s="60">
        <v>0.49027777777777781</v>
      </c>
      <c r="N88" s="53">
        <f t="shared" si="10"/>
        <v>9.3055555555555614E-2</v>
      </c>
      <c r="O88" s="55">
        <v>0.59027777777777779</v>
      </c>
      <c r="P88" s="51">
        <f t="shared" si="7"/>
        <v>9.9999999999999978E-2</v>
      </c>
      <c r="Q88" s="55">
        <v>0.69861111111111107</v>
      </c>
      <c r="R88" s="51">
        <f t="shared" si="8"/>
        <v>0.10833333333333328</v>
      </c>
      <c r="S88" s="55">
        <v>0.82499999999999996</v>
      </c>
      <c r="T88" s="53">
        <f t="shared" si="4"/>
        <v>0.12638888888888888</v>
      </c>
      <c r="U88" s="55">
        <v>0.9243055555555556</v>
      </c>
      <c r="V88" s="53">
        <f t="shared" si="5"/>
        <v>9.9305555555555647E-2</v>
      </c>
      <c r="W88" s="56">
        <v>0.99881944444444448</v>
      </c>
      <c r="X88" s="53">
        <f t="shared" si="6"/>
        <v>7.451388888888888E-2</v>
      </c>
    </row>
    <row r="89" spans="1:24" x14ac:dyDescent="0.2">
      <c r="A89" s="26">
        <v>89</v>
      </c>
      <c r="B89" s="30" t="s">
        <v>561</v>
      </c>
      <c r="C89" s="30" t="s">
        <v>688</v>
      </c>
      <c r="D89" s="27">
        <v>1.2372106481481482</v>
      </c>
      <c r="H89" s="47">
        <v>59</v>
      </c>
      <c r="I89" s="48" t="s">
        <v>1449</v>
      </c>
      <c r="J89" s="49">
        <v>0.21458333333333335</v>
      </c>
      <c r="K89" s="50">
        <v>0.35555555555555557</v>
      </c>
      <c r="L89" s="51">
        <f t="shared" si="9"/>
        <v>0.14097222222222222</v>
      </c>
      <c r="M89" s="60">
        <v>0.45208333333333334</v>
      </c>
      <c r="N89" s="53">
        <f t="shared" si="10"/>
        <v>9.6527777777777768E-2</v>
      </c>
      <c r="O89" s="55">
        <v>0.54722222222222217</v>
      </c>
      <c r="P89" s="51">
        <f t="shared" si="7"/>
        <v>9.5138888888888828E-2</v>
      </c>
      <c r="Q89" s="55">
        <v>0.68125000000000002</v>
      </c>
      <c r="R89" s="51">
        <f t="shared" si="8"/>
        <v>0.13402777777777786</v>
      </c>
      <c r="S89" s="55">
        <v>0.81944444444444453</v>
      </c>
      <c r="T89" s="53">
        <f t="shared" si="4"/>
        <v>0.13819444444444451</v>
      </c>
      <c r="U89" s="55">
        <v>0.9243055555555556</v>
      </c>
      <c r="V89" s="53">
        <f t="shared" si="5"/>
        <v>0.10486111111111107</v>
      </c>
      <c r="W89" s="63">
        <v>1.0111921296296296</v>
      </c>
      <c r="X89" s="53">
        <f t="shared" si="6"/>
        <v>8.6886574074073963E-2</v>
      </c>
    </row>
    <row r="90" spans="1:24" x14ac:dyDescent="0.2">
      <c r="A90" s="26">
        <v>90</v>
      </c>
      <c r="B90" s="30" t="s">
        <v>574</v>
      </c>
      <c r="C90" s="30" t="s">
        <v>420</v>
      </c>
      <c r="D90" s="27">
        <v>1.2377893518518519</v>
      </c>
      <c r="H90" s="47">
        <v>60</v>
      </c>
      <c r="I90" s="48" t="s">
        <v>1450</v>
      </c>
      <c r="J90" s="49">
        <v>0.21597222222222223</v>
      </c>
      <c r="K90" s="57">
        <v>0.37013888888888885</v>
      </c>
      <c r="L90" s="51">
        <f t="shared" si="9"/>
        <v>0.15416666666666662</v>
      </c>
      <c r="M90" s="55">
        <v>0.46597222222222223</v>
      </c>
      <c r="N90" s="53">
        <f t="shared" si="10"/>
        <v>9.5833333333333381E-2</v>
      </c>
      <c r="O90" s="55">
        <v>0.55833333333333335</v>
      </c>
      <c r="P90" s="51">
        <f t="shared" si="7"/>
        <v>9.2361111111111116E-2</v>
      </c>
      <c r="Q90" s="55">
        <v>0.68958333333333333</v>
      </c>
      <c r="R90" s="51">
        <f t="shared" si="8"/>
        <v>0.13124999999999998</v>
      </c>
      <c r="S90" s="55">
        <v>0.82430555555555562</v>
      </c>
      <c r="T90" s="53">
        <f t="shared" si="4"/>
        <v>0.1347222222222223</v>
      </c>
      <c r="U90" s="55">
        <v>0.92708333333333337</v>
      </c>
      <c r="V90" s="53">
        <f t="shared" si="5"/>
        <v>0.10277777777777775</v>
      </c>
      <c r="W90" s="63">
        <v>1.0259259259259259</v>
      </c>
      <c r="X90" s="53">
        <f t="shared" si="6"/>
        <v>9.8842592592592537E-2</v>
      </c>
    </row>
    <row r="91" spans="1:24" x14ac:dyDescent="0.2">
      <c r="A91" s="26">
        <v>91</v>
      </c>
      <c r="B91" s="30" t="s">
        <v>550</v>
      </c>
      <c r="C91" s="30" t="s">
        <v>140</v>
      </c>
      <c r="D91" s="27">
        <v>1.2377893518518519</v>
      </c>
      <c r="H91" s="47">
        <v>61</v>
      </c>
      <c r="I91" s="48" t="s">
        <v>1451</v>
      </c>
      <c r="J91" s="49">
        <v>0.22777777777777777</v>
      </c>
      <c r="K91" s="50">
        <v>0.35138888888888892</v>
      </c>
      <c r="L91" s="51">
        <f t="shared" si="9"/>
        <v>0.12361111111111114</v>
      </c>
      <c r="M91" s="60">
        <v>0.49444444444444446</v>
      </c>
      <c r="N91" s="53">
        <f t="shared" si="10"/>
        <v>0.14305555555555555</v>
      </c>
      <c r="O91" s="55">
        <v>0.59305555555555556</v>
      </c>
      <c r="P91" s="51">
        <f t="shared" si="7"/>
        <v>9.8611111111111094E-2</v>
      </c>
      <c r="Q91" s="55">
        <v>0.71736111111111101</v>
      </c>
      <c r="R91" s="51">
        <f t="shared" si="8"/>
        <v>0.12430555555555545</v>
      </c>
      <c r="S91" s="55">
        <v>0.84861111111111109</v>
      </c>
      <c r="T91" s="53">
        <f t="shared" si="4"/>
        <v>0.13125000000000009</v>
      </c>
      <c r="U91" s="55">
        <v>0.94791666666666663</v>
      </c>
      <c r="V91" s="53">
        <f t="shared" si="5"/>
        <v>9.9305555555555536E-2</v>
      </c>
      <c r="W91" s="63">
        <v>1.029074074074074</v>
      </c>
      <c r="X91" s="53">
        <f t="shared" si="6"/>
        <v>8.11574074074074E-2</v>
      </c>
    </row>
    <row r="92" spans="1:24" x14ac:dyDescent="0.2">
      <c r="A92" s="26">
        <v>92</v>
      </c>
      <c r="B92" s="30" t="s">
        <v>734</v>
      </c>
      <c r="C92" s="30" t="s">
        <v>971</v>
      </c>
      <c r="D92" s="27">
        <v>1.2598611111111111</v>
      </c>
      <c r="H92" s="47">
        <v>62</v>
      </c>
      <c r="I92" s="48" t="s">
        <v>1452</v>
      </c>
      <c r="J92" s="49">
        <v>0.20694444444444446</v>
      </c>
      <c r="K92" s="50">
        <v>0.35</v>
      </c>
      <c r="L92" s="51">
        <f t="shared" si="9"/>
        <v>0.14305555555555552</v>
      </c>
      <c r="M92" s="60">
        <v>0.45555555555555555</v>
      </c>
      <c r="N92" s="53">
        <f t="shared" si="10"/>
        <v>0.10555555555555557</v>
      </c>
      <c r="O92" s="55">
        <v>0.56180555555555556</v>
      </c>
      <c r="P92" s="51">
        <f t="shared" si="7"/>
        <v>0.10625000000000001</v>
      </c>
      <c r="Q92" s="55">
        <v>0.69236111111111109</v>
      </c>
      <c r="R92" s="51">
        <f t="shared" si="8"/>
        <v>0.13055555555555554</v>
      </c>
      <c r="S92" s="55">
        <v>0.83611111111111114</v>
      </c>
      <c r="T92" s="53">
        <f t="shared" si="4"/>
        <v>0.14375000000000004</v>
      </c>
      <c r="U92" s="55">
        <v>0.93958333333333333</v>
      </c>
      <c r="V92" s="53">
        <f t="shared" si="5"/>
        <v>0.10347222222222219</v>
      </c>
      <c r="W92" s="63">
        <v>1.035289351851852</v>
      </c>
      <c r="X92" s="53">
        <f t="shared" si="6"/>
        <v>9.5706018518518676E-2</v>
      </c>
    </row>
    <row r="93" spans="1:24" x14ac:dyDescent="0.2">
      <c r="A93" s="26">
        <v>93</v>
      </c>
      <c r="B93" s="29" t="s">
        <v>933</v>
      </c>
      <c r="C93" s="29" t="s">
        <v>416</v>
      </c>
      <c r="D93" s="27">
        <v>1.2753703703703703</v>
      </c>
      <c r="H93" s="47">
        <v>63</v>
      </c>
      <c r="I93" s="48" t="s">
        <v>1453</v>
      </c>
      <c r="J93" s="49">
        <v>0.21388888888888891</v>
      </c>
      <c r="K93" s="50">
        <v>0.37291666666666662</v>
      </c>
      <c r="L93" s="51">
        <f t="shared" si="9"/>
        <v>0.15902777777777771</v>
      </c>
      <c r="M93" s="60">
        <v>0.47569444444444442</v>
      </c>
      <c r="N93" s="53">
        <f t="shared" si="10"/>
        <v>0.1027777777777778</v>
      </c>
      <c r="O93" s="55">
        <v>0.58819444444444446</v>
      </c>
      <c r="P93" s="51">
        <f t="shared" si="7"/>
        <v>0.11250000000000004</v>
      </c>
      <c r="Q93" s="55">
        <v>0.71597222222222223</v>
      </c>
      <c r="R93" s="51">
        <f t="shared" si="8"/>
        <v>0.12777777777777777</v>
      </c>
      <c r="S93" s="55">
        <v>0.85902777777777783</v>
      </c>
      <c r="T93" s="53">
        <f t="shared" si="4"/>
        <v>0.1430555555555556</v>
      </c>
      <c r="U93" s="55">
        <v>0.96666666666666667</v>
      </c>
      <c r="V93" s="53">
        <f t="shared" si="5"/>
        <v>0.10763888888888884</v>
      </c>
      <c r="W93" s="63">
        <v>1.0472453703703704</v>
      </c>
      <c r="X93" s="53">
        <f t="shared" si="6"/>
        <v>8.057870370370368E-2</v>
      </c>
    </row>
    <row r="94" spans="1:24" x14ac:dyDescent="0.2">
      <c r="A94" s="26">
        <v>94</v>
      </c>
      <c r="B94" s="30" t="s">
        <v>566</v>
      </c>
      <c r="C94" s="25" t="s">
        <v>565</v>
      </c>
      <c r="D94" s="27">
        <v>1.2813078703703704</v>
      </c>
      <c r="H94" s="47">
        <v>64</v>
      </c>
      <c r="I94" s="48" t="s">
        <v>1454</v>
      </c>
      <c r="J94" s="49">
        <v>0.20624999999999999</v>
      </c>
      <c r="K94" s="50">
        <v>0.34652777777777777</v>
      </c>
      <c r="L94" s="51">
        <f t="shared" si="9"/>
        <v>0.14027777777777778</v>
      </c>
      <c r="M94" s="60">
        <v>0.44166666666666665</v>
      </c>
      <c r="N94" s="53">
        <f t="shared" si="10"/>
        <v>9.5138888888888884E-2</v>
      </c>
      <c r="O94" s="55">
        <v>0.54583333333333328</v>
      </c>
      <c r="P94" s="51">
        <f t="shared" si="7"/>
        <v>0.10416666666666663</v>
      </c>
      <c r="Q94" s="55">
        <v>0.67013888888888884</v>
      </c>
      <c r="R94" s="51">
        <f t="shared" si="8"/>
        <v>0.12430555555555556</v>
      </c>
      <c r="S94" s="55">
        <v>0.83680555555555547</v>
      </c>
      <c r="T94" s="53">
        <f t="shared" si="4"/>
        <v>0.16666666666666663</v>
      </c>
      <c r="U94" s="55">
        <v>0.95763888888888893</v>
      </c>
      <c r="V94" s="53">
        <f t="shared" si="5"/>
        <v>0.12083333333333346</v>
      </c>
      <c r="W94" s="63">
        <v>1.0482291666666665</v>
      </c>
      <c r="X94" s="53">
        <f t="shared" si="6"/>
        <v>9.0590277777777617E-2</v>
      </c>
    </row>
    <row r="95" spans="1:24" x14ac:dyDescent="0.2">
      <c r="A95" s="26">
        <v>95</v>
      </c>
      <c r="B95" s="30" t="s">
        <v>510</v>
      </c>
      <c r="C95" s="30" t="s">
        <v>972</v>
      </c>
      <c r="D95" s="27">
        <v>1.2816666666666667</v>
      </c>
      <c r="H95" s="47">
        <v>65</v>
      </c>
      <c r="I95" s="48" t="s">
        <v>1455</v>
      </c>
      <c r="J95" s="49">
        <v>0.22916666666666666</v>
      </c>
      <c r="K95" s="50">
        <v>0.3923611111111111</v>
      </c>
      <c r="L95" s="51">
        <f t="shared" si="9"/>
        <v>0.16319444444444445</v>
      </c>
      <c r="M95" s="60">
        <v>0.49722222222222223</v>
      </c>
      <c r="N95" s="53">
        <f t="shared" si="10"/>
        <v>0.10486111111111113</v>
      </c>
      <c r="O95" s="55">
        <v>0.60138888888888886</v>
      </c>
      <c r="P95" s="51">
        <f t="shared" si="7"/>
        <v>0.10416666666666663</v>
      </c>
      <c r="Q95" s="55">
        <v>0.74722222222222223</v>
      </c>
      <c r="R95" s="51">
        <f t="shared" si="8"/>
        <v>0.14583333333333337</v>
      </c>
      <c r="S95" s="55">
        <v>0.86597222222222225</v>
      </c>
      <c r="T95" s="53">
        <f t="shared" ref="T95:T140" si="11">SUM(S95-Q95)</f>
        <v>0.11875000000000002</v>
      </c>
      <c r="U95" s="55">
        <v>0.96388888888888891</v>
      </c>
      <c r="V95" s="53">
        <f t="shared" ref="V95:V108" si="12">SUM(U95-S95)</f>
        <v>9.7916666666666652E-2</v>
      </c>
      <c r="W95" s="63">
        <v>1.0505555555555557</v>
      </c>
      <c r="X95" s="53">
        <f t="shared" ref="X95:X108" si="13">SUM(W95-U95)</f>
        <v>8.6666666666666781E-2</v>
      </c>
    </row>
    <row r="96" spans="1:24" x14ac:dyDescent="0.2">
      <c r="A96" s="26">
        <v>96</v>
      </c>
      <c r="B96" s="30" t="s">
        <v>417</v>
      </c>
      <c r="C96" s="30" t="s">
        <v>549</v>
      </c>
      <c r="D96" s="27">
        <v>1.2953935185185186</v>
      </c>
      <c r="H96" s="47">
        <v>66</v>
      </c>
      <c r="I96" s="48" t="s">
        <v>1456</v>
      </c>
      <c r="J96" s="49">
        <v>0.24374999999999999</v>
      </c>
      <c r="K96" s="50">
        <v>0.3972222222222222</v>
      </c>
      <c r="L96" s="51">
        <f t="shared" si="9"/>
        <v>0.1534722222222222</v>
      </c>
      <c r="M96" s="60">
        <v>0.51041666666666663</v>
      </c>
      <c r="N96" s="53">
        <f t="shared" si="10"/>
        <v>0.11319444444444443</v>
      </c>
      <c r="O96" s="55">
        <v>0.59722222222222221</v>
      </c>
      <c r="P96" s="51">
        <f t="shared" si="7"/>
        <v>8.680555555555558E-2</v>
      </c>
      <c r="Q96" s="55">
        <v>0.71527777777777779</v>
      </c>
      <c r="R96" s="51">
        <f t="shared" si="8"/>
        <v>0.11805555555555558</v>
      </c>
      <c r="S96" s="55">
        <v>0.84652777777777777</v>
      </c>
      <c r="T96" s="53">
        <f t="shared" si="11"/>
        <v>0.13124999999999998</v>
      </c>
      <c r="U96" s="55">
        <v>0.96319444444444446</v>
      </c>
      <c r="V96" s="53">
        <f t="shared" si="12"/>
        <v>0.1166666666666667</v>
      </c>
      <c r="W96" s="63">
        <v>1.0611226851851852</v>
      </c>
      <c r="X96" s="53">
        <f t="shared" si="13"/>
        <v>9.7928240740740691E-2</v>
      </c>
    </row>
    <row r="97" spans="1:24" x14ac:dyDescent="0.2">
      <c r="A97" s="26">
        <v>97</v>
      </c>
      <c r="B97" s="30" t="s">
        <v>484</v>
      </c>
      <c r="C97" s="25" t="s">
        <v>485</v>
      </c>
      <c r="D97" s="27">
        <v>1.2953935185185186</v>
      </c>
      <c r="H97" s="47">
        <v>67</v>
      </c>
      <c r="I97" s="48" t="s">
        <v>1457</v>
      </c>
      <c r="J97" s="49">
        <v>0.24722222222222223</v>
      </c>
      <c r="K97" s="50">
        <v>0.40833333333333338</v>
      </c>
      <c r="L97" s="51">
        <f t="shared" si="9"/>
        <v>0.16111111111111115</v>
      </c>
      <c r="M97" s="60">
        <v>0.52083333333333337</v>
      </c>
      <c r="N97" s="53">
        <f t="shared" si="10"/>
        <v>0.11249999999999999</v>
      </c>
      <c r="O97" s="55">
        <v>0.6166666666666667</v>
      </c>
      <c r="P97" s="51">
        <f t="shared" si="7"/>
        <v>9.5833333333333326E-2</v>
      </c>
      <c r="Q97" s="55">
        <v>0.73263888888888884</v>
      </c>
      <c r="R97" s="51">
        <f t="shared" si="8"/>
        <v>0.11597222222222214</v>
      </c>
      <c r="S97" s="55">
        <v>0.8618055555555556</v>
      </c>
      <c r="T97" s="53">
        <f t="shared" si="11"/>
        <v>0.12916666666666676</v>
      </c>
      <c r="U97" s="55">
        <v>0.97430555555555554</v>
      </c>
      <c r="V97" s="53">
        <f t="shared" si="12"/>
        <v>0.11249999999999993</v>
      </c>
      <c r="W97" s="63">
        <v>1.0621412037037037</v>
      </c>
      <c r="X97" s="53">
        <f t="shared" si="13"/>
        <v>8.7835648148148149E-2</v>
      </c>
    </row>
    <row r="98" spans="1:24" x14ac:dyDescent="0.2">
      <c r="A98" s="26">
        <v>98</v>
      </c>
      <c r="B98" s="30" t="s">
        <v>85</v>
      </c>
      <c r="C98" s="30" t="s">
        <v>84</v>
      </c>
      <c r="D98" s="27">
        <v>1.3153935185185184</v>
      </c>
      <c r="H98" s="47">
        <v>68</v>
      </c>
      <c r="I98" s="48" t="s">
        <v>1458</v>
      </c>
      <c r="J98" s="49">
        <v>0.22013888888888888</v>
      </c>
      <c r="K98" s="50">
        <v>0.36527777777777781</v>
      </c>
      <c r="L98" s="51">
        <f t="shared" si="9"/>
        <v>0.14513888888888893</v>
      </c>
      <c r="M98" s="60">
        <v>0.46388888888888885</v>
      </c>
      <c r="N98" s="53">
        <f t="shared" si="10"/>
        <v>9.8611111111111038E-2</v>
      </c>
      <c r="O98" s="55">
        <v>0.55833333333333335</v>
      </c>
      <c r="P98" s="51">
        <f t="shared" si="7"/>
        <v>9.4444444444444497E-2</v>
      </c>
      <c r="Q98" s="55">
        <v>0.68194444444444446</v>
      </c>
      <c r="R98" s="51">
        <f t="shared" si="8"/>
        <v>0.12361111111111112</v>
      </c>
      <c r="S98" s="55">
        <v>0.84791666666666676</v>
      </c>
      <c r="T98" s="53">
        <f t="shared" si="11"/>
        <v>0.1659722222222223</v>
      </c>
      <c r="U98" s="55">
        <v>0.96944444444444444</v>
      </c>
      <c r="V98" s="53">
        <f t="shared" si="12"/>
        <v>0.12152777777777768</v>
      </c>
      <c r="W98" s="63">
        <v>1.0706944444444444</v>
      </c>
      <c r="X98" s="53">
        <f t="shared" si="13"/>
        <v>0.10124999999999995</v>
      </c>
    </row>
    <row r="99" spans="1:24" x14ac:dyDescent="0.2">
      <c r="A99" s="26">
        <v>100</v>
      </c>
      <c r="B99" s="30" t="s">
        <v>412</v>
      </c>
      <c r="C99" s="25" t="s">
        <v>143</v>
      </c>
      <c r="D99" s="27">
        <v>1.3453703703703705</v>
      </c>
      <c r="H99" s="47">
        <v>69</v>
      </c>
      <c r="I99" s="48" t="s">
        <v>1459</v>
      </c>
      <c r="J99" s="49">
        <v>0.22708333333333333</v>
      </c>
      <c r="K99" s="57">
        <v>0.38680555555555557</v>
      </c>
      <c r="L99" s="51">
        <f t="shared" si="9"/>
        <v>0.15972222222222224</v>
      </c>
      <c r="M99" s="55">
        <v>0.49027777777777781</v>
      </c>
      <c r="N99" s="53">
        <f t="shared" si="10"/>
        <v>0.10347222222222224</v>
      </c>
      <c r="O99" s="55">
        <v>0.59722222222222221</v>
      </c>
      <c r="P99" s="51">
        <f t="shared" si="7"/>
        <v>0.1069444444444444</v>
      </c>
      <c r="Q99" s="55">
        <v>0.73263888888888884</v>
      </c>
      <c r="R99" s="51">
        <f t="shared" si="8"/>
        <v>0.13541666666666663</v>
      </c>
      <c r="S99" s="55">
        <v>0.875</v>
      </c>
      <c r="T99" s="53">
        <f t="shared" si="11"/>
        <v>0.14236111111111116</v>
      </c>
      <c r="U99" s="55">
        <v>0.99097222222222225</v>
      </c>
      <c r="V99" s="53">
        <f t="shared" si="12"/>
        <v>0.11597222222222225</v>
      </c>
      <c r="W99" s="63">
        <v>1.0766782407407407</v>
      </c>
      <c r="X99" s="53">
        <f t="shared" si="13"/>
        <v>8.5706018518518445E-2</v>
      </c>
    </row>
    <row r="100" spans="1:24" x14ac:dyDescent="0.2">
      <c r="A100" s="26">
        <v>101</v>
      </c>
      <c r="B100" s="30" t="s">
        <v>144</v>
      </c>
      <c r="C100" s="25" t="s">
        <v>13</v>
      </c>
      <c r="D100" s="27">
        <v>1.3453703703703705</v>
      </c>
      <c r="H100" s="47">
        <v>70</v>
      </c>
      <c r="I100" s="48" t="s">
        <v>1460</v>
      </c>
      <c r="J100" s="49">
        <v>0.20902777777777778</v>
      </c>
      <c r="K100" s="57">
        <v>0.35138888888888892</v>
      </c>
      <c r="L100" s="51">
        <f t="shared" si="9"/>
        <v>0.14236111111111113</v>
      </c>
      <c r="M100" s="55">
        <v>0.45347222222222222</v>
      </c>
      <c r="N100" s="53">
        <f t="shared" si="10"/>
        <v>0.1020833333333333</v>
      </c>
      <c r="O100" s="55">
        <v>0.59236111111111112</v>
      </c>
      <c r="P100" s="51">
        <f t="shared" si="7"/>
        <v>0.1388888888888889</v>
      </c>
      <c r="Q100" s="55">
        <v>0.71250000000000002</v>
      </c>
      <c r="R100" s="51">
        <f t="shared" si="8"/>
        <v>0.12013888888888891</v>
      </c>
      <c r="S100" s="55">
        <v>0.85972222222222217</v>
      </c>
      <c r="T100" s="53">
        <f t="shared" si="11"/>
        <v>0.14722222222222214</v>
      </c>
      <c r="U100" s="55">
        <v>0.98402777777777783</v>
      </c>
      <c r="V100" s="53">
        <f t="shared" si="12"/>
        <v>0.12430555555555567</v>
      </c>
      <c r="W100" s="63">
        <v>1.0838541666666666</v>
      </c>
      <c r="X100" s="53">
        <f t="shared" si="13"/>
        <v>9.9826388888888729E-2</v>
      </c>
    </row>
    <row r="101" spans="1:24" x14ac:dyDescent="0.2">
      <c r="A101" s="26">
        <v>102</v>
      </c>
      <c r="B101" s="30" t="s">
        <v>419</v>
      </c>
      <c r="C101" s="30" t="s">
        <v>13</v>
      </c>
      <c r="D101" s="27">
        <v>1.3547222222222224</v>
      </c>
      <c r="H101" s="47">
        <v>71</v>
      </c>
      <c r="I101" s="48" t="s">
        <v>1461</v>
      </c>
      <c r="J101" s="49">
        <v>0.24930555555555556</v>
      </c>
      <c r="K101" s="64">
        <v>0.41736111111111113</v>
      </c>
      <c r="L101" s="51">
        <f t="shared" si="9"/>
        <v>0.16805555555555557</v>
      </c>
      <c r="M101" s="60">
        <v>0.52847222222222223</v>
      </c>
      <c r="N101" s="53">
        <f t="shared" si="10"/>
        <v>0.1111111111111111</v>
      </c>
      <c r="O101" s="55">
        <v>0.63263888888888886</v>
      </c>
      <c r="P101" s="51">
        <f t="shared" si="7"/>
        <v>0.10416666666666663</v>
      </c>
      <c r="Q101" s="55">
        <v>0.74861111111111101</v>
      </c>
      <c r="R101" s="51">
        <f t="shared" si="8"/>
        <v>0.11597222222222214</v>
      </c>
      <c r="S101" s="59">
        <v>0.8847222222222223</v>
      </c>
      <c r="T101" s="53">
        <f t="shared" si="11"/>
        <v>0.13611111111111129</v>
      </c>
      <c r="U101" s="59">
        <v>0.9916666666666667</v>
      </c>
      <c r="V101" s="53">
        <f t="shared" si="12"/>
        <v>0.1069444444444444</v>
      </c>
      <c r="W101" s="63">
        <v>1.086863425925926</v>
      </c>
      <c r="X101" s="53">
        <f t="shared" si="13"/>
        <v>9.51967592592593E-2</v>
      </c>
    </row>
    <row r="102" spans="1:24" x14ac:dyDescent="0.2">
      <c r="A102" s="26">
        <v>103</v>
      </c>
      <c r="B102" s="30" t="s">
        <v>52</v>
      </c>
      <c r="C102" s="30" t="s">
        <v>51</v>
      </c>
      <c r="D102" s="27">
        <v>1.3779745370370371</v>
      </c>
      <c r="H102" s="47">
        <v>72</v>
      </c>
      <c r="I102" s="48" t="s">
        <v>1462</v>
      </c>
      <c r="J102" s="49">
        <v>0.22361111111111109</v>
      </c>
      <c r="K102" s="50">
        <v>0.38750000000000001</v>
      </c>
      <c r="L102" s="51">
        <f t="shared" si="9"/>
        <v>0.16388888888888892</v>
      </c>
      <c r="M102" s="60">
        <v>0.49861111111111112</v>
      </c>
      <c r="N102" s="53">
        <f t="shared" si="10"/>
        <v>0.1111111111111111</v>
      </c>
      <c r="O102" s="55">
        <v>0.6118055555555556</v>
      </c>
      <c r="P102" s="51">
        <f t="shared" si="7"/>
        <v>0.11319444444444449</v>
      </c>
      <c r="Q102" s="55">
        <v>0.74444444444444446</v>
      </c>
      <c r="R102" s="51">
        <f t="shared" si="8"/>
        <v>0.13263888888888886</v>
      </c>
      <c r="S102" s="55">
        <v>0.88680555555555562</v>
      </c>
      <c r="T102" s="53">
        <f t="shared" si="11"/>
        <v>0.14236111111111116</v>
      </c>
      <c r="U102" s="65">
        <v>1.0256944444444445</v>
      </c>
      <c r="V102" s="53">
        <f t="shared" si="12"/>
        <v>0.13888888888888884</v>
      </c>
      <c r="W102" s="63">
        <v>1.1056597222222222</v>
      </c>
      <c r="X102" s="53">
        <f t="shared" si="13"/>
        <v>7.9965277777777732E-2</v>
      </c>
    </row>
    <row r="103" spans="1:24" x14ac:dyDescent="0.2">
      <c r="A103" s="26">
        <v>104</v>
      </c>
      <c r="B103" s="30" t="s">
        <v>666</v>
      </c>
      <c r="C103" s="30" t="s">
        <v>973</v>
      </c>
      <c r="D103" s="27">
        <v>1.3805555555555555</v>
      </c>
      <c r="H103" s="47">
        <v>73</v>
      </c>
      <c r="I103" s="48" t="s">
        <v>1463</v>
      </c>
      <c r="J103" s="49">
        <v>0.18888888888888888</v>
      </c>
      <c r="K103" s="57">
        <v>0.32083333333333336</v>
      </c>
      <c r="L103" s="51">
        <f t="shared" si="9"/>
        <v>0.13194444444444448</v>
      </c>
      <c r="M103" s="60">
        <v>0.41667824074074072</v>
      </c>
      <c r="N103" s="53">
        <f t="shared" si="10"/>
        <v>9.5844907407407365E-2</v>
      </c>
      <c r="O103" s="61"/>
      <c r="P103" s="39"/>
      <c r="Q103" s="55">
        <v>0.65625</v>
      </c>
      <c r="R103" s="51">
        <f t="shared" si="8"/>
        <v>0.65625</v>
      </c>
      <c r="S103" s="55">
        <v>0.81527777777777777</v>
      </c>
      <c r="T103" s="53">
        <f t="shared" si="11"/>
        <v>0.15902777777777777</v>
      </c>
      <c r="U103" s="55">
        <v>0.96875</v>
      </c>
      <c r="V103" s="53">
        <f t="shared" si="12"/>
        <v>0.15347222222222223</v>
      </c>
      <c r="W103" s="63">
        <v>1.1114467592592592</v>
      </c>
      <c r="X103" s="53">
        <f t="shared" si="13"/>
        <v>0.14269675925925918</v>
      </c>
    </row>
    <row r="104" spans="1:24" x14ac:dyDescent="0.2">
      <c r="A104" s="26">
        <v>105</v>
      </c>
      <c r="B104" s="30" t="s">
        <v>654</v>
      </c>
      <c r="C104" s="30" t="s">
        <v>1</v>
      </c>
      <c r="D104" s="27">
        <v>1.3900462962962965</v>
      </c>
      <c r="H104" s="47">
        <v>74</v>
      </c>
      <c r="I104" s="48" t="s">
        <v>1464</v>
      </c>
      <c r="J104" s="49">
        <v>0.23819444444444446</v>
      </c>
      <c r="K104" s="50">
        <v>0.39652777777777781</v>
      </c>
      <c r="L104" s="51">
        <f t="shared" si="9"/>
        <v>0.15833333333333335</v>
      </c>
      <c r="M104" s="60">
        <v>0.50694444444444442</v>
      </c>
      <c r="N104" s="53">
        <f t="shared" si="10"/>
        <v>0.11041666666666661</v>
      </c>
      <c r="O104" s="55">
        <v>0.60069444444444442</v>
      </c>
      <c r="P104" s="51">
        <f t="shared" ref="P104:P140" si="14">SUM(O104-M104)</f>
        <v>9.375E-2</v>
      </c>
      <c r="Q104" s="55">
        <v>0.73402777777777783</v>
      </c>
      <c r="R104" s="51">
        <f t="shared" si="8"/>
        <v>0.13333333333333341</v>
      </c>
      <c r="S104" s="59">
        <v>0.87361111111111101</v>
      </c>
      <c r="T104" s="53">
        <f t="shared" si="11"/>
        <v>0.13958333333333317</v>
      </c>
      <c r="U104" s="59">
        <v>0.99444444444444446</v>
      </c>
      <c r="V104" s="53">
        <f t="shared" si="12"/>
        <v>0.12083333333333346</v>
      </c>
      <c r="W104" s="63">
        <v>1.1121527777777778</v>
      </c>
      <c r="X104" s="53">
        <f t="shared" si="13"/>
        <v>0.1177083333333333</v>
      </c>
    </row>
    <row r="105" spans="1:24" x14ac:dyDescent="0.2">
      <c r="A105" s="26">
        <v>106</v>
      </c>
      <c r="B105" s="31" t="s">
        <v>458</v>
      </c>
      <c r="C105" s="31" t="s">
        <v>39</v>
      </c>
      <c r="D105" s="27">
        <v>1.3913194444444443</v>
      </c>
      <c r="H105" s="47">
        <v>75</v>
      </c>
      <c r="I105" s="48" t="s">
        <v>1465</v>
      </c>
      <c r="J105" s="49">
        <v>0.24930555555555556</v>
      </c>
      <c r="K105" s="64">
        <v>0.41736111111111113</v>
      </c>
      <c r="L105" s="51">
        <f t="shared" si="9"/>
        <v>0.16805555555555557</v>
      </c>
      <c r="M105" s="60">
        <v>0.51875000000000004</v>
      </c>
      <c r="N105" s="53">
        <f t="shared" si="10"/>
        <v>0.10138888888888892</v>
      </c>
      <c r="O105" s="55">
        <v>0.63749999999999996</v>
      </c>
      <c r="P105" s="51">
        <f t="shared" si="14"/>
        <v>0.11874999999999991</v>
      </c>
      <c r="Q105" s="55">
        <v>0.76041666666666663</v>
      </c>
      <c r="R105" s="51">
        <f t="shared" si="8"/>
        <v>0.12291666666666667</v>
      </c>
      <c r="S105" s="55">
        <v>0.90069444444444446</v>
      </c>
      <c r="T105" s="53">
        <f t="shared" si="11"/>
        <v>0.14027777777777783</v>
      </c>
      <c r="U105" s="65">
        <v>1.0256944444444445</v>
      </c>
      <c r="V105" s="53">
        <f t="shared" si="12"/>
        <v>0.125</v>
      </c>
      <c r="W105" s="63">
        <v>1.1152777777777778</v>
      </c>
      <c r="X105" s="53">
        <f t="shared" si="13"/>
        <v>8.9583333333333348E-2</v>
      </c>
    </row>
    <row r="106" spans="1:24" x14ac:dyDescent="0.2">
      <c r="A106" s="26">
        <v>107</v>
      </c>
      <c r="B106" s="30" t="s">
        <v>934</v>
      </c>
      <c r="C106" s="30" t="s">
        <v>974</v>
      </c>
      <c r="D106" s="27">
        <v>1.3914351851851852</v>
      </c>
      <c r="H106" s="47">
        <v>76</v>
      </c>
      <c r="I106" s="48" t="s">
        <v>1466</v>
      </c>
      <c r="J106" s="49">
        <v>0.22708333333333333</v>
      </c>
      <c r="K106" s="50">
        <v>0.3840277777777778</v>
      </c>
      <c r="L106" s="51">
        <f t="shared" si="9"/>
        <v>0.15694444444444447</v>
      </c>
      <c r="M106" s="60">
        <v>0.49513888888888885</v>
      </c>
      <c r="N106" s="53">
        <f t="shared" si="10"/>
        <v>0.11111111111111105</v>
      </c>
      <c r="O106" s="55">
        <v>0.61388888888888882</v>
      </c>
      <c r="P106" s="51">
        <f t="shared" si="14"/>
        <v>0.11874999999999997</v>
      </c>
      <c r="Q106" s="55">
        <v>0.73888888888888893</v>
      </c>
      <c r="R106" s="51">
        <f t="shared" si="8"/>
        <v>0.12500000000000011</v>
      </c>
      <c r="S106" s="59">
        <v>0.8979166666666667</v>
      </c>
      <c r="T106" s="53">
        <f t="shared" si="11"/>
        <v>0.15902777777777777</v>
      </c>
      <c r="U106" s="59">
        <v>1.0270833333333333</v>
      </c>
      <c r="V106" s="53">
        <f t="shared" si="12"/>
        <v>0.12916666666666665</v>
      </c>
      <c r="W106" s="63">
        <v>1.1163194444444444</v>
      </c>
      <c r="X106" s="53">
        <f t="shared" si="13"/>
        <v>8.9236111111111072E-2</v>
      </c>
    </row>
    <row r="107" spans="1:24" x14ac:dyDescent="0.2">
      <c r="A107" s="26">
        <v>108</v>
      </c>
      <c r="B107" s="31" t="s">
        <v>424</v>
      </c>
      <c r="C107" s="31" t="s">
        <v>359</v>
      </c>
      <c r="D107" s="27">
        <v>1.4333680555555555</v>
      </c>
      <c r="H107" s="47">
        <v>77</v>
      </c>
      <c r="I107" s="48" t="s">
        <v>1467</v>
      </c>
      <c r="J107" s="49">
        <v>0.23541666666666669</v>
      </c>
      <c r="K107" s="50">
        <v>0.39652777777777781</v>
      </c>
      <c r="L107" s="51">
        <f t="shared" si="9"/>
        <v>0.16111111111111112</v>
      </c>
      <c r="M107" s="60">
        <v>0.50069444444444444</v>
      </c>
      <c r="N107" s="53">
        <f t="shared" si="10"/>
        <v>0.10416666666666663</v>
      </c>
      <c r="O107" s="55">
        <v>0.61597222222222225</v>
      </c>
      <c r="P107" s="51">
        <f t="shared" si="14"/>
        <v>0.11527777777777781</v>
      </c>
      <c r="Q107" s="55">
        <v>0.72499999999999998</v>
      </c>
      <c r="R107" s="51">
        <f t="shared" si="8"/>
        <v>0.10902777777777772</v>
      </c>
      <c r="S107" s="55">
        <v>0.86041666666666661</v>
      </c>
      <c r="T107" s="53">
        <f t="shared" si="11"/>
        <v>0.13541666666666663</v>
      </c>
      <c r="U107" s="65">
        <v>1.0062500000000001</v>
      </c>
      <c r="V107" s="53">
        <f t="shared" si="12"/>
        <v>0.14583333333333348</v>
      </c>
      <c r="W107" s="63">
        <v>1.1223726851851852</v>
      </c>
      <c r="X107" s="53">
        <f t="shared" si="13"/>
        <v>0.11612268518518509</v>
      </c>
    </row>
    <row r="108" spans="1:24" x14ac:dyDescent="0.2">
      <c r="A108" s="26">
        <v>109</v>
      </c>
      <c r="B108" s="29" t="s">
        <v>153</v>
      </c>
      <c r="C108" s="29" t="s">
        <v>152</v>
      </c>
      <c r="D108" s="27">
        <v>1.4359375000000001</v>
      </c>
      <c r="H108" s="47">
        <v>78</v>
      </c>
      <c r="I108" s="48" t="s">
        <v>1468</v>
      </c>
      <c r="J108" s="49">
        <v>0.23541666666666669</v>
      </c>
      <c r="K108" s="62" t="s">
        <v>1411</v>
      </c>
      <c r="L108" s="51" t="s">
        <v>1411</v>
      </c>
      <c r="M108" s="60">
        <v>0.49861111111111112</v>
      </c>
      <c r="N108" s="53" t="s">
        <v>1411</v>
      </c>
      <c r="O108" s="55">
        <v>0.59444444444444444</v>
      </c>
      <c r="P108" s="51">
        <f t="shared" si="14"/>
        <v>9.5833333333333326E-2</v>
      </c>
      <c r="Q108" s="55">
        <v>0.72152777777777777</v>
      </c>
      <c r="R108" s="51">
        <f t="shared" si="8"/>
        <v>0.12708333333333333</v>
      </c>
      <c r="S108" s="55">
        <v>0.87222222222222223</v>
      </c>
      <c r="T108" s="53">
        <f t="shared" si="11"/>
        <v>0.15069444444444446</v>
      </c>
      <c r="U108" s="65">
        <v>1.0041666666666667</v>
      </c>
      <c r="V108" s="53">
        <f t="shared" si="12"/>
        <v>0.13194444444444442</v>
      </c>
      <c r="W108" s="63">
        <v>1.1252777777777778</v>
      </c>
      <c r="X108" s="53">
        <f t="shared" si="13"/>
        <v>0.12111111111111117</v>
      </c>
    </row>
    <row r="109" spans="1:24" x14ac:dyDescent="0.2">
      <c r="H109" s="47">
        <v>79</v>
      </c>
      <c r="I109" s="58" t="s">
        <v>1469</v>
      </c>
      <c r="J109" s="49">
        <v>0.22708333333333333</v>
      </c>
      <c r="K109" s="50">
        <v>0.37361111111111112</v>
      </c>
      <c r="L109" s="51">
        <f t="shared" ref="L109:L163" si="15">SUM(K109-J109)</f>
        <v>0.14652777777777778</v>
      </c>
      <c r="M109" s="60">
        <v>0.47986111111111113</v>
      </c>
      <c r="N109" s="53">
        <f t="shared" ref="N109:N140" si="16">SUM(M109-K109)</f>
        <v>0.10625000000000001</v>
      </c>
      <c r="O109" s="55">
        <v>0.58402777777777781</v>
      </c>
      <c r="P109" s="51">
        <f t="shared" si="14"/>
        <v>0.10416666666666669</v>
      </c>
      <c r="Q109" s="55">
        <v>0.71180555555555547</v>
      </c>
      <c r="R109" s="51">
        <f t="shared" si="8"/>
        <v>0.12777777777777766</v>
      </c>
      <c r="S109" s="55">
        <v>0.87222222222222223</v>
      </c>
      <c r="T109" s="53">
        <f t="shared" si="11"/>
        <v>0.16041666666666676</v>
      </c>
      <c r="U109" s="61" t="s">
        <v>1411</v>
      </c>
      <c r="V109" s="66" t="s">
        <v>1411</v>
      </c>
      <c r="W109" s="63">
        <v>1.1252777777777778</v>
      </c>
      <c r="X109" s="53" t="s">
        <v>1411</v>
      </c>
    </row>
    <row r="110" spans="1:24" x14ac:dyDescent="0.2">
      <c r="H110" s="47">
        <v>80</v>
      </c>
      <c r="I110" s="48" t="s">
        <v>1470</v>
      </c>
      <c r="J110" s="49">
        <v>0.20972222222222223</v>
      </c>
      <c r="K110" s="50">
        <v>0.35416666666666669</v>
      </c>
      <c r="L110" s="51">
        <f t="shared" si="15"/>
        <v>0.14444444444444446</v>
      </c>
      <c r="M110" s="60">
        <v>0.45763888888888887</v>
      </c>
      <c r="N110" s="53">
        <f t="shared" si="16"/>
        <v>0.10347222222222219</v>
      </c>
      <c r="O110" s="55">
        <v>0.55833333333333335</v>
      </c>
      <c r="P110" s="51">
        <f t="shared" si="14"/>
        <v>0.10069444444444448</v>
      </c>
      <c r="Q110" s="55">
        <v>0.69444444444444453</v>
      </c>
      <c r="R110" s="51">
        <f t="shared" si="8"/>
        <v>0.13611111111111118</v>
      </c>
      <c r="S110" s="55">
        <v>0.85</v>
      </c>
      <c r="T110" s="53">
        <f t="shared" si="11"/>
        <v>0.15555555555555545</v>
      </c>
      <c r="U110" s="59">
        <v>1</v>
      </c>
      <c r="V110" s="53">
        <f t="shared" ref="V110:V124" si="17">SUM(U110-S110)</f>
        <v>0.15000000000000002</v>
      </c>
      <c r="W110" s="63">
        <v>1.1282986111111111</v>
      </c>
      <c r="X110" s="53">
        <f t="shared" ref="X110:X124" si="18">SUM(W110-U110)</f>
        <v>0.12829861111111107</v>
      </c>
    </row>
    <row r="111" spans="1:24" x14ac:dyDescent="0.2">
      <c r="H111" s="47">
        <v>81</v>
      </c>
      <c r="I111" s="58" t="s">
        <v>1471</v>
      </c>
      <c r="J111" s="49">
        <v>0.21458333333333335</v>
      </c>
      <c r="K111" s="57">
        <v>0.36944444444444446</v>
      </c>
      <c r="L111" s="51">
        <f t="shared" si="15"/>
        <v>0.15486111111111112</v>
      </c>
      <c r="M111" s="55">
        <v>0.48055555555555557</v>
      </c>
      <c r="N111" s="53">
        <f t="shared" si="16"/>
        <v>0.1111111111111111</v>
      </c>
      <c r="O111" s="55">
        <v>0.59097222222222223</v>
      </c>
      <c r="P111" s="51">
        <f t="shared" si="14"/>
        <v>0.11041666666666666</v>
      </c>
      <c r="Q111" s="55">
        <v>0.72083333333333333</v>
      </c>
      <c r="R111" s="51">
        <f t="shared" si="8"/>
        <v>0.12986111111111109</v>
      </c>
      <c r="S111" s="55">
        <v>0.86875000000000002</v>
      </c>
      <c r="T111" s="53">
        <f t="shared" si="11"/>
        <v>0.1479166666666667</v>
      </c>
      <c r="U111" s="65">
        <v>1.0027777777777778</v>
      </c>
      <c r="V111" s="53">
        <f t="shared" si="17"/>
        <v>0.13402777777777775</v>
      </c>
      <c r="W111" s="63">
        <v>1.1477777777777778</v>
      </c>
      <c r="X111" s="53">
        <f t="shared" si="18"/>
        <v>0.14500000000000002</v>
      </c>
    </row>
    <row r="112" spans="1:24" x14ac:dyDescent="0.2">
      <c r="H112" s="47">
        <v>82</v>
      </c>
      <c r="I112" s="58" t="s">
        <v>1472</v>
      </c>
      <c r="J112" s="49">
        <v>0.24097222222222223</v>
      </c>
      <c r="K112" s="57">
        <v>0.3979166666666667</v>
      </c>
      <c r="L112" s="51">
        <f t="shared" si="15"/>
        <v>0.15694444444444447</v>
      </c>
      <c r="M112" s="55">
        <v>0.51249999999999996</v>
      </c>
      <c r="N112" s="53">
        <f t="shared" si="16"/>
        <v>0.11458333333333326</v>
      </c>
      <c r="O112" s="55">
        <v>0.63263888888888886</v>
      </c>
      <c r="P112" s="51">
        <f t="shared" si="14"/>
        <v>0.12013888888888891</v>
      </c>
      <c r="Q112" s="55">
        <v>0.75624999999999998</v>
      </c>
      <c r="R112" s="51">
        <f t="shared" si="8"/>
        <v>0.12361111111111112</v>
      </c>
      <c r="S112" s="55">
        <v>0.90277777777777779</v>
      </c>
      <c r="T112" s="53">
        <f t="shared" si="11"/>
        <v>0.14652777777777781</v>
      </c>
      <c r="U112" s="65">
        <v>1.0444444444444445</v>
      </c>
      <c r="V112" s="53">
        <f t="shared" si="17"/>
        <v>0.14166666666666672</v>
      </c>
      <c r="W112" s="63">
        <v>1.1517592592592594</v>
      </c>
      <c r="X112" s="53">
        <f t="shared" si="18"/>
        <v>0.10731481481481486</v>
      </c>
    </row>
    <row r="113" spans="8:24" x14ac:dyDescent="0.2">
      <c r="H113" s="47">
        <v>83</v>
      </c>
      <c r="I113" s="48" t="s">
        <v>1473</v>
      </c>
      <c r="J113" s="49">
        <v>0.24305555555555555</v>
      </c>
      <c r="K113" s="64">
        <v>0.41736111111111113</v>
      </c>
      <c r="L113" s="51">
        <f t="shared" si="15"/>
        <v>0.17430555555555557</v>
      </c>
      <c r="M113" s="60">
        <v>0.53888888888888886</v>
      </c>
      <c r="N113" s="53">
        <f t="shared" si="16"/>
        <v>0.12152777777777773</v>
      </c>
      <c r="O113" s="55">
        <v>0.66388888888888886</v>
      </c>
      <c r="P113" s="51">
        <f t="shared" si="14"/>
        <v>0.125</v>
      </c>
      <c r="Q113" s="55">
        <v>0.8027777777777777</v>
      </c>
      <c r="R113" s="51">
        <f t="shared" si="8"/>
        <v>0.13888888888888884</v>
      </c>
      <c r="S113" s="55">
        <v>0.96319444444444446</v>
      </c>
      <c r="T113" s="53">
        <f t="shared" si="11"/>
        <v>0.16041666666666676</v>
      </c>
      <c r="U113" s="65">
        <v>1.0916666666666666</v>
      </c>
      <c r="V113" s="53">
        <f t="shared" si="17"/>
        <v>0.1284722222222221</v>
      </c>
      <c r="W113" s="63">
        <v>1.189699074074074</v>
      </c>
      <c r="X113" s="53">
        <f t="shared" si="18"/>
        <v>9.8032407407407485E-2</v>
      </c>
    </row>
    <row r="114" spans="8:24" x14ac:dyDescent="0.2">
      <c r="H114" s="47">
        <v>84</v>
      </c>
      <c r="I114" s="58" t="s">
        <v>1474</v>
      </c>
      <c r="J114" s="49">
        <v>0.24583333333333335</v>
      </c>
      <c r="K114" s="50">
        <v>0.4152777777777778</v>
      </c>
      <c r="L114" s="51">
        <f t="shared" si="15"/>
        <v>0.16944444444444445</v>
      </c>
      <c r="M114" s="60">
        <v>0.53472222222222221</v>
      </c>
      <c r="N114" s="53">
        <f t="shared" si="16"/>
        <v>0.11944444444444441</v>
      </c>
      <c r="O114" s="55">
        <v>0.66180555555555554</v>
      </c>
      <c r="P114" s="51">
        <f t="shared" si="14"/>
        <v>0.12708333333333333</v>
      </c>
      <c r="Q114" s="55">
        <v>0.80208333333333337</v>
      </c>
      <c r="R114" s="51">
        <f t="shared" si="8"/>
        <v>0.14027777777777783</v>
      </c>
      <c r="S114" s="59">
        <v>0.96319444444444446</v>
      </c>
      <c r="T114" s="53">
        <f t="shared" si="11"/>
        <v>0.16111111111111109</v>
      </c>
      <c r="U114" s="59">
        <v>1.0916666666666666</v>
      </c>
      <c r="V114" s="53">
        <f t="shared" si="17"/>
        <v>0.1284722222222221</v>
      </c>
      <c r="W114" s="63">
        <v>1.189699074074074</v>
      </c>
      <c r="X114" s="53">
        <f t="shared" si="18"/>
        <v>9.8032407407407485E-2</v>
      </c>
    </row>
    <row r="115" spans="8:24" x14ac:dyDescent="0.2">
      <c r="H115" s="47">
        <v>85</v>
      </c>
      <c r="I115" s="48" t="s">
        <v>1475</v>
      </c>
      <c r="J115" s="49">
        <v>0.2590277777777778</v>
      </c>
      <c r="K115" s="64">
        <v>0.4381944444444445</v>
      </c>
      <c r="L115" s="51">
        <f t="shared" si="15"/>
        <v>0.1791666666666667</v>
      </c>
      <c r="M115" s="60">
        <v>0.55625000000000002</v>
      </c>
      <c r="N115" s="53">
        <f t="shared" si="16"/>
        <v>0.11805555555555552</v>
      </c>
      <c r="O115" s="55">
        <v>0.6694444444444444</v>
      </c>
      <c r="P115" s="51">
        <f t="shared" si="14"/>
        <v>0.11319444444444438</v>
      </c>
      <c r="Q115" s="55">
        <v>0.80347222222222225</v>
      </c>
      <c r="R115" s="51">
        <f t="shared" si="8"/>
        <v>0.13402777777777786</v>
      </c>
      <c r="S115" s="55">
        <v>0.96319444444444446</v>
      </c>
      <c r="T115" s="53">
        <f t="shared" si="11"/>
        <v>0.15972222222222221</v>
      </c>
      <c r="U115" s="65">
        <v>1.0979166666666667</v>
      </c>
      <c r="V115" s="53">
        <f t="shared" si="17"/>
        <v>0.13472222222222219</v>
      </c>
      <c r="W115" s="63">
        <v>1.1942361111111111</v>
      </c>
      <c r="X115" s="53">
        <f t="shared" si="18"/>
        <v>9.6319444444444402E-2</v>
      </c>
    </row>
    <row r="116" spans="8:24" x14ac:dyDescent="0.2">
      <c r="H116" s="47">
        <v>86</v>
      </c>
      <c r="I116" s="48" t="s">
        <v>1476</v>
      </c>
      <c r="J116" s="49">
        <v>0.23541666666666669</v>
      </c>
      <c r="K116" s="50">
        <v>0.38958333333333334</v>
      </c>
      <c r="L116" s="51">
        <f t="shared" si="15"/>
        <v>0.15416666666666665</v>
      </c>
      <c r="M116" s="60">
        <v>0.49444444444444446</v>
      </c>
      <c r="N116" s="53">
        <f t="shared" si="16"/>
        <v>0.10486111111111113</v>
      </c>
      <c r="O116" s="55">
        <v>0.61805555555555558</v>
      </c>
      <c r="P116" s="51">
        <f t="shared" si="14"/>
        <v>0.12361111111111112</v>
      </c>
      <c r="Q116" s="55">
        <v>0.74861111111111101</v>
      </c>
      <c r="R116" s="51">
        <f t="shared" ref="R116:R143" si="19">SUM(Q116-O116)</f>
        <v>0.13055555555555542</v>
      </c>
      <c r="S116" s="55">
        <v>0.90694444444444444</v>
      </c>
      <c r="T116" s="53">
        <f t="shared" si="11"/>
        <v>0.15833333333333344</v>
      </c>
      <c r="U116" s="65">
        <v>1.0645833333333334</v>
      </c>
      <c r="V116" s="53">
        <f t="shared" si="17"/>
        <v>0.15763888888888899</v>
      </c>
      <c r="W116" s="63">
        <v>1.1997685185185185</v>
      </c>
      <c r="X116" s="53">
        <f t="shared" si="18"/>
        <v>0.13518518518518507</v>
      </c>
    </row>
    <row r="117" spans="8:24" x14ac:dyDescent="0.2">
      <c r="H117" s="47">
        <v>87</v>
      </c>
      <c r="I117" s="58" t="s">
        <v>1477</v>
      </c>
      <c r="J117" s="49">
        <v>0.24027777777777778</v>
      </c>
      <c r="K117" s="50">
        <v>0.41111111111111115</v>
      </c>
      <c r="L117" s="51">
        <f t="shared" si="15"/>
        <v>0.17083333333333336</v>
      </c>
      <c r="M117" s="60">
        <v>0.52777777777777779</v>
      </c>
      <c r="N117" s="53">
        <f t="shared" si="16"/>
        <v>0.11666666666666664</v>
      </c>
      <c r="O117" s="55">
        <v>0.65833333333333333</v>
      </c>
      <c r="P117" s="51">
        <f t="shared" si="14"/>
        <v>0.13055555555555554</v>
      </c>
      <c r="Q117" s="55">
        <v>0.79305555555555562</v>
      </c>
      <c r="R117" s="51">
        <f t="shared" si="19"/>
        <v>0.1347222222222223</v>
      </c>
      <c r="S117" s="59">
        <v>0.96666666666666667</v>
      </c>
      <c r="T117" s="53">
        <f t="shared" si="11"/>
        <v>0.17361111111111105</v>
      </c>
      <c r="U117" s="59">
        <v>1.1236111111111111</v>
      </c>
      <c r="V117" s="53">
        <f t="shared" si="17"/>
        <v>0.15694444444444444</v>
      </c>
      <c r="W117" s="63">
        <v>1.2170486111111112</v>
      </c>
      <c r="X117" s="53">
        <f t="shared" si="18"/>
        <v>9.3437500000000062E-2</v>
      </c>
    </row>
    <row r="118" spans="8:24" x14ac:dyDescent="0.2">
      <c r="H118" s="47">
        <v>88</v>
      </c>
      <c r="I118" s="48" t="s">
        <v>1478</v>
      </c>
      <c r="J118" s="49">
        <v>0.26527777777777778</v>
      </c>
      <c r="K118" s="64">
        <v>0.42638888888888887</v>
      </c>
      <c r="L118" s="51">
        <f t="shared" si="15"/>
        <v>0.16111111111111109</v>
      </c>
      <c r="M118" s="60">
        <v>0.54513888888888895</v>
      </c>
      <c r="N118" s="53">
        <f t="shared" si="16"/>
        <v>0.11875000000000008</v>
      </c>
      <c r="O118" s="55">
        <v>0.66805555555555562</v>
      </c>
      <c r="P118" s="51">
        <f t="shared" si="14"/>
        <v>0.12291666666666667</v>
      </c>
      <c r="Q118" s="55">
        <v>0.8041666666666667</v>
      </c>
      <c r="R118" s="51">
        <f t="shared" si="19"/>
        <v>0.13611111111111107</v>
      </c>
      <c r="S118" s="55">
        <v>0.95625000000000004</v>
      </c>
      <c r="T118" s="53">
        <f t="shared" si="11"/>
        <v>0.15208333333333335</v>
      </c>
      <c r="U118" s="65">
        <v>1.1479166666666667</v>
      </c>
      <c r="V118" s="53">
        <f t="shared" si="17"/>
        <v>0.19166666666666665</v>
      </c>
      <c r="W118" s="63">
        <v>1.2372106481481482</v>
      </c>
      <c r="X118" s="53">
        <f t="shared" si="18"/>
        <v>8.9293981481481488E-2</v>
      </c>
    </row>
    <row r="119" spans="8:24" x14ac:dyDescent="0.2">
      <c r="H119" s="47">
        <v>89</v>
      </c>
      <c r="I119" s="48" t="s">
        <v>1479</v>
      </c>
      <c r="J119" s="49">
        <v>0.26527777777777778</v>
      </c>
      <c r="K119" s="64">
        <v>0.42638888888888887</v>
      </c>
      <c r="L119" s="51">
        <f t="shared" si="15"/>
        <v>0.16111111111111109</v>
      </c>
      <c r="M119" s="60">
        <v>0.54513888888888895</v>
      </c>
      <c r="N119" s="53">
        <f t="shared" si="16"/>
        <v>0.11875000000000008</v>
      </c>
      <c r="O119" s="55">
        <v>0.66805555555555562</v>
      </c>
      <c r="P119" s="51">
        <f t="shared" si="14"/>
        <v>0.12291666666666667</v>
      </c>
      <c r="Q119" s="55">
        <v>0.8041666666666667</v>
      </c>
      <c r="R119" s="51">
        <f t="shared" si="19"/>
        <v>0.13611111111111107</v>
      </c>
      <c r="S119" s="55">
        <v>0.95625000000000004</v>
      </c>
      <c r="T119" s="53">
        <f t="shared" si="11"/>
        <v>0.15208333333333335</v>
      </c>
      <c r="U119" s="65">
        <v>1.148611111111111</v>
      </c>
      <c r="V119" s="53">
        <f t="shared" si="17"/>
        <v>0.19236111111111098</v>
      </c>
      <c r="W119" s="63">
        <v>1.2372106481481482</v>
      </c>
      <c r="X119" s="53">
        <f t="shared" si="18"/>
        <v>8.8599537037037157E-2</v>
      </c>
    </row>
    <row r="120" spans="8:24" x14ac:dyDescent="0.2">
      <c r="H120" s="47">
        <v>90</v>
      </c>
      <c r="I120" s="48" t="s">
        <v>1480</v>
      </c>
      <c r="J120" s="49">
        <v>0.27986111111111112</v>
      </c>
      <c r="K120" s="67">
        <v>0.4694444444444445</v>
      </c>
      <c r="L120" s="51">
        <f t="shared" si="15"/>
        <v>0.18958333333333338</v>
      </c>
      <c r="M120" s="55">
        <v>0.60277777777777775</v>
      </c>
      <c r="N120" s="53">
        <f t="shared" si="16"/>
        <v>0.13333333333333325</v>
      </c>
      <c r="O120" s="55">
        <v>0.72430555555555554</v>
      </c>
      <c r="P120" s="51">
        <f t="shared" si="14"/>
        <v>0.12152777777777779</v>
      </c>
      <c r="Q120" s="55">
        <v>0.88194444444444453</v>
      </c>
      <c r="R120" s="51">
        <f t="shared" si="19"/>
        <v>0.15763888888888899</v>
      </c>
      <c r="S120" s="59">
        <v>1.0361111111111112</v>
      </c>
      <c r="T120" s="53">
        <f t="shared" si="11"/>
        <v>0.15416666666666667</v>
      </c>
      <c r="U120" s="59">
        <v>1.1513888888888888</v>
      </c>
      <c r="V120" s="53">
        <f t="shared" si="17"/>
        <v>0.11527777777777759</v>
      </c>
      <c r="W120" s="63">
        <v>1.2377893518518519</v>
      </c>
      <c r="X120" s="53">
        <f t="shared" si="18"/>
        <v>8.6400462962963109E-2</v>
      </c>
    </row>
    <row r="121" spans="8:24" x14ac:dyDescent="0.2">
      <c r="H121" s="47">
        <v>91</v>
      </c>
      <c r="I121" s="48" t="s">
        <v>1481</v>
      </c>
      <c r="J121" s="49">
        <v>0.27986111111111112</v>
      </c>
      <c r="K121" s="64">
        <v>0.4694444444444445</v>
      </c>
      <c r="L121" s="51">
        <f t="shared" si="15"/>
        <v>0.18958333333333338</v>
      </c>
      <c r="M121" s="60">
        <v>0.60277777777777775</v>
      </c>
      <c r="N121" s="53">
        <f t="shared" si="16"/>
        <v>0.13333333333333325</v>
      </c>
      <c r="O121" s="55">
        <v>0.72430555555555554</v>
      </c>
      <c r="P121" s="51">
        <f t="shared" si="14"/>
        <v>0.12152777777777779</v>
      </c>
      <c r="Q121" s="55">
        <v>0.88194444444444453</v>
      </c>
      <c r="R121" s="51">
        <f t="shared" si="19"/>
        <v>0.15763888888888899</v>
      </c>
      <c r="S121" s="65">
        <v>1.0361111111111112</v>
      </c>
      <c r="T121" s="53">
        <f t="shared" si="11"/>
        <v>0.15416666666666667</v>
      </c>
      <c r="U121" s="65">
        <v>1.1513888888888888</v>
      </c>
      <c r="V121" s="53">
        <f t="shared" si="17"/>
        <v>0.11527777777777759</v>
      </c>
      <c r="W121" s="63">
        <v>1.2377893518518519</v>
      </c>
      <c r="X121" s="53">
        <f t="shared" si="18"/>
        <v>8.6400462962963109E-2</v>
      </c>
    </row>
    <row r="122" spans="8:24" x14ac:dyDescent="0.2">
      <c r="H122" s="47">
        <v>92</v>
      </c>
      <c r="I122" s="48" t="s">
        <v>1482</v>
      </c>
      <c r="J122" s="49">
        <v>0.27500000000000002</v>
      </c>
      <c r="K122" s="64">
        <v>0.45</v>
      </c>
      <c r="L122" s="51">
        <f t="shared" si="15"/>
        <v>0.17499999999999999</v>
      </c>
      <c r="M122" s="60">
        <v>0.57013888888888886</v>
      </c>
      <c r="N122" s="53">
        <f t="shared" si="16"/>
        <v>0.12013888888888885</v>
      </c>
      <c r="O122" s="55">
        <v>0.70138888888888884</v>
      </c>
      <c r="P122" s="51">
        <f t="shared" si="14"/>
        <v>0.13124999999999998</v>
      </c>
      <c r="Q122" s="55">
        <v>0.85277777777777775</v>
      </c>
      <c r="R122" s="51">
        <f t="shared" si="19"/>
        <v>0.15138888888888891</v>
      </c>
      <c r="S122" s="65">
        <v>1.0305555555555557</v>
      </c>
      <c r="T122" s="53">
        <f t="shared" si="11"/>
        <v>0.17777777777777792</v>
      </c>
      <c r="U122" s="59">
        <v>1.16875</v>
      </c>
      <c r="V122" s="53">
        <f t="shared" si="17"/>
        <v>0.13819444444444429</v>
      </c>
      <c r="W122" s="63">
        <v>1.2598611111111111</v>
      </c>
      <c r="X122" s="53">
        <f t="shared" si="18"/>
        <v>9.1111111111111143E-2</v>
      </c>
    </row>
    <row r="123" spans="8:24" x14ac:dyDescent="0.2">
      <c r="H123" s="47">
        <v>93</v>
      </c>
      <c r="I123" s="48" t="s">
        <v>1483</v>
      </c>
      <c r="J123" s="49">
        <v>0.23958333333333334</v>
      </c>
      <c r="K123" s="50">
        <v>0.39166666666666666</v>
      </c>
      <c r="L123" s="51">
        <f t="shared" si="15"/>
        <v>0.15208333333333332</v>
      </c>
      <c r="M123" s="60">
        <v>0.51388888888888895</v>
      </c>
      <c r="N123" s="53">
        <f t="shared" si="16"/>
        <v>0.12222222222222229</v>
      </c>
      <c r="O123" s="55">
        <v>0.64930555555555558</v>
      </c>
      <c r="P123" s="51">
        <f t="shared" si="14"/>
        <v>0.13541666666666663</v>
      </c>
      <c r="Q123" s="55">
        <v>0.78055555555555556</v>
      </c>
      <c r="R123" s="51">
        <f t="shared" si="19"/>
        <v>0.13124999999999998</v>
      </c>
      <c r="S123" s="59">
        <v>0.93958333333333333</v>
      </c>
      <c r="T123" s="53">
        <f t="shared" si="11"/>
        <v>0.15902777777777777</v>
      </c>
      <c r="U123" s="59">
        <v>1.1583333333333334</v>
      </c>
      <c r="V123" s="53">
        <f t="shared" si="17"/>
        <v>0.21875000000000011</v>
      </c>
      <c r="W123" s="63">
        <v>1.2753703703703703</v>
      </c>
      <c r="X123" s="53">
        <f t="shared" si="18"/>
        <v>0.11703703703703683</v>
      </c>
    </row>
    <row r="124" spans="8:24" x14ac:dyDescent="0.2">
      <c r="H124" s="47">
        <v>94</v>
      </c>
      <c r="I124" s="48" t="s">
        <v>1484</v>
      </c>
      <c r="J124" s="49">
        <v>0.26944444444444443</v>
      </c>
      <c r="K124" s="67">
        <v>0.46319444444444446</v>
      </c>
      <c r="L124" s="51">
        <f t="shared" si="15"/>
        <v>0.19375000000000003</v>
      </c>
      <c r="M124" s="55">
        <v>0.58611111111111114</v>
      </c>
      <c r="N124" s="53">
        <f t="shared" si="16"/>
        <v>0.12291666666666667</v>
      </c>
      <c r="O124" s="55">
        <v>0.69861111111111107</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0.14305555555555549</v>
      </c>
      <c r="W124" s="63">
        <v>1.2813078703703704</v>
      </c>
      <c r="X124" s="53">
        <f t="shared" si="18"/>
        <v>0.10839120370370381</v>
      </c>
    </row>
    <row r="125" spans="8:24" x14ac:dyDescent="0.2">
      <c r="H125" s="47">
        <v>95</v>
      </c>
      <c r="I125" s="48" t="s">
        <v>1485</v>
      </c>
      <c r="J125" s="49">
        <v>0.26666666666666666</v>
      </c>
      <c r="K125" s="64">
        <v>0.45416666666666666</v>
      </c>
      <c r="L125" s="51">
        <f t="shared" si="15"/>
        <v>0.1875</v>
      </c>
      <c r="M125" s="60">
        <v>0.58334490740740741</v>
      </c>
      <c r="N125" s="53">
        <f t="shared" si="16"/>
        <v>0.12917824074074075</v>
      </c>
      <c r="O125" s="55">
        <v>0.71111111111111114</v>
      </c>
      <c r="P125" s="51">
        <f t="shared" si="14"/>
        <v>0.12776620370370373</v>
      </c>
      <c r="Q125" s="55">
        <v>0.8520833333333333</v>
      </c>
      <c r="R125" s="51">
        <f t="shared" si="19"/>
        <v>0.14097222222222217</v>
      </c>
      <c r="S125" s="59">
        <v>1.0472222222222223</v>
      </c>
      <c r="T125" s="53">
        <f t="shared" si="11"/>
        <v>0.19513888888888897</v>
      </c>
      <c r="U125" s="59" t="s">
        <v>1411</v>
      </c>
      <c r="V125" s="68" t="s">
        <v>1411</v>
      </c>
      <c r="W125" s="63">
        <v>1.2816666666666667</v>
      </c>
      <c r="X125" s="53" t="s">
        <v>1411</v>
      </c>
    </row>
    <row r="126" spans="8:24" x14ac:dyDescent="0.2">
      <c r="H126" s="47">
        <v>96</v>
      </c>
      <c r="I126" s="48" t="s">
        <v>1486</v>
      </c>
      <c r="J126" s="49">
        <v>0.27777777777777779</v>
      </c>
      <c r="K126" s="64">
        <v>0.46319444444444446</v>
      </c>
      <c r="L126" s="51">
        <f t="shared" si="15"/>
        <v>0.18541666666666667</v>
      </c>
      <c r="M126" s="60">
        <v>0.59375</v>
      </c>
      <c r="N126" s="53">
        <f t="shared" si="16"/>
        <v>0.13055555555555554</v>
      </c>
      <c r="O126" s="55">
        <v>0.7284722222222223</v>
      </c>
      <c r="P126" s="51">
        <f t="shared" si="14"/>
        <v>0.1347222222222223</v>
      </c>
      <c r="Q126" s="55">
        <v>0.87847222222222221</v>
      </c>
      <c r="R126" s="51">
        <f t="shared" si="19"/>
        <v>0.14999999999999991</v>
      </c>
      <c r="S126" s="65">
        <v>1.0576388888888888</v>
      </c>
      <c r="T126" s="53">
        <f t="shared" si="11"/>
        <v>0.17916666666666659</v>
      </c>
      <c r="U126" s="59" t="s">
        <v>1411</v>
      </c>
      <c r="V126" s="68" t="s">
        <v>1411</v>
      </c>
      <c r="W126" s="63">
        <v>1.2953935185185186</v>
      </c>
      <c r="X126" s="53" t="s">
        <v>1411</v>
      </c>
    </row>
    <row r="127" spans="8:24" x14ac:dyDescent="0.2">
      <c r="H127" s="47">
        <v>97</v>
      </c>
      <c r="I127" s="48" t="s">
        <v>1487</v>
      </c>
      <c r="J127" s="49">
        <v>0.27777777777777779</v>
      </c>
      <c r="K127" s="64">
        <v>0.46250000000000002</v>
      </c>
      <c r="L127" s="51">
        <f t="shared" si="15"/>
        <v>0.18472222222222223</v>
      </c>
      <c r="M127" s="60">
        <v>0.59375</v>
      </c>
      <c r="N127" s="53">
        <f t="shared" si="16"/>
        <v>0.13124999999999998</v>
      </c>
      <c r="O127" s="55">
        <v>0.7284722222222223</v>
      </c>
      <c r="P127" s="51">
        <f t="shared" si="14"/>
        <v>0.1347222222222223</v>
      </c>
      <c r="Q127" s="55">
        <v>0.87847222222222221</v>
      </c>
      <c r="R127" s="51">
        <f t="shared" si="19"/>
        <v>0.14999999999999991</v>
      </c>
      <c r="S127" s="59">
        <v>1.0576388888888888</v>
      </c>
      <c r="T127" s="53">
        <f t="shared" si="11"/>
        <v>0.17916666666666659</v>
      </c>
      <c r="U127" s="59" t="s">
        <v>1411</v>
      </c>
      <c r="V127" s="68" t="s">
        <v>1411</v>
      </c>
      <c r="W127" s="63">
        <v>1.2953935185185186</v>
      </c>
      <c r="X127" s="53" t="s">
        <v>1411</v>
      </c>
    </row>
    <row r="128" spans="8:24" x14ac:dyDescent="0.2">
      <c r="H128" s="47">
        <v>98</v>
      </c>
      <c r="I128" s="48" t="s">
        <v>1488</v>
      </c>
      <c r="J128" s="49">
        <v>0.25</v>
      </c>
      <c r="K128" s="64">
        <v>0.43055555555555558</v>
      </c>
      <c r="L128" s="51">
        <f t="shared" si="15"/>
        <v>0.18055555555555558</v>
      </c>
      <c r="M128" s="60">
        <v>0.56180555555555556</v>
      </c>
      <c r="N128" s="53">
        <f t="shared" si="16"/>
        <v>0.13124999999999998</v>
      </c>
      <c r="O128" s="55">
        <v>0.67013888888888884</v>
      </c>
      <c r="P128" s="51">
        <f t="shared" si="14"/>
        <v>0.10833333333333328</v>
      </c>
      <c r="Q128" s="55">
        <v>0.85763888888888884</v>
      </c>
      <c r="R128" s="51">
        <f t="shared" si="19"/>
        <v>0.1875</v>
      </c>
      <c r="S128" s="59">
        <v>1.0618055555555557</v>
      </c>
      <c r="T128" s="53">
        <f t="shared" si="11"/>
        <v>0.20416666666666683</v>
      </c>
      <c r="U128" s="59" t="s">
        <v>1411</v>
      </c>
      <c r="V128" s="68" t="s">
        <v>1411</v>
      </c>
      <c r="W128" s="63">
        <v>1.3153935185185184</v>
      </c>
      <c r="X128" s="53" t="s">
        <v>1411</v>
      </c>
    </row>
    <row r="129" spans="8:24" x14ac:dyDescent="0.2">
      <c r="H129" s="47">
        <v>99</v>
      </c>
      <c r="I129" s="48" t="s">
        <v>1489</v>
      </c>
      <c r="J129" s="49">
        <v>0.27083333333333331</v>
      </c>
      <c r="K129" s="64">
        <v>0.46180555555555558</v>
      </c>
      <c r="L129" s="51">
        <f t="shared" si="15"/>
        <v>0.19097222222222227</v>
      </c>
      <c r="M129" s="60">
        <v>0.58402777777777781</v>
      </c>
      <c r="N129" s="53">
        <f t="shared" si="16"/>
        <v>0.12222222222222223</v>
      </c>
      <c r="O129" s="55">
        <v>0.71666666666666667</v>
      </c>
      <c r="P129" s="51">
        <f t="shared" si="14"/>
        <v>0.13263888888888886</v>
      </c>
      <c r="Q129" s="55">
        <v>0.88263888888888886</v>
      </c>
      <c r="R129" s="51">
        <f t="shared" si="19"/>
        <v>0.16597222222222219</v>
      </c>
      <c r="S129" s="65">
        <v>1.1041666666666667</v>
      </c>
      <c r="T129" s="53">
        <f t="shared" si="11"/>
        <v>0.22152777777777788</v>
      </c>
      <c r="U129" s="59" t="s">
        <v>1411</v>
      </c>
      <c r="V129" s="68" t="s">
        <v>1411</v>
      </c>
      <c r="W129" s="63">
        <v>1.3453703703703705</v>
      </c>
      <c r="X129" s="53" t="s">
        <v>1411</v>
      </c>
    </row>
    <row r="130" spans="8:24" x14ac:dyDescent="0.2">
      <c r="H130" s="47">
        <v>100</v>
      </c>
      <c r="I130" s="48" t="s">
        <v>1490</v>
      </c>
      <c r="J130" s="49">
        <v>0.27083333333333331</v>
      </c>
      <c r="K130" s="67">
        <v>0.46180555555555558</v>
      </c>
      <c r="L130" s="51">
        <f t="shared" si="15"/>
        <v>0.19097222222222227</v>
      </c>
      <c r="M130" s="55">
        <v>0.58402777777777781</v>
      </c>
      <c r="N130" s="53">
        <f t="shared" si="16"/>
        <v>0.12222222222222223</v>
      </c>
      <c r="O130" s="55">
        <v>0.71666666666666667</v>
      </c>
      <c r="P130" s="51">
        <f t="shared" si="14"/>
        <v>0.13263888888888886</v>
      </c>
      <c r="Q130" s="55">
        <v>0.88194444444444453</v>
      </c>
      <c r="R130" s="51">
        <f t="shared" si="19"/>
        <v>0.16527777777777786</v>
      </c>
      <c r="S130" s="59">
        <v>1.1041666666666667</v>
      </c>
      <c r="T130" s="53">
        <f t="shared" si="11"/>
        <v>0.22222222222222221</v>
      </c>
      <c r="U130" s="59" t="s">
        <v>1411</v>
      </c>
      <c r="V130" s="68" t="s">
        <v>1411</v>
      </c>
      <c r="W130" s="63">
        <v>1.3453703703703705</v>
      </c>
      <c r="X130" s="53" t="s">
        <v>1411</v>
      </c>
    </row>
    <row r="131" spans="8:24" x14ac:dyDescent="0.2">
      <c r="H131" s="47">
        <v>101</v>
      </c>
      <c r="I131" s="48" t="s">
        <v>1491</v>
      </c>
      <c r="J131" s="49">
        <v>0.26319444444444445</v>
      </c>
      <c r="K131" s="64">
        <v>0.43958333333333338</v>
      </c>
      <c r="L131" s="51">
        <f t="shared" si="15"/>
        <v>0.17638888888888893</v>
      </c>
      <c r="M131" s="60">
        <v>0.55902777777777779</v>
      </c>
      <c r="N131" s="53">
        <f t="shared" si="16"/>
        <v>0.11944444444444441</v>
      </c>
      <c r="O131" s="55">
        <v>0.69444444444444453</v>
      </c>
      <c r="P131" s="51">
        <f t="shared" si="14"/>
        <v>0.13541666666666674</v>
      </c>
      <c r="Q131" s="55">
        <v>0.86111111111111116</v>
      </c>
      <c r="R131" s="51">
        <f t="shared" si="19"/>
        <v>0.16666666666666663</v>
      </c>
      <c r="S131" s="65">
        <v>1.075</v>
      </c>
      <c r="T131" s="53">
        <f t="shared" si="11"/>
        <v>0.2138888888888888</v>
      </c>
      <c r="U131" s="59" t="s">
        <v>1411</v>
      </c>
      <c r="V131" s="68" t="s">
        <v>1411</v>
      </c>
      <c r="W131" s="63">
        <v>1.3547222222222224</v>
      </c>
      <c r="X131" s="53" t="s">
        <v>1411</v>
      </c>
    </row>
    <row r="132" spans="8:24" x14ac:dyDescent="0.2">
      <c r="H132" s="47">
        <v>102</v>
      </c>
      <c r="I132" s="48" t="s">
        <v>1492</v>
      </c>
      <c r="J132" s="49">
        <v>0.27083333333333331</v>
      </c>
      <c r="K132" s="64">
        <v>0.46319444444444446</v>
      </c>
      <c r="L132" s="51">
        <f t="shared" si="15"/>
        <v>0.19236111111111115</v>
      </c>
      <c r="M132" s="60">
        <v>0.59722222222222221</v>
      </c>
      <c r="N132" s="53">
        <f t="shared" si="16"/>
        <v>0.13402777777777775</v>
      </c>
      <c r="O132" s="55">
        <v>0.71527777777777779</v>
      </c>
      <c r="P132" s="51">
        <f t="shared" si="14"/>
        <v>0.11805555555555558</v>
      </c>
      <c r="Q132" s="55">
        <v>0.88194444444444453</v>
      </c>
      <c r="R132" s="51">
        <f t="shared" si="19"/>
        <v>0.16666666666666674</v>
      </c>
      <c r="S132" s="59">
        <v>1.1131944444444444</v>
      </c>
      <c r="T132" s="53">
        <f t="shared" si="11"/>
        <v>0.23124999999999984</v>
      </c>
      <c r="U132" s="59" t="s">
        <v>1411</v>
      </c>
      <c r="V132" s="68" t="s">
        <v>1411</v>
      </c>
      <c r="W132" s="63">
        <v>1.3779745370370371</v>
      </c>
      <c r="X132" s="53" t="s">
        <v>1411</v>
      </c>
    </row>
    <row r="133" spans="8:24" x14ac:dyDescent="0.2">
      <c r="H133" s="47">
        <v>103</v>
      </c>
      <c r="I133" s="48" t="s">
        <v>1493</v>
      </c>
      <c r="J133" s="49">
        <v>0.26458333333333334</v>
      </c>
      <c r="K133" s="64">
        <v>0.45069444444444445</v>
      </c>
      <c r="L133" s="51">
        <f t="shared" si="15"/>
        <v>0.18611111111111112</v>
      </c>
      <c r="M133" s="60">
        <v>0.58750000000000002</v>
      </c>
      <c r="N133" s="53">
        <f t="shared" si="16"/>
        <v>0.13680555555555557</v>
      </c>
      <c r="O133" s="55">
        <v>0.71458333333333324</v>
      </c>
      <c r="P133" s="51">
        <f t="shared" si="14"/>
        <v>0.12708333333333321</v>
      </c>
      <c r="Q133" s="55">
        <v>0.87152777777777779</v>
      </c>
      <c r="R133" s="51">
        <f t="shared" si="19"/>
        <v>0.15694444444444455</v>
      </c>
      <c r="S133" s="59">
        <v>1.1111111111111112</v>
      </c>
      <c r="T133" s="53">
        <f t="shared" si="11"/>
        <v>0.23958333333333337</v>
      </c>
      <c r="U133" s="59" t="s">
        <v>1411</v>
      </c>
      <c r="V133" s="68" t="s">
        <v>1411</v>
      </c>
      <c r="W133" s="63">
        <v>1.3805555555555555</v>
      </c>
      <c r="X133" s="53" t="s">
        <v>1411</v>
      </c>
    </row>
    <row r="134" spans="8:24" x14ac:dyDescent="0.2">
      <c r="H134" s="47">
        <v>104</v>
      </c>
      <c r="I134" s="48" t="s">
        <v>1494</v>
      </c>
      <c r="J134" s="49">
        <v>0.27847222222222223</v>
      </c>
      <c r="K134" s="67">
        <v>0.48194444444444445</v>
      </c>
      <c r="L134" s="51">
        <f t="shared" si="15"/>
        <v>0.20347222222222222</v>
      </c>
      <c r="M134" s="55">
        <v>0.62013888888888891</v>
      </c>
      <c r="N134" s="53">
        <f t="shared" si="16"/>
        <v>0.13819444444444445</v>
      </c>
      <c r="O134" s="55">
        <v>0.73611111111111116</v>
      </c>
      <c r="P134" s="51">
        <f t="shared" si="14"/>
        <v>0.11597222222222225</v>
      </c>
      <c r="Q134" s="55">
        <v>0.91736111111111107</v>
      </c>
      <c r="R134" s="51">
        <f t="shared" si="19"/>
        <v>0.18124999999999991</v>
      </c>
      <c r="S134" s="65">
        <v>1.1347222222222222</v>
      </c>
      <c r="T134" s="53">
        <f t="shared" si="11"/>
        <v>0.21736111111111112</v>
      </c>
      <c r="U134" s="59" t="s">
        <v>1411</v>
      </c>
      <c r="V134" s="68" t="s">
        <v>1411</v>
      </c>
      <c r="W134" s="63">
        <v>1.3900462962962965</v>
      </c>
      <c r="X134" s="53" t="s">
        <v>1411</v>
      </c>
    </row>
    <row r="135" spans="8:24" x14ac:dyDescent="0.2">
      <c r="H135" s="47">
        <v>105</v>
      </c>
      <c r="I135" s="58" t="s">
        <v>1495</v>
      </c>
      <c r="J135" s="49">
        <v>0.29097222222222224</v>
      </c>
      <c r="K135" s="64">
        <v>0.49722222222222223</v>
      </c>
      <c r="L135" s="51">
        <f t="shared" si="15"/>
        <v>0.20624999999999999</v>
      </c>
      <c r="M135" s="60">
        <v>0.62291666666666667</v>
      </c>
      <c r="N135" s="53">
        <f t="shared" si="16"/>
        <v>0.12569444444444444</v>
      </c>
      <c r="O135" s="55">
        <v>0.74722222222222223</v>
      </c>
      <c r="P135" s="51">
        <f t="shared" si="14"/>
        <v>0.12430555555555556</v>
      </c>
      <c r="Q135" s="55">
        <v>0.91249999999999998</v>
      </c>
      <c r="R135" s="51">
        <f t="shared" si="19"/>
        <v>0.16527777777777775</v>
      </c>
      <c r="S135" s="59">
        <v>1.1243055555555557</v>
      </c>
      <c r="T135" s="53">
        <f t="shared" si="11"/>
        <v>0.21180555555555569</v>
      </c>
      <c r="U135" s="59" t="s">
        <v>1411</v>
      </c>
      <c r="V135" s="68" t="s">
        <v>1411</v>
      </c>
      <c r="W135" s="69">
        <v>1.3913194444444443</v>
      </c>
      <c r="X135" s="53" t="s">
        <v>1411</v>
      </c>
    </row>
    <row r="136" spans="8:24" x14ac:dyDescent="0.2">
      <c r="H136" s="47">
        <v>106</v>
      </c>
      <c r="I136" s="48" t="s">
        <v>1496</v>
      </c>
      <c r="J136" s="49">
        <v>0.26041666666666669</v>
      </c>
      <c r="K136" s="64">
        <v>0.4284722222222222</v>
      </c>
      <c r="L136" s="51">
        <f t="shared" si="15"/>
        <v>0.16805555555555551</v>
      </c>
      <c r="M136" s="60">
        <v>0.59027777777777779</v>
      </c>
      <c r="N136" s="53">
        <f t="shared" si="16"/>
        <v>0.16180555555555559</v>
      </c>
      <c r="O136" s="55">
        <v>0.73333333333333339</v>
      </c>
      <c r="P136" s="51">
        <f t="shared" si="14"/>
        <v>0.1430555555555556</v>
      </c>
      <c r="Q136" s="55">
        <v>0.91180555555555554</v>
      </c>
      <c r="R136" s="51">
        <f t="shared" si="19"/>
        <v>0.17847222222222214</v>
      </c>
      <c r="S136" s="59">
        <v>1.1499999999999999</v>
      </c>
      <c r="T136" s="53">
        <f t="shared" si="11"/>
        <v>0.23819444444444438</v>
      </c>
      <c r="U136" s="59" t="s">
        <v>1411</v>
      </c>
      <c r="V136" s="68" t="s">
        <v>1411</v>
      </c>
      <c r="W136" s="63">
        <v>1.3914351851851852</v>
      </c>
      <c r="X136" s="53" t="s">
        <v>1411</v>
      </c>
    </row>
    <row r="137" spans="8:24" x14ac:dyDescent="0.2">
      <c r="H137" s="47">
        <v>107</v>
      </c>
      <c r="I137" s="58" t="s">
        <v>1497</v>
      </c>
      <c r="J137" s="49">
        <v>0.28402777777777777</v>
      </c>
      <c r="K137" s="64">
        <v>0.48055555555555557</v>
      </c>
      <c r="L137" s="51">
        <f t="shared" si="15"/>
        <v>0.1965277777777778</v>
      </c>
      <c r="M137" s="60">
        <v>0.61527777777777781</v>
      </c>
      <c r="N137" s="53">
        <f t="shared" si="16"/>
        <v>0.13472222222222224</v>
      </c>
      <c r="O137" s="55">
        <v>0.74583333333333324</v>
      </c>
      <c r="P137" s="51">
        <f t="shared" si="14"/>
        <v>0.13055555555555542</v>
      </c>
      <c r="Q137" s="55">
        <v>0.92361111111111116</v>
      </c>
      <c r="R137" s="51">
        <f t="shared" si="19"/>
        <v>0.17777777777777792</v>
      </c>
      <c r="S137" s="65">
        <v>1.1659722222222222</v>
      </c>
      <c r="T137" s="53">
        <f t="shared" si="11"/>
        <v>0.24236111111111103</v>
      </c>
      <c r="U137" s="59" t="s">
        <v>1411</v>
      </c>
      <c r="V137" s="68" t="s">
        <v>1411</v>
      </c>
      <c r="W137" s="63">
        <v>1.4333680555555555</v>
      </c>
      <c r="X137" s="53" t="s">
        <v>1411</v>
      </c>
    </row>
    <row r="138" spans="8:24" x14ac:dyDescent="0.2">
      <c r="H138" s="47">
        <v>108</v>
      </c>
      <c r="I138" s="48" t="s">
        <v>1498</v>
      </c>
      <c r="J138" s="49">
        <v>0.29930555555555555</v>
      </c>
      <c r="K138" s="64">
        <v>0.49652777777777773</v>
      </c>
      <c r="L138" s="51">
        <f t="shared" si="15"/>
        <v>0.19722222222222219</v>
      </c>
      <c r="M138" s="60">
        <v>0.61875000000000002</v>
      </c>
      <c r="N138" s="53">
        <f t="shared" si="16"/>
        <v>0.12222222222222229</v>
      </c>
      <c r="O138" s="55">
        <v>0.74930555555555556</v>
      </c>
      <c r="P138" s="51">
        <f t="shared" si="14"/>
        <v>0.13055555555555554</v>
      </c>
      <c r="Q138" s="55">
        <v>0.92152777777777783</v>
      </c>
      <c r="R138" s="51">
        <f t="shared" si="19"/>
        <v>0.17222222222222228</v>
      </c>
      <c r="S138" s="65">
        <v>1.15625</v>
      </c>
      <c r="T138" s="53">
        <f t="shared" si="11"/>
        <v>0.23472222222222217</v>
      </c>
      <c r="U138" s="59" t="s">
        <v>1411</v>
      </c>
      <c r="V138" s="68" t="s">
        <v>1411</v>
      </c>
      <c r="W138" s="63">
        <v>1.4359375000000001</v>
      </c>
      <c r="X138" s="53" t="s">
        <v>1411</v>
      </c>
    </row>
    <row r="139" spans="8:24" x14ac:dyDescent="0.2">
      <c r="H139" s="70"/>
      <c r="I139" s="58" t="s">
        <v>1499</v>
      </c>
      <c r="J139" s="49">
        <v>0.20555555555555557</v>
      </c>
      <c r="K139" s="50">
        <v>0.34583333333333338</v>
      </c>
      <c r="L139" s="51">
        <f t="shared" si="15"/>
        <v>0.14027777777777781</v>
      </c>
      <c r="M139" s="60">
        <v>0.43194444444444446</v>
      </c>
      <c r="N139" s="53">
        <f t="shared" si="16"/>
        <v>8.6111111111111083E-2</v>
      </c>
      <c r="O139" s="55">
        <v>0.53819444444444442</v>
      </c>
      <c r="P139" s="51">
        <f t="shared" si="14"/>
        <v>0.10624999999999996</v>
      </c>
      <c r="Q139" s="55">
        <v>0.7</v>
      </c>
      <c r="R139" s="51">
        <f t="shared" si="19"/>
        <v>0.16180555555555554</v>
      </c>
      <c r="S139" s="59">
        <v>0.82986111111111116</v>
      </c>
      <c r="T139" s="53">
        <f t="shared" si="11"/>
        <v>0.1298611111111112</v>
      </c>
      <c r="U139" s="59" t="s">
        <v>903</v>
      </c>
      <c r="V139" s="38"/>
      <c r="W139" s="71"/>
      <c r="X139" s="38"/>
    </row>
    <row r="140" spans="8:24" x14ac:dyDescent="0.2">
      <c r="H140" s="70"/>
      <c r="I140" s="48" t="s">
        <v>1500</v>
      </c>
      <c r="J140" s="49">
        <v>0.26666666666666666</v>
      </c>
      <c r="K140" s="64">
        <v>0.4465277777777778</v>
      </c>
      <c r="L140" s="51">
        <f t="shared" si="15"/>
        <v>0.17986111111111114</v>
      </c>
      <c r="M140" s="60">
        <v>0.56874999999999998</v>
      </c>
      <c r="N140" s="53">
        <f t="shared" si="16"/>
        <v>0.12222222222222218</v>
      </c>
      <c r="O140" s="55">
        <v>0.70347222222222217</v>
      </c>
      <c r="P140" s="51">
        <f t="shared" si="14"/>
        <v>0.13472222222222219</v>
      </c>
      <c r="Q140" s="55">
        <v>0.8534722222222223</v>
      </c>
      <c r="R140" s="51">
        <f t="shared" si="19"/>
        <v>0.15000000000000013</v>
      </c>
      <c r="S140" s="65">
        <v>1.05</v>
      </c>
      <c r="T140" s="53">
        <f t="shared" si="11"/>
        <v>0.19652777777777775</v>
      </c>
      <c r="U140" s="61" t="s">
        <v>903</v>
      </c>
      <c r="V140" s="38"/>
      <c r="W140" s="71"/>
      <c r="X140" s="38"/>
    </row>
    <row r="141" spans="8:24" x14ac:dyDescent="0.2">
      <c r="H141" s="70"/>
      <c r="I141" s="48" t="s">
        <v>1501</v>
      </c>
      <c r="J141" s="49">
        <v>0.25694444444444448</v>
      </c>
      <c r="K141" s="64">
        <v>0.42708333333333331</v>
      </c>
      <c r="L141" s="51">
        <f t="shared" si="15"/>
        <v>0.17013888888888884</v>
      </c>
      <c r="M141" s="60" t="s">
        <v>1411</v>
      </c>
      <c r="N141" s="53" t="s">
        <v>1411</v>
      </c>
      <c r="O141" s="55">
        <v>0.65972222222222221</v>
      </c>
      <c r="P141" s="51" t="s">
        <v>1411</v>
      </c>
      <c r="Q141" s="55">
        <v>0.81736111111111109</v>
      </c>
      <c r="R141" s="51">
        <f t="shared" si="19"/>
        <v>0.15763888888888888</v>
      </c>
      <c r="S141" s="61" t="s">
        <v>903</v>
      </c>
      <c r="T141" s="38"/>
      <c r="U141" s="61"/>
      <c r="V141" s="38"/>
      <c r="W141" s="71"/>
      <c r="X141" s="38"/>
    </row>
    <row r="142" spans="8:24" x14ac:dyDescent="0.2">
      <c r="H142" s="70"/>
      <c r="I142" s="48" t="s">
        <v>1502</v>
      </c>
      <c r="J142" s="49">
        <v>0.25694444444444448</v>
      </c>
      <c r="K142" s="64">
        <v>0.4201388888888889</v>
      </c>
      <c r="L142" s="51">
        <f t="shared" si="15"/>
        <v>0.16319444444444442</v>
      </c>
      <c r="M142" s="60">
        <v>0.54791666666666672</v>
      </c>
      <c r="N142" s="53">
        <f t="shared" ref="N142:N159" si="20">SUM(M142-K142)</f>
        <v>0.12777777777777782</v>
      </c>
      <c r="O142" s="55">
        <v>0.65972222222222221</v>
      </c>
      <c r="P142" s="51">
        <f t="shared" ref="P142:P154" si="21">SUM(O142-M142)</f>
        <v>0.11180555555555549</v>
      </c>
      <c r="Q142" s="55">
        <v>0.82777777777777783</v>
      </c>
      <c r="R142" s="51">
        <f t="shared" si="19"/>
        <v>0.16805555555555562</v>
      </c>
      <c r="S142" s="61" t="s">
        <v>903</v>
      </c>
      <c r="T142" s="38"/>
      <c r="U142" s="61"/>
      <c r="V142" s="38"/>
      <c r="W142" s="71"/>
      <c r="X142" s="38"/>
    </row>
    <row r="143" spans="8:24" x14ac:dyDescent="0.2">
      <c r="H143" s="70"/>
      <c r="I143" s="48" t="s">
        <v>1503</v>
      </c>
      <c r="J143" s="49">
        <v>0.25069444444444444</v>
      </c>
      <c r="K143" s="64">
        <v>0.41944444444444445</v>
      </c>
      <c r="L143" s="51">
        <f t="shared" si="15"/>
        <v>0.16875000000000001</v>
      </c>
      <c r="M143" s="60">
        <v>0.54861111111111105</v>
      </c>
      <c r="N143" s="53">
        <f t="shared" si="20"/>
        <v>0.1291666666666666</v>
      </c>
      <c r="O143" s="55">
        <v>0.69097222222222221</v>
      </c>
      <c r="P143" s="51">
        <f t="shared" si="21"/>
        <v>0.14236111111111116</v>
      </c>
      <c r="Q143" s="55">
        <v>0.86597222222222225</v>
      </c>
      <c r="R143" s="51">
        <f t="shared" si="19"/>
        <v>0.17500000000000004</v>
      </c>
      <c r="S143" s="59"/>
      <c r="T143" s="38"/>
      <c r="U143" s="59"/>
      <c r="V143" s="38"/>
      <c r="W143" s="71"/>
      <c r="X143" s="38"/>
    </row>
    <row r="144" spans="8:24" x14ac:dyDescent="0.2">
      <c r="H144" s="70"/>
      <c r="I144" s="48" t="s">
        <v>1504</v>
      </c>
      <c r="J144" s="49">
        <v>0.1875</v>
      </c>
      <c r="K144" s="50">
        <v>0.31180555555555556</v>
      </c>
      <c r="L144" s="51">
        <f t="shared" si="15"/>
        <v>0.12430555555555556</v>
      </c>
      <c r="M144" s="52">
        <v>0.39930555555555558</v>
      </c>
      <c r="N144" s="53">
        <f t="shared" si="20"/>
        <v>8.7500000000000022E-2</v>
      </c>
      <c r="O144" s="55">
        <v>0.4777777777777778</v>
      </c>
      <c r="P144" s="51">
        <f t="shared" si="21"/>
        <v>7.8472222222222221E-2</v>
      </c>
      <c r="Q144" s="61" t="s">
        <v>903</v>
      </c>
      <c r="R144" s="51"/>
      <c r="S144" s="61"/>
      <c r="T144" s="38"/>
      <c r="U144" s="61"/>
      <c r="V144" s="38"/>
      <c r="W144" s="71"/>
      <c r="X144" s="38"/>
    </row>
    <row r="145" spans="8:24" x14ac:dyDescent="0.2">
      <c r="H145" s="70"/>
      <c r="I145" s="48" t="s">
        <v>1505</v>
      </c>
      <c r="J145" s="49">
        <v>0.18958333333333333</v>
      </c>
      <c r="K145" s="50">
        <v>0.31319444444444444</v>
      </c>
      <c r="L145" s="51">
        <f t="shared" si="15"/>
        <v>0.12361111111111112</v>
      </c>
      <c r="M145" s="52">
        <v>0.39305555555555555</v>
      </c>
      <c r="N145" s="53">
        <f t="shared" si="20"/>
        <v>7.9861111111111105E-2</v>
      </c>
      <c r="O145" s="55">
        <v>0.4777777777777778</v>
      </c>
      <c r="P145" s="51">
        <f t="shared" si="21"/>
        <v>8.4722222222222254E-2</v>
      </c>
      <c r="Q145" s="61" t="s">
        <v>903</v>
      </c>
      <c r="R145" s="51"/>
      <c r="S145" s="61"/>
      <c r="T145" s="38"/>
      <c r="U145" s="61"/>
      <c r="V145" s="38"/>
      <c r="W145" s="71"/>
      <c r="X145" s="38"/>
    </row>
    <row r="146" spans="8:24" x14ac:dyDescent="0.2">
      <c r="H146" s="70"/>
      <c r="I146" s="48" t="s">
        <v>1506</v>
      </c>
      <c r="J146" s="49">
        <v>0.25416666666666665</v>
      </c>
      <c r="K146" s="64">
        <v>0.42222222222222222</v>
      </c>
      <c r="L146" s="51">
        <f t="shared" si="15"/>
        <v>0.16805555555555557</v>
      </c>
      <c r="M146" s="60">
        <v>0.53125</v>
      </c>
      <c r="N146" s="53">
        <f t="shared" si="20"/>
        <v>0.10902777777777778</v>
      </c>
      <c r="O146" s="55">
        <v>0.63680555555555551</v>
      </c>
      <c r="P146" s="51">
        <f t="shared" si="21"/>
        <v>0.10555555555555551</v>
      </c>
      <c r="Q146" s="61" t="s">
        <v>903</v>
      </c>
      <c r="R146" s="51"/>
      <c r="S146" s="61"/>
      <c r="T146" s="38"/>
      <c r="U146" s="61"/>
      <c r="V146" s="38"/>
      <c r="W146" s="71"/>
      <c r="X146" s="38"/>
    </row>
    <row r="147" spans="8:24" x14ac:dyDescent="0.2">
      <c r="H147" s="70"/>
      <c r="I147" s="48" t="s">
        <v>1507</v>
      </c>
      <c r="J147" s="49">
        <v>0.21944444444444444</v>
      </c>
      <c r="K147" s="50">
        <v>0.37013888888888885</v>
      </c>
      <c r="L147" s="51">
        <f t="shared" si="15"/>
        <v>0.15069444444444441</v>
      </c>
      <c r="M147" s="60">
        <v>0.46250000000000002</v>
      </c>
      <c r="N147" s="53">
        <f t="shared" si="20"/>
        <v>9.2361111111111172E-2</v>
      </c>
      <c r="O147" s="55">
        <v>0.56944444444444442</v>
      </c>
      <c r="P147" s="51">
        <f t="shared" si="21"/>
        <v>0.1069444444444444</v>
      </c>
      <c r="Q147" s="61" t="s">
        <v>903</v>
      </c>
      <c r="R147" s="51"/>
      <c r="S147" s="61"/>
      <c r="T147" s="38"/>
      <c r="U147" s="61"/>
      <c r="V147" s="38"/>
      <c r="W147" s="71"/>
      <c r="X147" s="38"/>
    </row>
    <row r="148" spans="8:24" x14ac:dyDescent="0.2">
      <c r="H148" s="70"/>
      <c r="I148" s="48" t="s">
        <v>1508</v>
      </c>
      <c r="J148" s="49">
        <v>0.24791666666666667</v>
      </c>
      <c r="K148" s="50">
        <v>0.38472222222222219</v>
      </c>
      <c r="L148" s="51">
        <f t="shared" si="15"/>
        <v>0.13680555555555551</v>
      </c>
      <c r="M148" s="60">
        <v>0.48541666666666666</v>
      </c>
      <c r="N148" s="53">
        <f t="shared" si="20"/>
        <v>0.10069444444444448</v>
      </c>
      <c r="O148" s="55">
        <v>0.59583333333333333</v>
      </c>
      <c r="P148" s="51">
        <f t="shared" si="21"/>
        <v>0.11041666666666666</v>
      </c>
      <c r="Q148" s="61" t="s">
        <v>903</v>
      </c>
      <c r="R148" s="51"/>
      <c r="S148" s="61"/>
      <c r="T148" s="38"/>
      <c r="U148" s="61"/>
      <c r="V148" s="38"/>
      <c r="W148" s="71"/>
      <c r="X148" s="38"/>
    </row>
    <row r="149" spans="8:24" x14ac:dyDescent="0.2">
      <c r="H149" s="70"/>
      <c r="I149" s="48" t="s">
        <v>1509</v>
      </c>
      <c r="J149" s="49">
        <v>0.21597222222222223</v>
      </c>
      <c r="K149" s="50">
        <v>0.41111111111111115</v>
      </c>
      <c r="L149" s="51">
        <f t="shared" si="15"/>
        <v>0.19513888888888892</v>
      </c>
      <c r="M149" s="60">
        <v>0.5180555555555556</v>
      </c>
      <c r="N149" s="53">
        <f t="shared" si="20"/>
        <v>0.10694444444444445</v>
      </c>
      <c r="O149" s="55">
        <v>0.65069444444444446</v>
      </c>
      <c r="P149" s="51">
        <f t="shared" si="21"/>
        <v>0.13263888888888886</v>
      </c>
      <c r="Q149" s="61" t="s">
        <v>903</v>
      </c>
      <c r="R149" s="51"/>
      <c r="S149" s="61"/>
      <c r="T149" s="38"/>
      <c r="U149" s="61"/>
      <c r="V149" s="38"/>
      <c r="W149" s="71"/>
      <c r="X149" s="38"/>
    </row>
    <row r="150" spans="8:24" x14ac:dyDescent="0.2">
      <c r="H150" s="70"/>
      <c r="I150" s="58" t="s">
        <v>1510</v>
      </c>
      <c r="J150" s="49">
        <v>0.2638888888888889</v>
      </c>
      <c r="K150" s="64">
        <v>0.45694444444444443</v>
      </c>
      <c r="L150" s="51">
        <f t="shared" si="15"/>
        <v>0.19305555555555554</v>
      </c>
      <c r="M150" s="60">
        <v>0.58750000000000002</v>
      </c>
      <c r="N150" s="53">
        <f t="shared" si="20"/>
        <v>0.13055555555555559</v>
      </c>
      <c r="O150" s="55">
        <v>0.73402777777777783</v>
      </c>
      <c r="P150" s="51">
        <f t="shared" si="21"/>
        <v>0.14652777777777781</v>
      </c>
      <c r="Q150" s="61" t="s">
        <v>903</v>
      </c>
      <c r="R150" s="51"/>
      <c r="S150" s="61"/>
      <c r="T150" s="38"/>
      <c r="U150" s="61"/>
      <c r="V150" s="38"/>
      <c r="W150" s="71"/>
      <c r="X150" s="38"/>
    </row>
    <row r="151" spans="8:24" x14ac:dyDescent="0.2">
      <c r="H151" s="70"/>
      <c r="I151" s="58" t="s">
        <v>1511</v>
      </c>
      <c r="J151" s="49">
        <v>0.2638888888888889</v>
      </c>
      <c r="K151" s="64">
        <v>0.45694444444444443</v>
      </c>
      <c r="L151" s="51">
        <f t="shared" si="15"/>
        <v>0.19305555555555554</v>
      </c>
      <c r="M151" s="60">
        <v>0.58750000000000002</v>
      </c>
      <c r="N151" s="53">
        <f t="shared" si="20"/>
        <v>0.13055555555555559</v>
      </c>
      <c r="O151" s="55">
        <v>0.73402777777777783</v>
      </c>
      <c r="P151" s="51">
        <f t="shared" si="21"/>
        <v>0.14652777777777781</v>
      </c>
      <c r="Q151" s="61" t="s">
        <v>903</v>
      </c>
      <c r="R151" s="51"/>
      <c r="S151" s="59"/>
      <c r="T151" s="38"/>
      <c r="U151" s="59"/>
      <c r="V151" s="38"/>
      <c r="W151" s="71"/>
      <c r="X151" s="38"/>
    </row>
    <row r="152" spans="8:24" x14ac:dyDescent="0.2">
      <c r="H152" s="70"/>
      <c r="I152" s="58" t="s">
        <v>1512</v>
      </c>
      <c r="J152" s="49">
        <v>0.20972222222222223</v>
      </c>
      <c r="K152" s="50">
        <v>0.35416666666666669</v>
      </c>
      <c r="L152" s="51">
        <f t="shared" si="15"/>
        <v>0.14444444444444446</v>
      </c>
      <c r="M152" s="60">
        <v>0.4777777777777778</v>
      </c>
      <c r="N152" s="53">
        <f t="shared" si="20"/>
        <v>0.12361111111111112</v>
      </c>
      <c r="O152" s="55">
        <v>0.65625</v>
      </c>
      <c r="P152" s="51">
        <f t="shared" si="21"/>
        <v>0.1784722222222222</v>
      </c>
      <c r="Q152" s="61" t="s">
        <v>903</v>
      </c>
      <c r="R152" s="51"/>
      <c r="S152" s="61"/>
      <c r="T152" s="38"/>
      <c r="U152" s="61"/>
      <c r="V152" s="38"/>
      <c r="W152" s="71"/>
      <c r="X152" s="38"/>
    </row>
    <row r="153" spans="8:24" x14ac:dyDescent="0.2">
      <c r="H153" s="70"/>
      <c r="I153" s="48" t="s">
        <v>1513</v>
      </c>
      <c r="J153" s="49">
        <v>0.22847222222222222</v>
      </c>
      <c r="K153" s="57">
        <v>0.4069444444444445</v>
      </c>
      <c r="L153" s="51">
        <f t="shared" si="15"/>
        <v>0.17847222222222228</v>
      </c>
      <c r="M153" s="55">
        <v>0.51527777777777783</v>
      </c>
      <c r="N153" s="53">
        <f t="shared" si="20"/>
        <v>0.10833333333333334</v>
      </c>
      <c r="O153" s="55">
        <v>0.625</v>
      </c>
      <c r="P153" s="53">
        <f t="shared" si="21"/>
        <v>0.10972222222222217</v>
      </c>
      <c r="Q153" s="72" t="s">
        <v>903</v>
      </c>
      <c r="R153" s="51"/>
      <c r="S153" s="61"/>
      <c r="T153" s="38"/>
      <c r="U153" s="61"/>
      <c r="V153" s="38"/>
      <c r="W153" s="71"/>
      <c r="X153" s="38"/>
    </row>
    <row r="154" spans="8:24" x14ac:dyDescent="0.2">
      <c r="H154" s="70"/>
      <c r="I154" s="48" t="s">
        <v>1514</v>
      </c>
      <c r="J154" s="49">
        <v>0.26180555555555557</v>
      </c>
      <c r="K154" s="64">
        <v>0.45694444444444443</v>
      </c>
      <c r="L154" s="51">
        <f t="shared" si="15"/>
        <v>0.19513888888888886</v>
      </c>
      <c r="M154" s="60">
        <v>0.58263888888888882</v>
      </c>
      <c r="N154" s="53">
        <f t="shared" si="20"/>
        <v>0.12569444444444439</v>
      </c>
      <c r="O154" s="55">
        <v>0.71527777777777779</v>
      </c>
      <c r="P154" s="53">
        <f t="shared" si="21"/>
        <v>0.13263888888888897</v>
      </c>
      <c r="Q154" s="72" t="s">
        <v>903</v>
      </c>
      <c r="R154" s="51"/>
      <c r="S154" s="61"/>
      <c r="T154" s="38"/>
      <c r="U154" s="61"/>
      <c r="V154" s="38"/>
      <c r="W154" s="71"/>
      <c r="X154" s="38"/>
    </row>
    <row r="155" spans="8:24" x14ac:dyDescent="0.2">
      <c r="H155" s="70"/>
      <c r="I155" s="48" t="s">
        <v>1515</v>
      </c>
      <c r="J155" s="49">
        <v>0.21388888888888891</v>
      </c>
      <c r="K155" s="50">
        <v>0.35069444444444442</v>
      </c>
      <c r="L155" s="51">
        <f t="shared" si="15"/>
        <v>0.13680555555555551</v>
      </c>
      <c r="M155" s="60">
        <v>0.45347222222222222</v>
      </c>
      <c r="N155" s="53">
        <f t="shared" si="20"/>
        <v>0.1027777777777778</v>
      </c>
      <c r="O155" s="61" t="s">
        <v>903</v>
      </c>
      <c r="P155" s="38"/>
      <c r="Q155" s="72"/>
      <c r="R155" s="51"/>
      <c r="S155" s="61"/>
      <c r="T155" s="38"/>
      <c r="U155" s="61"/>
      <c r="V155" s="38"/>
      <c r="W155" s="71"/>
      <c r="X155" s="38"/>
    </row>
    <row r="156" spans="8:24" x14ac:dyDescent="0.2">
      <c r="H156" s="70"/>
      <c r="I156" s="48" t="s">
        <v>1516</v>
      </c>
      <c r="J156" s="49">
        <v>0.1875</v>
      </c>
      <c r="K156" s="50">
        <v>0.32708333333333334</v>
      </c>
      <c r="L156" s="51">
        <f t="shared" si="15"/>
        <v>0.13958333333333334</v>
      </c>
      <c r="M156" s="60">
        <v>0.41875000000000001</v>
      </c>
      <c r="N156" s="53">
        <f t="shared" si="20"/>
        <v>9.1666666666666674E-2</v>
      </c>
      <c r="O156" s="61" t="s">
        <v>903</v>
      </c>
      <c r="P156" s="38"/>
      <c r="Q156" s="72"/>
      <c r="R156" s="51"/>
      <c r="S156" s="59"/>
      <c r="T156" s="38"/>
      <c r="U156" s="61"/>
      <c r="V156" s="38"/>
      <c r="W156" s="71"/>
      <c r="X156" s="38"/>
    </row>
    <row r="157" spans="8:24" x14ac:dyDescent="0.2">
      <c r="H157" s="70"/>
      <c r="I157" s="48" t="s">
        <v>1517</v>
      </c>
      <c r="J157" s="49">
        <v>0.20069444444444443</v>
      </c>
      <c r="K157" s="50">
        <v>0.34791666666666665</v>
      </c>
      <c r="L157" s="51">
        <f t="shared" si="15"/>
        <v>0.14722222222222223</v>
      </c>
      <c r="M157" s="60">
        <v>0.45834490740740735</v>
      </c>
      <c r="N157" s="53">
        <f t="shared" si="20"/>
        <v>0.1104282407407407</v>
      </c>
      <c r="O157" s="61" t="s">
        <v>903</v>
      </c>
      <c r="P157" s="38"/>
      <c r="Q157" s="72"/>
      <c r="R157" s="51"/>
      <c r="S157" s="61"/>
      <c r="T157" s="38"/>
      <c r="U157" s="61"/>
      <c r="V157" s="38"/>
      <c r="W157" s="71"/>
      <c r="X157" s="38"/>
    </row>
    <row r="158" spans="8:24" x14ac:dyDescent="0.2">
      <c r="H158" s="70"/>
      <c r="I158" s="48" t="s">
        <v>1518</v>
      </c>
      <c r="J158" s="49">
        <v>0.23749999999999999</v>
      </c>
      <c r="K158" s="50">
        <v>0.40902777777777777</v>
      </c>
      <c r="L158" s="51">
        <f t="shared" si="15"/>
        <v>0.17152777777777778</v>
      </c>
      <c r="M158" s="60">
        <v>0.52500000000000002</v>
      </c>
      <c r="N158" s="53">
        <f t="shared" si="20"/>
        <v>0.11597222222222225</v>
      </c>
      <c r="O158" s="61" t="s">
        <v>903</v>
      </c>
      <c r="P158" s="38"/>
      <c r="Q158" s="72"/>
      <c r="R158" s="51"/>
      <c r="S158" s="61"/>
      <c r="T158" s="38"/>
      <c r="U158" s="61"/>
      <c r="V158" s="38"/>
      <c r="W158" s="71"/>
      <c r="X158" s="38"/>
    </row>
    <row r="159" spans="8:24" x14ac:dyDescent="0.2">
      <c r="H159" s="70"/>
      <c r="I159" s="48" t="s">
        <v>1519</v>
      </c>
      <c r="J159" s="49">
        <v>0.24236111111111111</v>
      </c>
      <c r="K159" s="50">
        <v>0.3923611111111111</v>
      </c>
      <c r="L159" s="51">
        <f t="shared" si="15"/>
        <v>0.15</v>
      </c>
      <c r="M159" s="60">
        <v>0.51041666666666663</v>
      </c>
      <c r="N159" s="53">
        <f t="shared" si="20"/>
        <v>0.11805555555555552</v>
      </c>
      <c r="O159" s="61" t="s">
        <v>903</v>
      </c>
      <c r="P159" s="38"/>
      <c r="Q159" s="72"/>
      <c r="R159" s="51"/>
      <c r="S159" s="61"/>
      <c r="T159" s="38"/>
      <c r="U159" s="61"/>
      <c r="V159" s="38"/>
      <c r="W159" s="71"/>
      <c r="X159" s="38"/>
    </row>
    <row r="160" spans="8:24" x14ac:dyDescent="0.2">
      <c r="H160" s="70"/>
      <c r="I160" s="48" t="s">
        <v>1520</v>
      </c>
      <c r="J160" s="49">
        <v>0.25694444444444448</v>
      </c>
      <c r="K160" s="64">
        <v>0.42986111111111108</v>
      </c>
      <c r="L160" s="51">
        <f t="shared" si="15"/>
        <v>0.17291666666666661</v>
      </c>
      <c r="M160" s="72" t="s">
        <v>903</v>
      </c>
      <c r="N160" s="38"/>
      <c r="O160" s="61"/>
      <c r="P160" s="38"/>
      <c r="Q160" s="72"/>
      <c r="R160" s="51"/>
      <c r="S160" s="61"/>
      <c r="T160" s="38"/>
      <c r="U160" s="61"/>
      <c r="V160" s="38"/>
      <c r="W160" s="71"/>
      <c r="X160" s="38"/>
    </row>
    <row r="161" spans="8:24" x14ac:dyDescent="0.2">
      <c r="H161" s="70"/>
      <c r="I161" s="48" t="s">
        <v>1521</v>
      </c>
      <c r="J161" s="49">
        <v>0.25138888888888888</v>
      </c>
      <c r="K161" s="64">
        <v>0.42986111111111108</v>
      </c>
      <c r="L161" s="51">
        <f t="shared" si="15"/>
        <v>0.1784722222222222</v>
      </c>
      <c r="M161" s="72" t="s">
        <v>903</v>
      </c>
      <c r="N161" s="38"/>
      <c r="O161" s="61"/>
      <c r="P161" s="38"/>
      <c r="Q161" s="72"/>
      <c r="R161" s="51"/>
      <c r="S161" s="61"/>
      <c r="T161" s="38"/>
      <c r="U161" s="61"/>
      <c r="V161" s="38"/>
      <c r="W161" s="71"/>
      <c r="X161" s="38"/>
    </row>
    <row r="162" spans="8:24" x14ac:dyDescent="0.2">
      <c r="H162" s="70"/>
      <c r="I162" s="48" t="s">
        <v>1522</v>
      </c>
      <c r="J162" s="49">
        <v>0.28194444444444444</v>
      </c>
      <c r="K162" s="64">
        <v>0.49722222222222223</v>
      </c>
      <c r="L162" s="51">
        <f t="shared" si="15"/>
        <v>0.21527777777777779</v>
      </c>
      <c r="M162" s="72" t="s">
        <v>903</v>
      </c>
      <c r="N162" s="38"/>
      <c r="O162" s="61"/>
      <c r="P162" s="38"/>
      <c r="Q162" s="72"/>
      <c r="R162" s="51"/>
      <c r="S162" s="61"/>
      <c r="T162" s="38"/>
      <c r="U162" s="61"/>
      <c r="V162" s="38"/>
      <c r="W162" s="71"/>
      <c r="X162" s="38"/>
    </row>
    <row r="163" spans="8:24" x14ac:dyDescent="0.2">
      <c r="H163" s="70"/>
      <c r="I163" s="58" t="s">
        <v>1523</v>
      </c>
      <c r="J163" s="49">
        <v>0.26180555555555557</v>
      </c>
      <c r="K163" s="64">
        <v>0.48125000000000001</v>
      </c>
      <c r="L163" s="51">
        <f t="shared" si="15"/>
        <v>0.21944444444444444</v>
      </c>
      <c r="M163" s="72" t="s">
        <v>903</v>
      </c>
      <c r="N163" s="38"/>
      <c r="O163" s="61"/>
      <c r="P163" s="38"/>
      <c r="Q163" s="72"/>
      <c r="R163" s="51"/>
      <c r="S163" s="59"/>
      <c r="T163" s="38"/>
      <c r="U163" s="59"/>
      <c r="V163" s="38"/>
      <c r="W163" s="71"/>
      <c r="X163" s="38"/>
    </row>
    <row r="164" spans="8:24" x14ac:dyDescent="0.2">
      <c r="H164" s="70"/>
      <c r="I164" s="48" t="s">
        <v>1524</v>
      </c>
      <c r="J164" s="49">
        <v>0.21805555555555556</v>
      </c>
      <c r="K164" s="62" t="s">
        <v>903</v>
      </c>
      <c r="L164" s="51"/>
      <c r="M164" s="72"/>
      <c r="N164" s="38"/>
      <c r="O164" s="61"/>
      <c r="P164" s="38"/>
      <c r="Q164" s="72"/>
      <c r="R164" s="51"/>
      <c r="S164" s="61"/>
      <c r="T164" s="38"/>
      <c r="U164" s="61"/>
      <c r="V164" s="38"/>
      <c r="W164" s="71"/>
      <c r="X164" s="38"/>
    </row>
    <row r="165" spans="8:24" x14ac:dyDescent="0.2">
      <c r="H165" s="70"/>
      <c r="I165" s="48" t="s">
        <v>1525</v>
      </c>
      <c r="J165" s="49">
        <v>0.26458333333333334</v>
      </c>
      <c r="K165" s="62" t="s">
        <v>903</v>
      </c>
      <c r="L165" s="51"/>
      <c r="M165" s="72"/>
      <c r="N165" s="38"/>
      <c r="O165" s="61"/>
      <c r="P165" s="38"/>
      <c r="Q165" s="72"/>
      <c r="R165" s="51"/>
      <c r="S165" s="61"/>
      <c r="T165" s="38"/>
      <c r="U165" s="61"/>
      <c r="V165" s="38"/>
      <c r="W165" s="71"/>
      <c r="X165" s="38"/>
    </row>
    <row r="166" spans="8:24" x14ac:dyDescent="0.2">
      <c r="H166" s="70"/>
      <c r="I166" s="48" t="s">
        <v>1526</v>
      </c>
      <c r="J166" s="49">
        <v>0.29930555555555555</v>
      </c>
      <c r="K166" s="62" t="s">
        <v>903</v>
      </c>
      <c r="L166" s="51"/>
      <c r="M166" s="72"/>
      <c r="N166" s="38"/>
      <c r="O166" s="61"/>
      <c r="P166" s="38"/>
      <c r="Q166" s="72"/>
      <c r="R166" s="51"/>
      <c r="S166" s="61"/>
      <c r="T166" s="38"/>
      <c r="U166" s="61"/>
      <c r="V166" s="38"/>
      <c r="W166" s="71"/>
      <c r="X166" s="38"/>
    </row>
    <row r="167" spans="8:24" x14ac:dyDescent="0.2">
      <c r="H167" s="70"/>
      <c r="I167" s="48" t="s">
        <v>1527</v>
      </c>
      <c r="J167" s="73"/>
      <c r="K167" s="62"/>
      <c r="L167" s="51"/>
      <c r="M167" s="72"/>
      <c r="N167" s="38"/>
      <c r="O167" s="61"/>
      <c r="P167" s="38"/>
      <c r="Q167" s="72"/>
      <c r="R167" s="51"/>
      <c r="S167" s="61"/>
      <c r="T167" s="38"/>
      <c r="U167" s="61"/>
      <c r="V167" s="38"/>
      <c r="W167" s="71"/>
      <c r="X167" s="38"/>
    </row>
    <row r="168" spans="8:24" x14ac:dyDescent="0.2">
      <c r="H168" s="70"/>
      <c r="I168" s="58" t="s">
        <v>1528</v>
      </c>
      <c r="J168" s="73"/>
      <c r="K168" s="62"/>
      <c r="L168" s="51"/>
      <c r="M168" s="72"/>
      <c r="N168" s="38"/>
      <c r="O168" s="61"/>
      <c r="P168" s="38"/>
      <c r="Q168" s="72"/>
      <c r="R168" s="51"/>
      <c r="S168" s="61"/>
      <c r="T168" s="38"/>
      <c r="U168" s="65"/>
      <c r="V168" s="38"/>
      <c r="W168" s="71"/>
      <c r="X168" s="38"/>
    </row>
    <row r="169" spans="8:24" ht="13.5" thickBot="1" x14ac:dyDescent="0.25">
      <c r="H169" s="74"/>
      <c r="I169" s="75" t="s">
        <v>1529</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phoneticPr fontId="0" type="noConversion"/>
  <hyperlinks>
    <hyperlink ref="C34" r:id="rId1"/>
    <hyperlink ref="C20" r:id="rId2"/>
    <hyperlink ref="C68" r:id="rId3"/>
    <hyperlink ref="C52" r:id="rId4"/>
    <hyperlink ref="C6" r:id="rId5"/>
    <hyperlink ref="C19" r:id="rId6"/>
    <hyperlink ref="C97" r:id="rId7"/>
    <hyperlink ref="C5" r:id="rId8"/>
    <hyperlink ref="C13" r:id="rId9"/>
    <hyperlink ref="C1" r:id="rId10"/>
    <hyperlink ref="C94" r:id="rId11"/>
    <hyperlink ref="C99" r:id="rId12"/>
    <hyperlink ref="C100" r:id="rId13"/>
  </hyperlinks>
  <pageMargins left="0.75" right="0.75" top="1" bottom="1" header="0.5" footer="0.5"/>
  <headerFooter alignWithMargins="0"/>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Name order</vt:lpstr>
      <vt:lpstr>17</vt:lpstr>
      <vt:lpstr>16</vt:lpstr>
      <vt:lpstr>15</vt:lpstr>
      <vt:lpstr>14</vt:lpstr>
      <vt:lpstr>13</vt:lpstr>
      <vt:lpstr>12</vt:lpstr>
      <vt:lpstr>11</vt:lpstr>
      <vt:lpstr>10</vt:lpstr>
      <vt:lpstr>09</vt:lpstr>
      <vt:lpstr>08</vt:lpstr>
      <vt:lpstr>07</vt:lpstr>
      <vt:lpstr>06</vt:lpstr>
      <vt:lpstr>05</vt:lpstr>
      <vt:lpstr>04</vt:lpstr>
      <vt:lpstr>03</vt:lpstr>
      <vt:lpstr>02</vt:lpstr>
      <vt:lpstr>01</vt:lpstr>
      <vt:lpstr>2000</vt:lpstr>
      <vt:lpstr>99</vt:lpstr>
      <vt:lpstr>98</vt:lpstr>
      <vt:lpstr>97</vt:lpstr>
      <vt:lpstr>96</vt:lpstr>
      <vt:lpstr>95</vt:lpstr>
      <vt:lpstr>94</vt:lpstr>
      <vt:lpstr>93</vt:lpstr>
      <vt:lpstr>92</vt:lpstr>
      <vt:lpstr>91</vt:lpstr>
      <vt:lpstr>90</vt:lpstr>
      <vt:lpstr>89</vt:lpstr>
      <vt:lpstr>88</vt:lpstr>
      <vt:lpstr>87</vt:lpstr>
      <vt:lpstr>86</vt:lpstr>
      <vt:lpstr>85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JKynaston</cp:lastModifiedBy>
  <cp:lastPrinted>2011-06-24T14:23:50Z</cp:lastPrinted>
  <dcterms:created xsi:type="dcterms:W3CDTF">2010-05-13T09:46:20Z</dcterms:created>
  <dcterms:modified xsi:type="dcterms:W3CDTF">2017-06-26T13:35:28Z</dcterms:modified>
</cp:coreProperties>
</file>