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xr:revisionPtr revIDLastSave="0" documentId="13_ncr:1_{C64A6209-D3B2-4773-BEB7-F0E1FA15C2BC}" xr6:coauthVersionLast="47" xr6:coauthVersionMax="47" xr10:uidLastSave="{00000000-0000-0000-0000-000000000000}"/>
  <bookViews>
    <workbookView xWindow="1515" yWindow="1515" windowWidth="21600" windowHeight="11295" tabRatio="810" xr2:uid="{00000000-000D-0000-FFFF-FFFF00000000}"/>
  </bookViews>
  <sheets>
    <sheet name="Summary of all races" sheetId="22" r:id="rId1"/>
    <sheet name="Sheet1" sheetId="23" r:id="rId2"/>
    <sheet name="Sheet3" sheetId="25" r:id="rId3"/>
  </sheets>
  <definedNames>
    <definedName name="_xlnm._FilterDatabase" localSheetId="1" hidden="1">Sheet1!$A$1:$I$156</definedName>
    <definedName name="_xlnm._FilterDatabase" localSheetId="2" hidden="1">Sheet3!$A$1:$E$172</definedName>
    <definedName name="_xlnm._FilterDatabase" localSheetId="0" hidden="1">'Summary of all races'!$A$2:$AS$1658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2" l="1"/>
  <c r="F37" i="22"/>
  <c r="G37" i="22"/>
  <c r="F62" i="22"/>
  <c r="G62" i="22"/>
  <c r="F75" i="22"/>
  <c r="G75" i="22"/>
  <c r="F72" i="22"/>
  <c r="G72" i="22"/>
  <c r="F98" i="22"/>
  <c r="G98" i="22"/>
  <c r="F125" i="22"/>
  <c r="G125" i="22"/>
  <c r="F146" i="22"/>
  <c r="G146" i="22"/>
  <c r="F148" i="22"/>
  <c r="G148" i="22"/>
  <c r="F156" i="22"/>
  <c r="G156" i="22"/>
  <c r="F179" i="22"/>
  <c r="G179" i="22"/>
  <c r="F222" i="22"/>
  <c r="G222" i="22"/>
  <c r="F223" i="22"/>
  <c r="G223" i="22"/>
  <c r="F224" i="22"/>
  <c r="G224" i="22"/>
  <c r="F243" i="22"/>
  <c r="G243" i="22"/>
  <c r="F289" i="22"/>
  <c r="G289" i="22"/>
  <c r="F290" i="22"/>
  <c r="G290" i="22"/>
  <c r="F305" i="22"/>
  <c r="G305" i="22"/>
  <c r="F313" i="22"/>
  <c r="G313" i="22"/>
  <c r="F320" i="22"/>
  <c r="G320" i="22"/>
  <c r="F325" i="22"/>
  <c r="G325" i="22"/>
  <c r="F119" i="22"/>
  <c r="G119" i="22"/>
  <c r="F351" i="22"/>
  <c r="G351" i="22"/>
  <c r="F372" i="22"/>
  <c r="G372" i="22"/>
  <c r="F203" i="22"/>
  <c r="G203" i="22"/>
  <c r="F393" i="22"/>
  <c r="G393" i="22"/>
  <c r="F394" i="22"/>
  <c r="G394" i="22"/>
  <c r="F395" i="22"/>
  <c r="G395" i="22"/>
  <c r="F415" i="22"/>
  <c r="G415" i="22"/>
  <c r="F429" i="22"/>
  <c r="G429" i="22"/>
  <c r="F431" i="22"/>
  <c r="G431" i="22"/>
  <c r="F435" i="22"/>
  <c r="G435" i="22"/>
  <c r="F87" i="22"/>
  <c r="G87" i="22"/>
  <c r="F518" i="22"/>
  <c r="G518" i="22"/>
  <c r="F432" i="22"/>
  <c r="G432" i="22"/>
  <c r="F549" i="22"/>
  <c r="G549" i="22"/>
  <c r="F563" i="22"/>
  <c r="G563" i="22"/>
  <c r="F571" i="22"/>
  <c r="G571" i="22"/>
  <c r="F596" i="22"/>
  <c r="G596" i="22"/>
  <c r="F183" i="22"/>
  <c r="G183" i="22"/>
  <c r="F616" i="22"/>
  <c r="G616" i="22"/>
  <c r="F619" i="22"/>
  <c r="G619" i="22"/>
  <c r="F84" i="22"/>
  <c r="G84" i="22"/>
  <c r="F633" i="22"/>
  <c r="G633" i="22"/>
  <c r="F636" i="22"/>
  <c r="G636" i="22"/>
  <c r="F654" i="22"/>
  <c r="G654" i="22"/>
  <c r="F672" i="22"/>
  <c r="G672" i="22"/>
  <c r="F692" i="22"/>
  <c r="G692" i="22"/>
  <c r="F693" i="22"/>
  <c r="G693" i="22"/>
  <c r="F712" i="22"/>
  <c r="G712" i="22"/>
  <c r="F714" i="22"/>
  <c r="G714" i="22"/>
  <c r="F735" i="22"/>
  <c r="G735" i="22"/>
  <c r="F739" i="22"/>
  <c r="G739" i="22"/>
  <c r="F96" i="22"/>
  <c r="G96" i="22"/>
  <c r="F241" i="22"/>
  <c r="G241" i="22"/>
  <c r="F775" i="22"/>
  <c r="G775" i="22"/>
  <c r="F799" i="22"/>
  <c r="G799" i="22"/>
  <c r="F824" i="22"/>
  <c r="G824" i="22"/>
  <c r="F437" i="22"/>
  <c r="G437" i="22"/>
  <c r="F607" i="22"/>
  <c r="G607" i="22"/>
  <c r="F862" i="22"/>
  <c r="G862" i="22"/>
  <c r="F167" i="22"/>
  <c r="G167" i="22"/>
  <c r="F891" i="22"/>
  <c r="G891" i="22"/>
  <c r="F912" i="22"/>
  <c r="G912" i="22"/>
  <c r="F913" i="22"/>
  <c r="G913" i="22"/>
  <c r="F916" i="22"/>
  <c r="G916" i="22"/>
  <c r="F918" i="22"/>
  <c r="G918" i="22"/>
  <c r="F919" i="22"/>
  <c r="G919" i="22"/>
  <c r="F925" i="22"/>
  <c r="G925" i="22"/>
  <c r="F935" i="22"/>
  <c r="G935" i="22"/>
  <c r="F940" i="22"/>
  <c r="G940" i="22"/>
  <c r="F594" i="22"/>
  <c r="G594" i="22"/>
  <c r="F947" i="22"/>
  <c r="G947" i="22"/>
  <c r="F948" i="22"/>
  <c r="G948" i="22"/>
  <c r="F957" i="22"/>
  <c r="G957" i="22"/>
  <c r="F314" i="22"/>
  <c r="G314" i="22"/>
  <c r="F963" i="22"/>
  <c r="G963" i="22"/>
  <c r="F964" i="22"/>
  <c r="G964" i="22"/>
  <c r="F969" i="22"/>
  <c r="G969" i="22"/>
  <c r="F133" i="22"/>
  <c r="G133" i="22"/>
  <c r="F972" i="22"/>
  <c r="G972" i="22"/>
  <c r="F981" i="22"/>
  <c r="G981" i="22"/>
  <c r="F989" i="22"/>
  <c r="G989" i="22"/>
  <c r="F1004" i="22"/>
  <c r="G1004" i="22"/>
  <c r="F1007" i="22"/>
  <c r="G1007" i="22"/>
  <c r="F1008" i="22"/>
  <c r="G1008" i="22"/>
  <c r="F1011" i="22"/>
  <c r="G1011" i="22"/>
  <c r="F1015" i="22"/>
  <c r="G1015" i="22"/>
  <c r="F1019" i="22"/>
  <c r="G1019" i="22"/>
  <c r="F686" i="22"/>
  <c r="G686" i="22"/>
  <c r="F1027" i="22"/>
  <c r="G1027" i="22"/>
  <c r="F455" i="22"/>
  <c r="G455" i="22"/>
  <c r="F1039" i="22"/>
  <c r="G1039" i="22"/>
  <c r="F1040" i="22"/>
  <c r="G1040" i="22"/>
  <c r="F1044" i="22"/>
  <c r="G1044" i="22"/>
  <c r="F1045" i="22"/>
  <c r="G1045" i="22"/>
  <c r="F1046" i="22"/>
  <c r="G1046" i="22"/>
  <c r="F1049" i="22"/>
  <c r="G1049" i="22"/>
  <c r="F863" i="22"/>
  <c r="G863" i="22"/>
  <c r="F1065" i="22"/>
  <c r="G1065" i="22"/>
  <c r="F1085" i="22"/>
  <c r="G1085" i="22"/>
  <c r="F1086" i="22"/>
  <c r="G1086" i="22"/>
  <c r="F1098" i="22"/>
  <c r="G1098" i="22"/>
  <c r="F1099" i="22"/>
  <c r="G1099" i="22"/>
  <c r="F1101" i="22"/>
  <c r="G1101" i="22"/>
  <c r="F1107" i="22"/>
  <c r="G1107" i="22"/>
  <c r="F554" i="22"/>
  <c r="G554" i="22"/>
  <c r="F620" i="22"/>
  <c r="G620" i="22"/>
  <c r="F1145" i="22"/>
  <c r="G1145" i="22"/>
  <c r="F410" i="22"/>
  <c r="G410" i="22"/>
  <c r="F1147" i="22"/>
  <c r="G1147" i="22"/>
  <c r="F1153" i="22"/>
  <c r="G1153" i="22"/>
  <c r="F1155" i="22"/>
  <c r="G1155" i="22"/>
  <c r="F878" i="22"/>
  <c r="G878" i="22"/>
  <c r="F632" i="22"/>
  <c r="G632" i="22"/>
  <c r="F1171" i="22"/>
  <c r="G1171" i="22"/>
  <c r="F1175" i="22"/>
  <c r="G1175" i="22"/>
  <c r="F1180" i="22"/>
  <c r="G1180" i="22"/>
  <c r="F1206" i="22"/>
  <c r="G1206" i="22"/>
  <c r="F1214" i="22"/>
  <c r="G1214" i="22"/>
  <c r="F1222" i="22"/>
  <c r="G1222" i="22"/>
  <c r="F1224" i="22"/>
  <c r="G1224" i="22"/>
  <c r="F1231" i="22"/>
  <c r="G1231" i="22"/>
  <c r="F1234" i="22"/>
  <c r="G1234" i="22"/>
  <c r="F343" i="22"/>
  <c r="G343" i="22"/>
  <c r="F1242" i="22"/>
  <c r="G1242" i="22"/>
  <c r="F1213" i="22"/>
  <c r="G1213" i="22"/>
  <c r="F1260" i="22"/>
  <c r="G1260" i="22"/>
  <c r="F1259" i="22"/>
  <c r="G1259" i="22"/>
  <c r="F1261" i="22"/>
  <c r="G1261" i="22"/>
  <c r="F1268" i="22"/>
  <c r="G1268" i="22"/>
  <c r="F376" i="22"/>
  <c r="G376" i="22"/>
  <c r="F1280" i="22"/>
  <c r="G1280" i="22"/>
  <c r="F248" i="22"/>
  <c r="G248" i="22"/>
  <c r="F1299" i="22"/>
  <c r="G1299" i="22"/>
  <c r="F1343" i="22"/>
  <c r="G1343" i="22"/>
  <c r="F1354" i="22"/>
  <c r="G1354" i="22"/>
  <c r="F1378" i="22"/>
  <c r="G1378" i="22"/>
  <c r="F1399" i="22"/>
  <c r="G1399" i="22"/>
  <c r="F1412" i="22"/>
  <c r="G1412" i="22"/>
  <c r="F1432" i="22"/>
  <c r="G1432" i="22"/>
  <c r="F1433" i="22"/>
  <c r="G1433" i="22"/>
  <c r="F1437" i="22"/>
  <c r="G1437" i="22"/>
  <c r="F1440" i="22"/>
  <c r="G1440" i="22"/>
  <c r="F1037" i="22"/>
  <c r="G1037" i="22"/>
  <c r="F1096" i="22"/>
  <c r="G1096" i="22"/>
  <c r="F1453" i="22"/>
  <c r="G1453" i="22"/>
  <c r="F1457" i="22"/>
  <c r="G1457" i="22"/>
  <c r="F1471" i="22"/>
  <c r="G1471" i="22"/>
  <c r="F1477" i="22"/>
  <c r="G1477" i="22"/>
  <c r="F1491" i="22"/>
  <c r="G1491" i="22"/>
  <c r="F1498" i="22"/>
  <c r="G1498" i="22"/>
  <c r="F1501" i="22"/>
  <c r="G1501" i="22"/>
  <c r="F944" i="22"/>
  <c r="G944" i="22"/>
  <c r="F1318" i="22"/>
  <c r="G1318" i="22"/>
  <c r="F591" i="22"/>
  <c r="G591" i="22"/>
  <c r="F1532" i="22"/>
  <c r="G1532" i="22"/>
  <c r="F1544" i="22"/>
  <c r="G1544" i="22"/>
  <c r="F463" i="22"/>
  <c r="G463" i="22"/>
  <c r="F1552" i="22"/>
  <c r="G1552" i="22"/>
  <c r="F1566" i="22"/>
  <c r="G1566" i="22"/>
  <c r="F1572" i="22"/>
  <c r="G1572" i="22"/>
  <c r="F1317" i="22"/>
  <c r="G1317" i="22"/>
  <c r="F1548" i="22"/>
  <c r="G1548" i="22"/>
  <c r="F1600" i="22"/>
  <c r="G1600" i="22"/>
  <c r="F1605" i="22"/>
  <c r="G1605" i="22"/>
  <c r="F1612" i="22"/>
  <c r="G1612" i="22"/>
  <c r="F1614" i="22"/>
  <c r="G1614" i="22"/>
  <c r="F469" i="22"/>
  <c r="G469" i="22"/>
  <c r="F1627" i="22"/>
  <c r="G1627" i="22"/>
  <c r="F894" i="22"/>
  <c r="G894" i="22"/>
  <c r="F1631" i="22"/>
  <c r="G1631" i="22"/>
  <c r="F1108" i="22"/>
  <c r="G1108" i="22"/>
  <c r="F111" i="22"/>
  <c r="G111" i="22"/>
  <c r="F1320" i="22"/>
  <c r="G1320" i="22"/>
  <c r="F520" i="22"/>
  <c r="G520" i="22"/>
  <c r="F373" i="22"/>
  <c r="G373" i="22"/>
  <c r="F205" i="22"/>
  <c r="G205" i="22"/>
  <c r="F892" i="22"/>
  <c r="G892" i="22"/>
  <c r="F234" i="22"/>
  <c r="G234" i="22"/>
  <c r="F836" i="22"/>
  <c r="G836" i="22"/>
  <c r="F175" i="22"/>
  <c r="G175" i="22"/>
  <c r="F9" i="22"/>
  <c r="G9" i="22"/>
  <c r="F38" i="22"/>
  <c r="G38" i="22"/>
  <c r="F772" i="22"/>
  <c r="G772" i="22"/>
  <c r="F1326" i="22"/>
  <c r="G1326" i="22"/>
  <c r="F194" i="22"/>
  <c r="G194" i="22"/>
  <c r="F1556" i="22"/>
  <c r="G1556" i="22"/>
  <c r="F474" i="22"/>
  <c r="G474" i="22"/>
  <c r="F949" i="22"/>
  <c r="G949" i="22"/>
  <c r="F1124" i="22"/>
  <c r="G1124" i="22"/>
  <c r="F464" i="22"/>
  <c r="G464" i="22"/>
  <c r="F783" i="22"/>
  <c r="G783" i="22"/>
  <c r="F1624" i="22"/>
  <c r="G1624" i="22"/>
  <c r="G1639" i="22"/>
  <c r="F1523" i="22"/>
  <c r="G1523" i="22"/>
  <c r="F1058" i="22"/>
  <c r="G1058" i="22"/>
  <c r="F349" i="22"/>
  <c r="G349" i="22"/>
  <c r="F1152" i="22"/>
  <c r="G1152" i="22"/>
  <c r="F544" i="22"/>
  <c r="G544" i="22"/>
  <c r="F800" i="22"/>
  <c r="G800" i="22"/>
  <c r="F404" i="22"/>
  <c r="G404" i="22"/>
  <c r="F1128" i="22"/>
  <c r="G1128" i="22"/>
  <c r="F247" i="22"/>
  <c r="G247" i="22"/>
  <c r="F503" i="22"/>
  <c r="G503" i="22"/>
  <c r="F1341" i="22"/>
  <c r="G1341" i="22"/>
  <c r="F1360" i="22"/>
  <c r="G1360" i="22"/>
  <c r="F128" i="22"/>
  <c r="G128" i="22"/>
  <c r="F768" i="22"/>
  <c r="G768" i="22"/>
  <c r="F1285" i="22"/>
  <c r="G1285" i="22"/>
  <c r="F1418" i="22"/>
  <c r="G1418" i="22"/>
  <c r="F1466" i="22"/>
  <c r="G1466" i="22"/>
  <c r="G1640" i="22"/>
  <c r="F275" i="22"/>
  <c r="G275" i="22"/>
  <c r="F987" i="22"/>
  <c r="G987" i="22"/>
  <c r="F688" i="22"/>
  <c r="G688" i="22"/>
  <c r="F486" i="22"/>
  <c r="G486" i="22"/>
  <c r="F94" i="22"/>
  <c r="G94" i="22"/>
  <c r="F754" i="22"/>
  <c r="G754" i="22"/>
  <c r="F648" i="22"/>
  <c r="G648" i="22"/>
  <c r="F383" i="22"/>
  <c r="G383" i="22"/>
  <c r="F975" i="22"/>
  <c r="G975" i="22"/>
  <c r="F874" i="22"/>
  <c r="G874" i="22"/>
  <c r="F994" i="22"/>
  <c r="G994" i="22"/>
  <c r="F1306" i="22"/>
  <c r="G1306" i="22"/>
  <c r="F364" i="22"/>
  <c r="G364" i="22"/>
  <c r="F1487" i="22"/>
  <c r="G1487" i="22"/>
  <c r="F1125" i="22"/>
  <c r="G1125" i="22"/>
  <c r="F268" i="22"/>
  <c r="G268" i="22"/>
  <c r="F659" i="22"/>
  <c r="G659" i="22"/>
  <c r="F965" i="22"/>
  <c r="G965" i="22"/>
  <c r="F1592" i="22"/>
  <c r="G1592" i="22"/>
  <c r="F710" i="22"/>
  <c r="G710" i="22"/>
  <c r="F753" i="22"/>
  <c r="G753" i="22"/>
  <c r="F1595" i="22"/>
  <c r="G1595" i="22"/>
  <c r="F978" i="22"/>
  <c r="G978" i="22"/>
  <c r="F154" i="22"/>
  <c r="G154" i="22"/>
  <c r="F1499" i="22"/>
  <c r="G1499" i="22"/>
  <c r="F1620" i="22"/>
  <c r="G1620" i="22"/>
  <c r="F97" i="22"/>
  <c r="G97" i="22"/>
  <c r="F859" i="22"/>
  <c r="G859" i="22"/>
  <c r="F976" i="22"/>
  <c r="G976" i="22"/>
  <c r="F238" i="22"/>
  <c r="G238" i="22"/>
  <c r="F157" i="22"/>
  <c r="G157" i="22"/>
  <c r="F165" i="22"/>
  <c r="G165" i="22"/>
  <c r="F810" i="22"/>
  <c r="G810" i="22"/>
  <c r="F1510" i="22"/>
  <c r="G1510" i="22"/>
  <c r="F1163" i="22"/>
  <c r="G1163" i="22"/>
  <c r="F1535" i="22"/>
  <c r="G1535" i="22"/>
  <c r="F155" i="22"/>
  <c r="G155" i="22"/>
  <c r="F288" i="22"/>
  <c r="G288" i="22"/>
  <c r="F813" i="22"/>
  <c r="G813" i="22"/>
  <c r="F528" i="22"/>
  <c r="G528" i="22"/>
  <c r="F722" i="22"/>
  <c r="G722" i="22"/>
  <c r="F942" i="22"/>
  <c r="G942" i="22"/>
  <c r="F1475" i="22"/>
  <c r="G1475" i="22"/>
  <c r="F1133" i="22"/>
  <c r="G1133" i="22"/>
  <c r="F1413" i="22"/>
  <c r="G1413" i="22"/>
  <c r="F1169" i="22"/>
  <c r="G1169" i="22"/>
  <c r="F1136" i="22"/>
  <c r="G1136" i="22"/>
  <c r="F1021" i="22"/>
  <c r="G1021" i="22"/>
  <c r="F1465" i="22"/>
  <c r="G1465" i="22"/>
  <c r="F285" i="22"/>
  <c r="G285" i="22"/>
  <c r="G1641" i="22"/>
  <c r="F558" i="22"/>
  <c r="G558" i="22"/>
  <c r="F1184" i="22"/>
  <c r="G1184" i="22"/>
  <c r="F898" i="22"/>
  <c r="G898" i="22"/>
  <c r="F842" i="22"/>
  <c r="G842" i="22"/>
  <c r="F1094" i="22"/>
  <c r="G1094" i="22"/>
  <c r="F1062" i="22"/>
  <c r="G1062" i="22"/>
  <c r="F545" i="22"/>
  <c r="G545" i="22"/>
  <c r="F49" i="22"/>
  <c r="G49" i="22"/>
  <c r="F470" i="22"/>
  <c r="G470" i="22"/>
  <c r="F1463" i="22"/>
  <c r="G1463" i="22"/>
  <c r="F697" i="22"/>
  <c r="G697" i="22"/>
  <c r="F1336" i="22"/>
  <c r="G1336" i="22"/>
  <c r="F1135" i="22"/>
  <c r="G1135" i="22"/>
  <c r="F671" i="22"/>
  <c r="G671" i="22"/>
  <c r="F624" i="22"/>
  <c r="G624" i="22"/>
  <c r="F1438" i="22"/>
  <c r="G1438" i="22"/>
  <c r="F1130" i="22"/>
  <c r="G1130" i="22"/>
  <c r="F1372" i="22"/>
  <c r="G1372" i="22"/>
  <c r="F371" i="22"/>
  <c r="G371" i="22"/>
  <c r="F521" i="22"/>
  <c r="G521" i="22"/>
  <c r="F1199" i="22"/>
  <c r="G1199" i="22"/>
  <c r="F1038" i="22"/>
  <c r="G1038" i="22"/>
  <c r="F708" i="22"/>
  <c r="G708" i="22"/>
  <c r="F719" i="22"/>
  <c r="G719" i="22"/>
  <c r="F1177" i="22"/>
  <c r="G1177" i="22"/>
  <c r="F550" i="22"/>
  <c r="G550" i="22"/>
  <c r="F784" i="22"/>
  <c r="G784" i="22"/>
  <c r="F1589" i="22"/>
  <c r="G1589" i="22"/>
  <c r="G1642" i="22"/>
  <c r="F399" i="22"/>
  <c r="G399" i="22"/>
  <c r="F1293" i="22"/>
  <c r="G1293" i="22"/>
  <c r="F618" i="22"/>
  <c r="G618" i="22"/>
  <c r="F493" i="22"/>
  <c r="G493" i="22"/>
  <c r="F1608" i="22"/>
  <c r="G1608" i="22"/>
  <c r="F366" i="22"/>
  <c r="G366" i="22"/>
  <c r="F1149" i="22"/>
  <c r="G1149" i="22"/>
  <c r="F1215" i="22"/>
  <c r="G1215" i="22"/>
  <c r="F1209" i="22"/>
  <c r="G1209" i="22"/>
  <c r="F682" i="22"/>
  <c r="G682" i="22"/>
  <c r="F1116" i="22"/>
  <c r="G1116" i="22"/>
  <c r="F1606" i="22"/>
  <c r="G1606" i="22"/>
  <c r="F1528" i="22"/>
  <c r="G1528" i="22"/>
  <c r="F749" i="22"/>
  <c r="G749" i="22"/>
  <c r="F286" i="22"/>
  <c r="G286" i="22"/>
  <c r="F1335" i="22"/>
  <c r="G1335" i="22"/>
  <c r="F864" i="22"/>
  <c r="G864" i="22"/>
  <c r="F985" i="22"/>
  <c r="G985" i="22"/>
  <c r="F743" i="22"/>
  <c r="G743" i="22"/>
  <c r="F1252" i="22"/>
  <c r="G1252" i="22"/>
  <c r="F1332" i="22"/>
  <c r="G1332" i="22"/>
  <c r="F744" i="22"/>
  <c r="G744" i="22"/>
  <c r="F181" i="22"/>
  <c r="G181" i="22"/>
  <c r="F476" i="22"/>
  <c r="G476" i="22"/>
  <c r="F1580" i="22"/>
  <c r="G1580" i="22"/>
  <c r="F678" i="22"/>
  <c r="G678" i="22"/>
  <c r="F491" i="22"/>
  <c r="G491" i="22"/>
  <c r="F265" i="22"/>
  <c r="G265" i="22"/>
  <c r="F1165" i="22"/>
  <c r="G1165" i="22"/>
  <c r="F1000" i="22"/>
  <c r="G1000" i="22"/>
  <c r="F715" i="22"/>
  <c r="G715" i="22"/>
  <c r="F748" i="22"/>
  <c r="G748" i="22"/>
  <c r="F1415" i="22"/>
  <c r="G1415" i="22"/>
  <c r="F1565" i="22"/>
  <c r="G1565" i="22"/>
  <c r="F1244" i="22"/>
  <c r="G1244" i="22"/>
  <c r="F1601" i="22"/>
  <c r="G1601" i="22"/>
  <c r="G1643" i="22"/>
  <c r="F45" i="22"/>
  <c r="G45" i="22"/>
  <c r="F959" i="22"/>
  <c r="G959" i="22"/>
  <c r="F1567" i="22"/>
  <c r="G1567" i="22"/>
  <c r="F652" i="22"/>
  <c r="G652" i="22"/>
  <c r="F711" i="22"/>
  <c r="G711" i="22"/>
  <c r="F387" i="22"/>
  <c r="G387" i="22"/>
  <c r="F144" i="22"/>
  <c r="G144" i="22"/>
  <c r="F700" i="22"/>
  <c r="G700" i="22"/>
  <c r="F185" i="22"/>
  <c r="G185" i="22"/>
  <c r="F643" i="22"/>
  <c r="G643" i="22"/>
  <c r="F1105" i="22"/>
  <c r="G1105" i="22"/>
  <c r="F1512" i="22"/>
  <c r="G1512" i="22"/>
  <c r="F789" i="22"/>
  <c r="G789" i="22"/>
  <c r="F374" i="22"/>
  <c r="G374" i="22"/>
  <c r="F26" i="22"/>
  <c r="G26" i="22"/>
  <c r="F1017" i="22"/>
  <c r="G1017" i="22"/>
  <c r="F408" i="22"/>
  <c r="G408" i="22"/>
  <c r="F319" i="22"/>
  <c r="G319" i="22"/>
  <c r="F1613" i="22"/>
  <c r="G1613" i="22"/>
  <c r="F1272" i="22"/>
  <c r="G1272" i="22"/>
  <c r="F216" i="22"/>
  <c r="G216" i="22"/>
  <c r="F1550" i="22"/>
  <c r="G1550" i="22"/>
  <c r="F1249" i="22"/>
  <c r="G1249" i="22"/>
  <c r="F734" i="22"/>
  <c r="G734" i="22"/>
  <c r="F235" i="22"/>
  <c r="G235" i="22"/>
  <c r="F481" i="22"/>
  <c r="G481" i="22"/>
  <c r="F559" i="22"/>
  <c r="G559" i="22"/>
  <c r="F60" i="22"/>
  <c r="G60" i="22"/>
  <c r="F1073" i="22"/>
  <c r="G1073" i="22"/>
  <c r="F100" i="22"/>
  <c r="G100" i="22"/>
  <c r="F255" i="22"/>
  <c r="G255" i="22"/>
  <c r="F1310" i="22"/>
  <c r="G1310" i="22"/>
  <c r="F496" i="22"/>
  <c r="G496" i="22"/>
  <c r="F732" i="22"/>
  <c r="G732" i="22"/>
  <c r="F1024" i="22"/>
  <c r="G1024" i="22"/>
  <c r="F68" i="22"/>
  <c r="G68" i="22"/>
  <c r="F436" i="22"/>
  <c r="G436" i="22"/>
  <c r="F1419" i="22"/>
  <c r="G1419" i="22"/>
  <c r="F640" i="22"/>
  <c r="G640" i="22"/>
  <c r="F1243" i="22"/>
  <c r="G1243" i="22"/>
  <c r="F631" i="22"/>
  <c r="G631" i="22"/>
  <c r="F1615" i="22"/>
  <c r="G1615" i="22"/>
  <c r="F342" i="22"/>
  <c r="G342" i="22"/>
  <c r="F1422" i="22"/>
  <c r="G1422" i="22"/>
  <c r="F897" i="22"/>
  <c r="G897" i="22"/>
  <c r="F494" i="22"/>
  <c r="G494" i="22"/>
  <c r="F1407" i="22"/>
  <c r="G1407" i="22"/>
  <c r="F438" i="22"/>
  <c r="G438" i="22"/>
  <c r="F1504" i="22"/>
  <c r="G1504" i="22"/>
  <c r="F357" i="22"/>
  <c r="G357" i="22"/>
  <c r="F116" i="22"/>
  <c r="G116" i="22"/>
  <c r="F425" i="22"/>
  <c r="G425" i="22"/>
  <c r="F446" i="22"/>
  <c r="G446" i="22"/>
  <c r="F176" i="22"/>
  <c r="G176" i="22"/>
  <c r="F1423" i="22"/>
  <c r="G1423" i="22"/>
  <c r="F1106" i="22"/>
  <c r="G1106" i="22"/>
  <c r="F1269" i="22"/>
  <c r="G1269" i="22"/>
  <c r="G1644" i="22"/>
  <c r="F952" i="22"/>
  <c r="G952" i="22"/>
  <c r="F795" i="22"/>
  <c r="G795" i="22"/>
  <c r="F801" i="22"/>
  <c r="G801" i="22"/>
  <c r="F392" i="22"/>
  <c r="G392" i="22"/>
  <c r="F1392" i="22"/>
  <c r="G1392" i="22"/>
  <c r="F729" i="22"/>
  <c r="G729" i="22"/>
  <c r="F492" i="22"/>
  <c r="G492" i="22"/>
  <c r="F845" i="22"/>
  <c r="G845" i="22"/>
  <c r="F819" i="22"/>
  <c r="G819" i="22"/>
  <c r="F1359" i="22"/>
  <c r="G1359" i="22"/>
  <c r="F261" i="22"/>
  <c r="G261" i="22"/>
  <c r="F755" i="22"/>
  <c r="G755" i="22"/>
  <c r="F540" i="22"/>
  <c r="G540" i="22"/>
  <c r="F1154" i="22"/>
  <c r="G1154" i="22"/>
  <c r="F605" i="22"/>
  <c r="G605" i="22"/>
  <c r="F788" i="22"/>
  <c r="G788" i="22"/>
  <c r="F1488" i="22"/>
  <c r="G1488" i="22"/>
  <c r="F345" i="22"/>
  <c r="G345" i="22"/>
  <c r="F164" i="22"/>
  <c r="G164" i="22"/>
  <c r="F568" i="22"/>
  <c r="G568" i="22"/>
  <c r="F679" i="22"/>
  <c r="G679" i="22"/>
  <c r="F1506" i="22"/>
  <c r="G1506" i="22"/>
  <c r="F884" i="22"/>
  <c r="G884" i="22"/>
  <c r="F1492" i="22"/>
  <c r="G1492" i="22"/>
  <c r="F140" i="22"/>
  <c r="G140" i="22"/>
  <c r="F723" i="22"/>
  <c r="G723" i="22"/>
  <c r="F1091" i="22"/>
  <c r="G1091" i="22"/>
  <c r="F421" i="22"/>
  <c r="G421" i="22"/>
  <c r="F448" i="22"/>
  <c r="G448" i="22"/>
  <c r="F1296" i="22"/>
  <c r="G1296" i="22"/>
  <c r="F890" i="22"/>
  <c r="G890" i="22"/>
  <c r="F182" i="22"/>
  <c r="G182" i="22"/>
  <c r="F920" i="22"/>
  <c r="G920" i="22"/>
  <c r="F781" i="22"/>
  <c r="G781" i="22"/>
  <c r="F1032" i="22"/>
  <c r="G1032" i="22"/>
  <c r="F1307" i="22"/>
  <c r="G1307" i="22"/>
  <c r="F1478" i="22"/>
  <c r="G1478" i="22"/>
  <c r="F213" i="22"/>
  <c r="G213" i="22"/>
  <c r="F533" i="22"/>
  <c r="G533" i="22"/>
  <c r="F329" i="22"/>
  <c r="G329" i="22"/>
  <c r="F405" i="22"/>
  <c r="G405" i="22"/>
  <c r="F807" i="22"/>
  <c r="G807" i="22"/>
  <c r="F292" i="22"/>
  <c r="G292" i="22"/>
  <c r="F1279" i="22"/>
  <c r="G1279" i="22"/>
  <c r="F602" i="22"/>
  <c r="G602" i="22"/>
  <c r="F740" i="22"/>
  <c r="G740" i="22"/>
  <c r="F1458" i="22"/>
  <c r="G1458" i="22"/>
  <c r="F1328" i="22"/>
  <c r="G1328" i="22"/>
  <c r="F914" i="22"/>
  <c r="G914" i="22"/>
  <c r="F1179" i="22"/>
  <c r="G1179" i="22"/>
  <c r="F1439" i="22"/>
  <c r="G1439" i="22"/>
  <c r="F1610" i="22"/>
  <c r="G1610" i="22"/>
  <c r="F487" i="22"/>
  <c r="G487" i="22"/>
  <c r="F984" i="22"/>
  <c r="G984" i="22"/>
  <c r="F572" i="22"/>
  <c r="G572" i="22"/>
  <c r="F69" i="22"/>
  <c r="G69" i="22"/>
  <c r="F1570" i="22"/>
  <c r="G1570" i="22"/>
  <c r="F1365" i="22"/>
  <c r="G1365" i="22"/>
  <c r="F461" i="22"/>
  <c r="G461" i="22"/>
  <c r="F1380" i="22"/>
  <c r="G1380" i="22"/>
  <c r="F414" i="22"/>
  <c r="G414" i="22"/>
  <c r="F1599" i="22"/>
  <c r="G1599" i="22"/>
  <c r="F236" i="22"/>
  <c r="G236" i="22"/>
  <c r="F113" i="22"/>
  <c r="G113" i="22"/>
  <c r="F256" i="22"/>
  <c r="G256" i="22"/>
  <c r="F1416" i="22"/>
  <c r="G1416" i="22"/>
  <c r="F767" i="22"/>
  <c r="G767" i="22"/>
  <c r="F922" i="22"/>
  <c r="G922" i="22"/>
  <c r="F1104" i="22"/>
  <c r="G1104" i="22"/>
  <c r="F911" i="22"/>
  <c r="G911" i="22"/>
  <c r="F249" i="22"/>
  <c r="G249" i="22"/>
  <c r="F246" i="22"/>
  <c r="G246" i="22"/>
  <c r="F986" i="22"/>
  <c r="G986" i="22"/>
  <c r="F227" i="22"/>
  <c r="G227" i="22"/>
  <c r="F1421" i="22"/>
  <c r="G1421" i="22"/>
  <c r="F1425" i="22"/>
  <c r="G1425" i="22"/>
  <c r="F1585" i="22"/>
  <c r="G1585" i="22"/>
  <c r="F886" i="22"/>
  <c r="G886" i="22"/>
  <c r="F1220" i="22"/>
  <c r="G1220" i="22"/>
  <c r="F628" i="22"/>
  <c r="G628" i="22"/>
  <c r="F1353" i="22"/>
  <c r="G1353" i="22"/>
  <c r="F187" i="22"/>
  <c r="G187" i="22"/>
  <c r="F1217" i="22"/>
  <c r="G1217" i="22"/>
  <c r="G1645" i="22"/>
  <c r="F1428" i="22"/>
  <c r="G1428" i="22"/>
  <c r="F645" i="22"/>
  <c r="G645" i="22"/>
  <c r="F835" i="22"/>
  <c r="G835" i="22"/>
  <c r="F1087" i="22"/>
  <c r="G1087" i="22"/>
  <c r="F1446" i="22"/>
  <c r="G1446" i="22"/>
  <c r="F1240" i="22"/>
  <c r="G1240" i="22"/>
  <c r="F1218" i="22"/>
  <c r="G1218" i="22"/>
  <c r="F516" i="22"/>
  <c r="G516" i="22"/>
  <c r="F787" i="22"/>
  <c r="G787" i="22"/>
  <c r="F170" i="22"/>
  <c r="G170" i="22"/>
  <c r="F1481" i="22"/>
  <c r="G1481" i="22"/>
  <c r="F244" i="22"/>
  <c r="G244" i="22"/>
  <c r="F1391" i="22"/>
  <c r="G1391" i="22"/>
  <c r="F779" i="22"/>
  <c r="G779" i="22"/>
  <c r="F1111" i="22"/>
  <c r="G1111" i="22"/>
  <c r="F1402" i="22"/>
  <c r="G1402" i="22"/>
  <c r="F260" i="22"/>
  <c r="G260" i="22"/>
  <c r="F317" i="22"/>
  <c r="G317" i="22"/>
  <c r="F90" i="22"/>
  <c r="G90" i="22"/>
  <c r="F24" i="22"/>
  <c r="G24" i="22"/>
  <c r="F950" i="22"/>
  <c r="G950" i="22"/>
  <c r="F303" i="22"/>
  <c r="G303" i="22"/>
  <c r="F895" i="22"/>
  <c r="G895" i="22"/>
  <c r="F649" i="22"/>
  <c r="G649" i="22"/>
  <c r="F199" i="22"/>
  <c r="G199" i="22"/>
  <c r="F1530" i="22"/>
  <c r="G1530" i="22"/>
  <c r="F885" i="22"/>
  <c r="G885" i="22"/>
  <c r="F588" i="22"/>
  <c r="G588" i="22"/>
  <c r="F893" i="22"/>
  <c r="G893" i="22"/>
  <c r="F1254" i="22"/>
  <c r="G1254" i="22"/>
  <c r="F1628" i="22"/>
  <c r="G1628" i="22"/>
  <c r="F612" i="22"/>
  <c r="G612" i="22"/>
  <c r="F827" i="22"/>
  <c r="G827" i="22"/>
  <c r="F701" i="22"/>
  <c r="G701" i="22"/>
  <c r="F47" i="22"/>
  <c r="G47" i="22"/>
  <c r="F245" i="22"/>
  <c r="G245" i="22"/>
  <c r="F76" i="22"/>
  <c r="G76" i="22"/>
  <c r="F812" i="22"/>
  <c r="G812" i="22"/>
  <c r="F197" i="22"/>
  <c r="G197" i="22"/>
  <c r="F355" i="22"/>
  <c r="G355" i="22"/>
  <c r="F93" i="22"/>
  <c r="G93" i="22"/>
  <c r="F8" i="22"/>
  <c r="G8" i="22"/>
  <c r="F538" i="22"/>
  <c r="G538" i="22"/>
  <c r="F860" i="22"/>
  <c r="G860" i="22"/>
  <c r="F974" i="22"/>
  <c r="G974" i="22"/>
  <c r="F720" i="22"/>
  <c r="G720" i="22"/>
  <c r="F1521" i="22"/>
  <c r="G1521" i="22"/>
  <c r="F853" i="22"/>
  <c r="G853" i="22"/>
  <c r="F391" i="22"/>
  <c r="G391" i="22"/>
  <c r="F899" i="22"/>
  <c r="G899" i="22"/>
  <c r="F555" i="22"/>
  <c r="G555" i="22"/>
  <c r="F251" i="22"/>
  <c r="G251" i="22"/>
  <c r="F1577" i="22"/>
  <c r="G1577" i="22"/>
  <c r="F1329" i="22"/>
  <c r="G1329" i="22"/>
  <c r="F1274" i="22"/>
  <c r="G1274" i="22"/>
  <c r="F359" i="22"/>
  <c r="G359" i="22"/>
  <c r="F27" i="22"/>
  <c r="G27" i="22"/>
  <c r="F53" i="22"/>
  <c r="G53" i="22"/>
  <c r="F291" i="22"/>
  <c r="G291" i="22"/>
  <c r="F483" i="22"/>
  <c r="G483" i="22"/>
  <c r="F782" i="22"/>
  <c r="G782" i="22"/>
  <c r="F1430" i="22"/>
  <c r="G1430" i="22"/>
  <c r="F58" i="22"/>
  <c r="G58" i="22"/>
  <c r="F254" i="22"/>
  <c r="G254" i="22"/>
  <c r="F1549" i="22"/>
  <c r="G1549" i="22"/>
  <c r="F1434" i="22"/>
  <c r="G1434" i="22"/>
  <c r="F542" i="22"/>
  <c r="G542" i="22"/>
  <c r="F629" i="22"/>
  <c r="G629" i="22"/>
  <c r="F358" i="22"/>
  <c r="G358" i="22"/>
  <c r="F756" i="22"/>
  <c r="G756" i="22"/>
  <c r="F967" i="22"/>
  <c r="G967" i="22"/>
  <c r="F600" i="22"/>
  <c r="G600" i="22"/>
  <c r="F271" i="22"/>
  <c r="G271" i="22"/>
  <c r="F601" i="22"/>
  <c r="G601" i="22"/>
  <c r="F327" i="22"/>
  <c r="G327" i="22"/>
  <c r="F20" i="22"/>
  <c r="G20" i="22"/>
  <c r="F321" i="22"/>
  <c r="G321" i="22"/>
  <c r="F1033" i="22"/>
  <c r="G1033" i="22"/>
  <c r="F793" i="22"/>
  <c r="G793" i="22"/>
  <c r="F106" i="22"/>
  <c r="G106" i="22"/>
  <c r="F849" i="22"/>
  <c r="G849" i="22"/>
  <c r="F726" i="22"/>
  <c r="G726" i="22"/>
  <c r="F1134" i="22"/>
  <c r="G1134" i="22"/>
  <c r="F504" i="22"/>
  <c r="G504" i="22"/>
  <c r="F850" i="22"/>
  <c r="G850" i="22"/>
  <c r="F1207" i="22"/>
  <c r="G1207" i="22"/>
  <c r="F253" i="22"/>
  <c r="G253" i="22"/>
  <c r="F1420" i="22"/>
  <c r="G1420" i="22"/>
  <c r="F153" i="22"/>
  <c r="G153" i="22"/>
  <c r="F498" i="22"/>
  <c r="G498" i="22"/>
  <c r="F1114" i="22"/>
  <c r="G1114" i="22"/>
  <c r="F515" i="22"/>
  <c r="G515" i="22"/>
  <c r="F500" i="22"/>
  <c r="G500" i="22"/>
  <c r="F1229" i="22"/>
  <c r="G1229" i="22"/>
  <c r="F160" i="22"/>
  <c r="G160" i="22"/>
  <c r="F1473" i="22"/>
  <c r="G1473" i="22"/>
  <c r="F803" i="22"/>
  <c r="G803" i="22"/>
  <c r="F1398" i="22"/>
  <c r="G1398" i="22"/>
  <c r="F1166" i="22"/>
  <c r="G1166" i="22"/>
  <c r="F397" i="22"/>
  <c r="G397" i="22"/>
  <c r="F334" i="22"/>
  <c r="G334" i="22"/>
  <c r="F177" i="22"/>
  <c r="G177" i="22"/>
  <c r="F1596" i="22"/>
  <c r="G1596" i="22"/>
  <c r="F1382" i="22"/>
  <c r="G1382" i="22"/>
  <c r="F1495" i="22"/>
  <c r="G1495" i="22"/>
  <c r="F159" i="22"/>
  <c r="G159" i="22"/>
  <c r="F1271" i="22"/>
  <c r="G1271" i="22"/>
  <c r="F230" i="22"/>
  <c r="G230" i="22"/>
  <c r="F1122" i="22"/>
  <c r="G1122" i="22"/>
  <c r="F530" i="22"/>
  <c r="G530" i="22"/>
  <c r="F1616" i="22"/>
  <c r="G1616" i="22"/>
  <c r="F440" i="22"/>
  <c r="G440" i="22"/>
  <c r="F1258" i="22"/>
  <c r="G1258" i="22"/>
  <c r="F81" i="22"/>
  <c r="G81" i="22"/>
  <c r="F1397" i="22"/>
  <c r="G1397" i="22"/>
  <c r="F365" i="22"/>
  <c r="G365" i="22"/>
  <c r="F1059" i="22"/>
  <c r="G1059" i="22"/>
  <c r="F480" i="22"/>
  <c r="G480" i="22"/>
  <c r="F1381" i="22"/>
  <c r="G1381" i="22"/>
  <c r="F1241" i="22"/>
  <c r="G1241" i="22"/>
  <c r="F762" i="22"/>
  <c r="G762" i="22"/>
  <c r="F1176" i="22"/>
  <c r="G1176" i="22"/>
  <c r="F210" i="22"/>
  <c r="G210" i="22"/>
  <c r="F188" i="22"/>
  <c r="G188" i="22"/>
  <c r="F983" i="22"/>
  <c r="G983" i="22"/>
  <c r="F1221" i="22"/>
  <c r="G1221" i="22"/>
  <c r="F452" i="22"/>
  <c r="G452" i="22"/>
  <c r="F689" i="22"/>
  <c r="G689" i="22"/>
  <c r="F174" i="22"/>
  <c r="G174" i="22"/>
  <c r="F64" i="22"/>
  <c r="G64" i="22"/>
  <c r="F1555" i="22"/>
  <c r="G1555" i="22"/>
  <c r="F1028" i="22"/>
  <c r="G1028" i="22"/>
  <c r="F644" i="22"/>
  <c r="G644" i="22"/>
  <c r="F660" i="22"/>
  <c r="G660" i="22"/>
  <c r="F966" i="22"/>
  <c r="G966" i="22"/>
  <c r="F614" i="22"/>
  <c r="G614" i="22"/>
  <c r="F266" i="22"/>
  <c r="G266" i="22"/>
  <c r="F242" i="22"/>
  <c r="G242" i="22"/>
  <c r="F1050" i="22"/>
  <c r="G1050" i="22"/>
  <c r="F1168" i="22"/>
  <c r="G1168" i="22"/>
  <c r="F1143" i="22"/>
  <c r="G1143" i="22"/>
  <c r="F1542" i="22"/>
  <c r="G1542" i="22"/>
  <c r="F507" i="22"/>
  <c r="G507" i="22"/>
  <c r="F28" i="22"/>
  <c r="G28" i="22"/>
  <c r="F1540" i="22"/>
  <c r="G1540" i="22"/>
  <c r="F61" i="22"/>
  <c r="G61" i="22"/>
  <c r="G1646" i="22"/>
  <c r="F214" i="22"/>
  <c r="G214" i="22"/>
  <c r="F1489" i="22"/>
  <c r="G1489" i="22"/>
  <c r="F1072" i="22"/>
  <c r="G1072" i="22"/>
  <c r="F786" i="22"/>
  <c r="G786" i="22"/>
  <c r="F992" i="22"/>
  <c r="G992" i="22"/>
  <c r="F871" i="22"/>
  <c r="G871" i="22"/>
  <c r="F1534" i="22"/>
  <c r="G1534" i="22"/>
  <c r="F495" i="22"/>
  <c r="G495" i="22"/>
  <c r="F65" i="22"/>
  <c r="G65" i="22"/>
  <c r="F1183" i="22"/>
  <c r="G1183" i="22"/>
  <c r="F820" i="22"/>
  <c r="G820" i="22"/>
  <c r="F1200" i="22"/>
  <c r="G1200" i="22"/>
  <c r="F828" i="22"/>
  <c r="G828" i="22"/>
  <c r="F1456" i="22"/>
  <c r="G1456" i="22"/>
  <c r="F201" i="22"/>
  <c r="G201" i="22"/>
  <c r="F478" i="22"/>
  <c r="G478" i="22"/>
  <c r="F283" i="22"/>
  <c r="G283" i="22"/>
  <c r="F166" i="22"/>
  <c r="G166" i="22"/>
  <c r="F262" i="22"/>
  <c r="G262" i="22"/>
  <c r="F264" i="22"/>
  <c r="G264" i="22"/>
  <c r="F737" i="22"/>
  <c r="G737" i="22"/>
  <c r="F417" i="22"/>
  <c r="G417" i="22"/>
  <c r="F840" i="22"/>
  <c r="G840" i="22"/>
  <c r="F301" i="22"/>
  <c r="G301" i="22"/>
  <c r="G1647" i="22"/>
  <c r="F1581" i="22"/>
  <c r="G1581" i="22"/>
  <c r="F716" i="22"/>
  <c r="G716" i="22"/>
  <c r="F1533" i="22"/>
  <c r="G1533" i="22"/>
  <c r="F769" i="22"/>
  <c r="G769" i="22"/>
  <c r="F838" i="22"/>
  <c r="G838" i="22"/>
  <c r="F825" i="22"/>
  <c r="G825" i="22"/>
  <c r="F104" i="22"/>
  <c r="G104" i="22"/>
  <c r="F980" i="22"/>
  <c r="G980" i="22"/>
  <c r="F309" i="22"/>
  <c r="G309" i="22"/>
  <c r="F1347" i="22"/>
  <c r="G1347" i="22"/>
  <c r="F924" i="22"/>
  <c r="G924" i="22"/>
  <c r="F1197" i="22"/>
  <c r="G1197" i="22"/>
  <c r="F258" i="22"/>
  <c r="G258" i="22"/>
  <c r="F460" i="22"/>
  <c r="G460" i="22"/>
  <c r="F462" i="22"/>
  <c r="G462" i="22"/>
  <c r="F217" i="22"/>
  <c r="G217" i="22"/>
  <c r="F585" i="22"/>
  <c r="G585" i="22"/>
  <c r="F1538" i="22"/>
  <c r="G1538" i="22"/>
  <c r="F1629" i="22"/>
  <c r="G1629" i="22"/>
  <c r="F447" i="22"/>
  <c r="G447" i="22"/>
  <c r="F1081" i="22"/>
  <c r="G1081" i="22"/>
  <c r="F666" i="22"/>
  <c r="G666" i="22"/>
  <c r="F523" i="22"/>
  <c r="G523" i="22"/>
  <c r="F1160" i="22"/>
  <c r="G1160" i="22"/>
  <c r="F1468" i="22"/>
  <c r="G1468" i="22"/>
  <c r="F269" i="22"/>
  <c r="G269" i="22"/>
  <c r="F1582" i="22"/>
  <c r="G1582" i="22"/>
  <c r="F880" i="22"/>
  <c r="G880" i="22"/>
  <c r="F1593" i="22"/>
  <c r="G1593" i="22"/>
  <c r="F996" i="22"/>
  <c r="G996" i="22"/>
  <c r="F308" i="22"/>
  <c r="G308" i="22"/>
  <c r="F1514" i="22"/>
  <c r="G1514" i="22"/>
  <c r="F1356" i="22"/>
  <c r="G1356" i="22"/>
  <c r="F422" i="22"/>
  <c r="G422" i="22"/>
  <c r="F709" i="22"/>
  <c r="G709" i="22"/>
  <c r="F597" i="22"/>
  <c r="G597" i="22"/>
  <c r="F1193" i="22"/>
  <c r="G1193" i="22"/>
  <c r="F163" i="22"/>
  <c r="G163" i="22"/>
  <c r="F1113" i="22"/>
  <c r="G1113" i="22"/>
  <c r="F718" i="22"/>
  <c r="G718" i="22"/>
  <c r="F815" i="22"/>
  <c r="G815" i="22"/>
  <c r="F204" i="22"/>
  <c r="G204" i="22"/>
  <c r="F1476" i="22"/>
  <c r="G1476" i="22"/>
  <c r="F873" i="22"/>
  <c r="G873" i="22"/>
  <c r="F506" i="22"/>
  <c r="G506" i="22"/>
  <c r="F1001" i="22"/>
  <c r="G1001" i="22"/>
  <c r="F77" i="22"/>
  <c r="G77" i="22"/>
  <c r="F484" i="22"/>
  <c r="G484" i="22"/>
  <c r="F281" i="22"/>
  <c r="G281" i="22"/>
  <c r="F306" i="22"/>
  <c r="G306" i="22"/>
  <c r="F150" i="22"/>
  <c r="G150" i="22"/>
  <c r="F30" i="22"/>
  <c r="G30" i="22"/>
  <c r="F958" i="22"/>
  <c r="G958" i="22"/>
  <c r="F773" i="22"/>
  <c r="G773" i="22"/>
  <c r="F1042" i="22"/>
  <c r="G1042" i="22"/>
  <c r="F817" i="22"/>
  <c r="G817" i="22"/>
  <c r="G1648" i="22"/>
  <c r="F1497" i="22"/>
  <c r="G1497" i="22"/>
  <c r="F380" i="22"/>
  <c r="G380" i="22"/>
  <c r="F1451" i="22"/>
  <c r="G1451" i="22"/>
  <c r="F653" i="22"/>
  <c r="G653" i="22"/>
  <c r="F388" i="22"/>
  <c r="G388" i="22"/>
  <c r="F1060" i="22"/>
  <c r="G1060" i="22"/>
  <c r="F1410" i="22"/>
  <c r="G1410" i="22"/>
  <c r="F1319" i="22"/>
  <c r="G1319" i="22"/>
  <c r="F1583" i="22"/>
  <c r="G1583" i="22"/>
  <c r="F401" i="22"/>
  <c r="G401" i="22"/>
  <c r="F63" i="22"/>
  <c r="G63" i="22"/>
  <c r="F173" i="22"/>
  <c r="G173" i="22"/>
  <c r="F1367" i="22"/>
  <c r="G1367" i="22"/>
  <c r="F747" i="22"/>
  <c r="G747" i="22"/>
  <c r="F1020" i="22"/>
  <c r="G1020" i="22"/>
  <c r="F1496" i="22"/>
  <c r="G1496" i="22"/>
  <c r="F1626" i="22"/>
  <c r="G1626" i="22"/>
  <c r="F557" i="22"/>
  <c r="G557" i="22"/>
  <c r="F1074" i="22"/>
  <c r="G1074" i="22"/>
  <c r="F668" i="22"/>
  <c r="G668" i="22"/>
  <c r="F508" i="22"/>
  <c r="G508" i="22"/>
  <c r="F1406" i="22"/>
  <c r="G1406" i="22"/>
  <c r="F1387" i="22"/>
  <c r="G1387" i="22"/>
  <c r="F875" i="22"/>
  <c r="G875" i="22"/>
  <c r="F485" i="22"/>
  <c r="G485" i="22"/>
  <c r="F375" i="22"/>
  <c r="G375" i="22"/>
  <c r="F1248" i="22"/>
  <c r="G1248" i="22"/>
  <c r="G1649" i="22"/>
  <c r="F297" i="22"/>
  <c r="G297" i="22"/>
  <c r="F477" i="22"/>
  <c r="G477" i="22"/>
  <c r="F1174" i="22"/>
  <c r="G1174" i="22"/>
  <c r="F1479" i="22"/>
  <c r="G1479" i="22"/>
  <c r="F341" i="22"/>
  <c r="G341" i="22"/>
  <c r="F882" i="22"/>
  <c r="G882" i="22"/>
  <c r="F641" i="22"/>
  <c r="G641" i="22"/>
  <c r="F316" i="22"/>
  <c r="G316" i="22"/>
  <c r="F637" i="22"/>
  <c r="G637" i="22"/>
  <c r="F1349" i="22"/>
  <c r="G1349" i="22"/>
  <c r="F738" i="22"/>
  <c r="G738" i="22"/>
  <c r="F1490" i="22"/>
  <c r="G1490" i="22"/>
  <c r="F135" i="22"/>
  <c r="G135" i="22"/>
  <c r="F514" i="22"/>
  <c r="G514" i="22"/>
  <c r="F465" i="22"/>
  <c r="G465" i="22"/>
  <c r="F548" i="22"/>
  <c r="G548" i="22"/>
  <c r="F973" i="22"/>
  <c r="G973" i="22"/>
  <c r="F145" i="22"/>
  <c r="G145" i="22"/>
  <c r="F1502" i="22"/>
  <c r="G1502" i="22"/>
  <c r="F1531" i="22"/>
  <c r="G1531" i="22"/>
  <c r="F1568" i="22"/>
  <c r="G1568" i="22"/>
  <c r="F127" i="22"/>
  <c r="G127" i="22"/>
  <c r="F1586" i="22"/>
  <c r="G1586" i="22"/>
  <c r="F1520" i="22"/>
  <c r="G1520" i="22"/>
  <c r="F218" i="22"/>
  <c r="G218" i="22"/>
  <c r="F1321" i="22"/>
  <c r="G1321" i="22"/>
  <c r="F51" i="22"/>
  <c r="G51" i="22"/>
  <c r="F970" i="22"/>
  <c r="G970" i="22"/>
  <c r="F475" i="22"/>
  <c r="G475" i="22"/>
  <c r="F1146" i="22"/>
  <c r="G1146" i="22"/>
  <c r="F664" i="22"/>
  <c r="G664" i="22"/>
  <c r="F86" i="22"/>
  <c r="G86" i="22"/>
  <c r="F457" i="22"/>
  <c r="G457" i="22"/>
  <c r="F434" i="22"/>
  <c r="G434" i="22"/>
  <c r="F684" i="22"/>
  <c r="G684" i="22"/>
  <c r="F1333" i="22"/>
  <c r="G1333" i="22"/>
  <c r="F837" i="22"/>
  <c r="G837" i="22"/>
  <c r="F1537" i="22"/>
  <c r="G1537" i="22"/>
  <c r="F1080" i="22"/>
  <c r="G1080" i="22"/>
  <c r="F933" i="22"/>
  <c r="G933" i="22"/>
  <c r="F822" i="22"/>
  <c r="G822" i="22"/>
  <c r="F1210" i="22"/>
  <c r="G1210" i="22"/>
  <c r="F472" i="22"/>
  <c r="G472" i="22"/>
  <c r="F296" i="22"/>
  <c r="G296" i="22"/>
  <c r="F1576" i="22"/>
  <c r="G1576" i="22"/>
  <c r="F951" i="22"/>
  <c r="G951" i="22"/>
  <c r="F560" i="22"/>
  <c r="G560" i="22"/>
  <c r="F1619" i="22"/>
  <c r="G1619" i="22"/>
  <c r="F1253" i="22"/>
  <c r="G1253" i="22"/>
  <c r="F108" i="22"/>
  <c r="G108" i="22"/>
  <c r="F910" i="22"/>
  <c r="G910" i="22"/>
  <c r="F1097" i="22"/>
  <c r="G1097" i="22"/>
  <c r="F233" i="22"/>
  <c r="G233" i="22"/>
  <c r="F151" i="22"/>
  <c r="G151" i="22"/>
  <c r="F608" i="22"/>
  <c r="G608" i="22"/>
  <c r="F702" i="22"/>
  <c r="G702" i="22"/>
  <c r="F1170" i="22"/>
  <c r="G1170" i="22"/>
  <c r="F1450" i="22"/>
  <c r="G1450" i="22"/>
  <c r="F808" i="22"/>
  <c r="G808" i="22"/>
  <c r="F335" i="22"/>
  <c r="G335" i="22"/>
  <c r="F1519" i="22"/>
  <c r="G1519" i="22"/>
  <c r="F997" i="22"/>
  <c r="G997" i="22"/>
  <c r="F1389" i="22"/>
  <c r="G1389" i="22"/>
  <c r="F877" i="22"/>
  <c r="G877" i="22"/>
  <c r="F1030" i="22"/>
  <c r="G1030" i="22"/>
  <c r="F1233" i="22"/>
  <c r="G1233" i="22"/>
  <c r="F312" i="22"/>
  <c r="G312" i="22"/>
  <c r="F406" i="22"/>
  <c r="G406" i="22"/>
  <c r="F613" i="22"/>
  <c r="G613" i="22"/>
  <c r="F59" i="22"/>
  <c r="G59" i="22"/>
  <c r="F945" i="22"/>
  <c r="G945" i="22"/>
  <c r="F1132" i="22"/>
  <c r="G1132" i="22"/>
  <c r="F1444" i="22"/>
  <c r="G1444" i="22"/>
  <c r="F1363" i="22"/>
  <c r="G1363" i="22"/>
  <c r="F367" i="22"/>
  <c r="G367" i="22"/>
  <c r="F1379" i="22"/>
  <c r="G1379" i="22"/>
  <c r="F937" i="22"/>
  <c r="G937" i="22"/>
  <c r="F1617" i="22"/>
  <c r="G1617" i="22"/>
  <c r="F1075" i="22"/>
  <c r="G1075" i="22"/>
  <c r="F1022" i="22"/>
  <c r="G1022" i="22"/>
  <c r="F1545" i="22"/>
  <c r="G1545" i="22"/>
  <c r="F1225" i="22"/>
  <c r="G1225" i="22"/>
  <c r="F547" i="22"/>
  <c r="G547" i="22"/>
  <c r="F1070" i="22"/>
  <c r="G1070" i="22"/>
  <c r="F70" i="22"/>
  <c r="G70" i="22"/>
  <c r="F1607" i="22"/>
  <c r="G1607" i="22"/>
  <c r="F1055" i="22"/>
  <c r="G1055" i="22"/>
  <c r="F1100" i="22"/>
  <c r="G1100" i="22"/>
  <c r="F552" i="22"/>
  <c r="G552" i="22"/>
  <c r="F1275" i="22"/>
  <c r="G1275" i="22"/>
  <c r="F883" i="22"/>
  <c r="G883" i="22"/>
  <c r="F78" i="22"/>
  <c r="G78" i="22"/>
  <c r="F1401" i="22"/>
  <c r="G1401" i="22"/>
  <c r="F635" i="22"/>
  <c r="G635" i="22"/>
  <c r="F299" i="22"/>
  <c r="G299" i="22"/>
  <c r="F1051" i="22"/>
  <c r="G1051" i="22"/>
  <c r="F930" i="22"/>
  <c r="G930" i="22"/>
  <c r="F704" i="22"/>
  <c r="G704" i="22"/>
  <c r="F847" i="22"/>
  <c r="G847" i="22"/>
  <c r="F1119" i="22"/>
  <c r="G1119" i="22"/>
  <c r="F1235" i="22"/>
  <c r="G1235" i="22"/>
  <c r="F1226" i="22"/>
  <c r="G1226" i="22"/>
  <c r="F433" i="22"/>
  <c r="G433" i="22"/>
  <c r="F426" i="22"/>
  <c r="G426" i="22"/>
  <c r="F352" i="22"/>
  <c r="G352" i="22"/>
  <c r="F89" i="22"/>
  <c r="G89" i="22"/>
  <c r="F80" i="22"/>
  <c r="G80" i="22"/>
  <c r="F757" i="22"/>
  <c r="G757" i="22"/>
  <c r="F791" i="22"/>
  <c r="G791" i="22"/>
  <c r="F50" i="22"/>
  <c r="G50" i="22"/>
  <c r="F149" i="22"/>
  <c r="G149" i="22"/>
  <c r="F1003" i="22"/>
  <c r="G1003" i="22"/>
  <c r="F293" i="22"/>
  <c r="G293" i="22"/>
  <c r="F1185" i="22"/>
  <c r="G1185" i="22"/>
  <c r="F82" i="22"/>
  <c r="G82" i="22"/>
  <c r="F1182" i="22"/>
  <c r="G1182" i="22"/>
  <c r="F1427" i="22"/>
  <c r="G1427" i="22"/>
  <c r="F322" i="22"/>
  <c r="G322" i="22"/>
  <c r="F1562" i="22"/>
  <c r="G1562" i="22"/>
  <c r="F674" i="22"/>
  <c r="G674" i="22"/>
  <c r="F1211" i="22"/>
  <c r="G1211" i="22"/>
  <c r="F615" i="22"/>
  <c r="G615" i="22"/>
  <c r="F488" i="22"/>
  <c r="G488" i="22"/>
  <c r="F427" i="22"/>
  <c r="G427" i="22"/>
  <c r="F1148" i="22"/>
  <c r="G1148" i="22"/>
  <c r="F906" i="22"/>
  <c r="G906" i="22"/>
  <c r="F876" i="22"/>
  <c r="G876" i="22"/>
  <c r="F7" i="22"/>
  <c r="G7" i="22"/>
  <c r="F630" i="22"/>
  <c r="G630" i="22"/>
  <c r="F439" i="22"/>
  <c r="G439" i="22"/>
  <c r="F1388" i="22"/>
  <c r="G1388" i="22"/>
  <c r="F694" i="22"/>
  <c r="G694" i="22"/>
  <c r="F88" i="22"/>
  <c r="G88" i="22"/>
  <c r="F1029" i="22"/>
  <c r="G1029" i="22"/>
  <c r="F777" i="22"/>
  <c r="G777" i="22"/>
  <c r="F816" i="22"/>
  <c r="G816" i="22"/>
  <c r="F513" i="22"/>
  <c r="G513" i="22"/>
  <c r="F551" i="22"/>
  <c r="G551" i="22"/>
  <c r="F599" i="22"/>
  <c r="G599" i="22"/>
  <c r="F18" i="22"/>
  <c r="G18" i="22"/>
  <c r="F581" i="22"/>
  <c r="G581" i="22"/>
  <c r="F1286" i="22"/>
  <c r="G1286" i="22"/>
  <c r="F809" i="22"/>
  <c r="G809" i="22"/>
  <c r="F1509" i="22"/>
  <c r="G1509" i="22"/>
  <c r="F794" i="22"/>
  <c r="G794" i="22"/>
  <c r="F634" i="22"/>
  <c r="G634" i="22"/>
  <c r="F575" i="22"/>
  <c r="G575" i="22"/>
  <c r="F158" i="22"/>
  <c r="G158" i="22"/>
  <c r="F1057" i="22"/>
  <c r="G1057" i="22"/>
  <c r="F844" i="22"/>
  <c r="G844" i="22"/>
  <c r="F764" i="22"/>
  <c r="G764" i="22"/>
  <c r="F1536" i="22"/>
  <c r="G1536" i="22"/>
  <c r="F315" i="22"/>
  <c r="G315" i="22"/>
  <c r="F1569" i="22"/>
  <c r="G1569" i="22"/>
  <c r="F901" i="22"/>
  <c r="G901" i="22"/>
  <c r="F219" i="22"/>
  <c r="G219" i="22"/>
  <c r="F604" i="22"/>
  <c r="G604" i="22"/>
  <c r="F1618" i="22"/>
  <c r="G1618" i="22"/>
  <c r="F546" i="22"/>
  <c r="G546" i="22"/>
  <c r="F852" i="22"/>
  <c r="G852" i="22"/>
  <c r="F938" i="22"/>
  <c r="G938" i="22"/>
  <c r="F1126" i="22"/>
  <c r="G1126" i="22"/>
  <c r="F307" i="22"/>
  <c r="G307" i="22"/>
  <c r="F39" i="22"/>
  <c r="G39" i="22"/>
  <c r="F1284" i="22"/>
  <c r="G1284" i="22"/>
  <c r="F512" i="22"/>
  <c r="G512" i="22"/>
  <c r="F524" i="22"/>
  <c r="G524" i="22"/>
  <c r="F12" i="22"/>
  <c r="G12" i="22"/>
  <c r="F1216" i="22"/>
  <c r="G1216" i="22"/>
  <c r="F1076" i="22"/>
  <c r="G1076" i="22"/>
  <c r="F1219" i="22"/>
  <c r="G1219" i="22"/>
  <c r="F1342" i="22"/>
  <c r="G1342" i="22"/>
  <c r="F868" i="22"/>
  <c r="G868" i="22"/>
  <c r="F1527" i="22"/>
  <c r="G1527" i="22"/>
  <c r="F730" i="22"/>
  <c r="G730" i="22"/>
  <c r="F855" i="22"/>
  <c r="G855" i="22"/>
  <c r="F669" i="22"/>
  <c r="G669" i="22"/>
  <c r="F778" i="22"/>
  <c r="G778" i="22"/>
  <c r="F1636" i="22"/>
  <c r="G1636" i="22"/>
  <c r="F673" i="22"/>
  <c r="G673" i="22"/>
  <c r="F655" i="22"/>
  <c r="G655" i="22"/>
  <c r="F1112" i="22"/>
  <c r="G1112" i="22"/>
  <c r="F814" i="22"/>
  <c r="G814" i="22"/>
  <c r="F1127" i="22"/>
  <c r="G1127" i="22"/>
  <c r="F363" i="22"/>
  <c r="G363" i="22"/>
  <c r="F623" i="22"/>
  <c r="G623" i="22"/>
  <c r="F1409" i="22"/>
  <c r="G1409" i="22"/>
  <c r="F939" i="22"/>
  <c r="G939" i="22"/>
  <c r="F208" i="22"/>
  <c r="G208" i="22"/>
  <c r="F525" i="22"/>
  <c r="G525" i="22"/>
  <c r="F1158" i="22"/>
  <c r="G1158" i="22"/>
  <c r="F332" i="22"/>
  <c r="G332" i="22"/>
  <c r="F1159" i="22"/>
  <c r="G1159" i="22"/>
  <c r="F109" i="22"/>
  <c r="G109" i="22"/>
  <c r="F350" i="22"/>
  <c r="G350" i="22"/>
  <c r="F231" i="22"/>
  <c r="G231" i="22"/>
  <c r="F1524" i="22"/>
  <c r="G1524" i="22"/>
  <c r="F384" i="22"/>
  <c r="G384" i="22"/>
  <c r="F169" i="22"/>
  <c r="G169" i="22"/>
  <c r="F745" i="22"/>
  <c r="G745" i="22"/>
  <c r="F934" i="22"/>
  <c r="G934" i="22"/>
  <c r="F1485" i="22"/>
  <c r="G1485" i="22"/>
  <c r="F337" i="22"/>
  <c r="G337" i="22"/>
  <c r="G1650" i="22"/>
  <c r="F137" i="22"/>
  <c r="G137" i="22"/>
  <c r="F1637" i="22"/>
  <c r="G1637" i="22"/>
  <c r="F1144" i="22"/>
  <c r="G1144" i="22"/>
  <c r="F280" i="22"/>
  <c r="G280" i="22"/>
  <c r="F412" i="22"/>
  <c r="G412" i="22"/>
  <c r="F706" i="22"/>
  <c r="G706" i="22"/>
  <c r="F1013" i="22"/>
  <c r="G1013" i="22"/>
  <c r="F338" i="22"/>
  <c r="G338" i="22"/>
  <c r="F770" i="22"/>
  <c r="G770" i="22"/>
  <c r="F209" i="22"/>
  <c r="G209" i="22"/>
  <c r="F573" i="22"/>
  <c r="G573" i="22"/>
  <c r="F1023" i="22"/>
  <c r="G1023" i="22"/>
  <c r="F198" i="22"/>
  <c r="G198" i="22"/>
  <c r="F228" i="22"/>
  <c r="G228" i="22"/>
  <c r="F962" i="22"/>
  <c r="G962" i="22"/>
  <c r="F946" i="22"/>
  <c r="G946" i="22"/>
  <c r="F501" i="22"/>
  <c r="G501" i="22"/>
  <c r="F1095" i="22"/>
  <c r="G1095" i="22"/>
  <c r="F423" i="22"/>
  <c r="G423" i="22"/>
  <c r="F468" i="22"/>
  <c r="G468" i="22"/>
  <c r="F134" i="22"/>
  <c r="G134" i="22"/>
  <c r="F990" i="22"/>
  <c r="G990" i="22"/>
  <c r="F1061" i="22"/>
  <c r="G1061" i="22"/>
  <c r="F333" i="22"/>
  <c r="G333" i="22"/>
  <c r="F866" i="22"/>
  <c r="G866" i="22"/>
  <c r="F854" i="22"/>
  <c r="G854" i="22"/>
  <c r="F536" i="22"/>
  <c r="G536" i="22"/>
  <c r="F1513" i="22"/>
  <c r="G1513" i="22"/>
  <c r="F361" i="22"/>
  <c r="G361" i="22"/>
  <c r="F1167" i="22"/>
  <c r="G1167" i="22"/>
  <c r="F1109" i="22"/>
  <c r="G1109" i="22"/>
  <c r="F1188" i="22"/>
  <c r="G1188" i="22"/>
  <c r="F1623" i="22"/>
  <c r="G1623" i="22"/>
  <c r="G1651" i="22"/>
  <c r="F1208" i="22"/>
  <c r="G1208" i="22"/>
  <c r="F1227" i="22"/>
  <c r="G1227" i="22"/>
  <c r="F1505" i="22"/>
  <c r="G1505" i="22"/>
  <c r="F1561" i="22"/>
  <c r="G1561" i="22"/>
  <c r="F473" i="22"/>
  <c r="G473" i="22"/>
  <c r="F1267" i="22"/>
  <c r="G1267" i="22"/>
  <c r="F763" i="22"/>
  <c r="G763" i="22"/>
  <c r="F354" i="22"/>
  <c r="G354" i="22"/>
  <c r="F1526" i="22"/>
  <c r="G1526" i="22"/>
  <c r="F267" i="22"/>
  <c r="G267" i="22"/>
  <c r="F347" i="22"/>
  <c r="G347" i="22"/>
  <c r="F1009" i="22"/>
  <c r="G1009" i="22"/>
  <c r="F1092" i="22"/>
  <c r="G1092" i="22"/>
  <c r="F685" i="22"/>
  <c r="G685" i="22"/>
  <c r="F274" i="22"/>
  <c r="G274" i="22"/>
  <c r="F1442" i="22"/>
  <c r="G1442" i="22"/>
  <c r="F759" i="22"/>
  <c r="G759" i="22"/>
  <c r="F1364" i="22"/>
  <c r="G1364" i="22"/>
  <c r="F95" i="22"/>
  <c r="G95" i="22"/>
  <c r="F1311" i="22"/>
  <c r="G1311" i="22"/>
  <c r="F1196" i="22"/>
  <c r="G1196" i="22"/>
  <c r="F1172" i="22"/>
  <c r="G1172" i="22"/>
  <c r="F611" i="22"/>
  <c r="G611" i="22"/>
  <c r="F225" i="22"/>
  <c r="G225" i="22"/>
  <c r="F765" i="22"/>
  <c r="G765" i="22"/>
  <c r="F353" i="22"/>
  <c r="G353" i="22"/>
  <c r="F1161" i="22"/>
  <c r="G1161" i="22"/>
  <c r="F1417" i="22"/>
  <c r="G1417" i="22"/>
  <c r="F582" i="22"/>
  <c r="G582" i="22"/>
  <c r="F1634" i="22"/>
  <c r="G1634" i="22"/>
  <c r="F232" i="22"/>
  <c r="G232" i="22"/>
  <c r="F1068" i="22"/>
  <c r="G1068" i="22"/>
  <c r="F73" i="22"/>
  <c r="G73" i="22"/>
  <c r="G1652" i="22"/>
  <c r="F1507" i="22"/>
  <c r="G1507" i="22"/>
  <c r="F1139" i="22"/>
  <c r="G1139" i="22"/>
  <c r="F1251" i="22"/>
  <c r="G1251" i="22"/>
  <c r="F1121" i="22"/>
  <c r="G1121" i="22"/>
  <c r="F610" i="22"/>
  <c r="G610" i="22"/>
  <c r="F1339" i="22"/>
  <c r="G1339" i="22"/>
  <c r="F1559" i="22"/>
  <c r="G1559" i="22"/>
  <c r="F369" i="22"/>
  <c r="G369" i="22"/>
  <c r="F420" i="22"/>
  <c r="G420" i="22"/>
  <c r="F48" i="22"/>
  <c r="G48" i="22"/>
  <c r="F1621" i="22"/>
  <c r="G1621" i="22"/>
  <c r="F1181" i="22"/>
  <c r="G1181" i="22"/>
  <c r="F328" i="22"/>
  <c r="G328" i="22"/>
  <c r="F650" i="22"/>
  <c r="G650" i="22"/>
  <c r="F466" i="22"/>
  <c r="G466" i="22"/>
  <c r="F1323" i="22"/>
  <c r="G1323" i="22"/>
  <c r="F869" i="22"/>
  <c r="G869" i="22"/>
  <c r="F1516" i="22"/>
  <c r="G1516" i="22"/>
  <c r="F1597" i="22"/>
  <c r="G1597" i="22"/>
  <c r="F1129" i="22"/>
  <c r="G1129" i="22"/>
  <c r="F398" i="22"/>
  <c r="G398" i="22"/>
  <c r="F1375" i="22"/>
  <c r="G1375" i="22"/>
  <c r="F1340" i="22"/>
  <c r="G1340" i="22"/>
  <c r="F647" i="22"/>
  <c r="G647" i="22"/>
  <c r="F993" i="22"/>
  <c r="G993" i="22"/>
  <c r="F1014" i="22"/>
  <c r="G1014" i="22"/>
  <c r="F841" i="22"/>
  <c r="G841" i="22"/>
  <c r="F252" i="22"/>
  <c r="G252" i="22"/>
  <c r="F1079" i="22"/>
  <c r="G1079" i="22"/>
  <c r="F742" i="22"/>
  <c r="G742" i="22"/>
  <c r="F298" i="22"/>
  <c r="G298" i="22"/>
  <c r="F578" i="22"/>
  <c r="G578" i="22"/>
  <c r="F441" i="22"/>
  <c r="G441" i="22"/>
  <c r="F326" i="22"/>
  <c r="G326" i="22"/>
  <c r="F171" i="22"/>
  <c r="G171" i="22"/>
  <c r="F1287" i="22"/>
  <c r="G1287" i="22"/>
  <c r="F123" i="22"/>
  <c r="G123" i="22"/>
  <c r="F900" i="22"/>
  <c r="G900" i="22"/>
  <c r="F196" i="22"/>
  <c r="G196" i="22"/>
  <c r="F1189" i="22"/>
  <c r="G1189" i="22"/>
  <c r="F368" i="22"/>
  <c r="G368" i="22"/>
  <c r="F200" i="22"/>
  <c r="G200" i="22"/>
  <c r="F215" i="22"/>
  <c r="G215" i="22"/>
  <c r="F968" i="22"/>
  <c r="G968" i="22"/>
  <c r="F1157" i="22"/>
  <c r="G1157" i="22"/>
  <c r="F617" i="22"/>
  <c r="G617" i="22"/>
  <c r="F348" i="22"/>
  <c r="G348" i="22"/>
  <c r="F1630" i="22"/>
  <c r="G1630" i="22"/>
  <c r="F1591" i="22"/>
  <c r="G1591" i="22"/>
  <c r="F831" i="22"/>
  <c r="G831" i="22"/>
  <c r="F1194" i="22"/>
  <c r="G1194" i="22"/>
  <c r="F1518" i="22"/>
  <c r="G1518" i="22"/>
  <c r="F381" i="22"/>
  <c r="G381" i="22"/>
  <c r="F130" i="22"/>
  <c r="G130" i="22"/>
  <c r="F879" i="22"/>
  <c r="G879" i="22"/>
  <c r="F1541" i="22"/>
  <c r="G1541" i="22"/>
  <c r="F780" i="22"/>
  <c r="G780" i="22"/>
  <c r="F226" i="22"/>
  <c r="G226" i="22"/>
  <c r="F379" i="22"/>
  <c r="G379" i="22"/>
  <c r="F751" i="22"/>
  <c r="G751" i="22"/>
  <c r="F1071" i="22"/>
  <c r="G1071" i="22"/>
  <c r="F318" i="22"/>
  <c r="G318" i="22"/>
  <c r="F336" i="22"/>
  <c r="G336" i="22"/>
  <c r="F903" i="22"/>
  <c r="G903" i="22"/>
  <c r="F103" i="22"/>
  <c r="G103" i="22"/>
  <c r="F1452" i="22"/>
  <c r="G1452" i="22"/>
  <c r="F622" i="22"/>
  <c r="G622" i="22"/>
  <c r="F821" i="22"/>
  <c r="G821" i="22"/>
  <c r="F1064" i="22"/>
  <c r="G1064" i="22"/>
  <c r="F1480" i="22"/>
  <c r="G1480" i="22"/>
  <c r="F595" i="22"/>
  <c r="G595" i="22"/>
  <c r="F1201" i="22"/>
  <c r="G1201" i="22"/>
  <c r="F1361" i="22"/>
  <c r="G1361" i="22"/>
  <c r="F42" i="22"/>
  <c r="G42" i="22"/>
  <c r="F1394" i="22"/>
  <c r="G1394" i="22"/>
  <c r="F1393" i="22"/>
  <c r="G1393" i="22"/>
  <c r="F1449" i="22"/>
  <c r="G1449" i="22"/>
  <c r="F1337" i="22"/>
  <c r="G1337" i="22"/>
  <c r="F56" i="22"/>
  <c r="G56" i="22"/>
  <c r="F1346" i="22"/>
  <c r="G1346" i="22"/>
  <c r="F344" i="22"/>
  <c r="G344" i="22"/>
  <c r="F695" i="22"/>
  <c r="G695" i="22"/>
  <c r="F691" i="22"/>
  <c r="G691" i="22"/>
  <c r="F728" i="22"/>
  <c r="G728" i="22"/>
  <c r="F1564" i="22"/>
  <c r="G1564" i="22"/>
  <c r="F721" i="22"/>
  <c r="G721" i="22"/>
  <c r="F1006" i="22"/>
  <c r="G1006" i="22"/>
  <c r="F1371" i="22"/>
  <c r="G1371" i="22"/>
  <c r="F1376" i="22"/>
  <c r="G1376" i="22"/>
  <c r="F1358" i="22"/>
  <c r="G1358" i="22"/>
  <c r="F41" i="22"/>
  <c r="G41" i="22"/>
  <c r="F1120" i="22"/>
  <c r="G1120" i="22"/>
  <c r="F1604" i="22"/>
  <c r="G1604" i="22"/>
  <c r="F107" i="22"/>
  <c r="G107" i="22"/>
  <c r="F257" i="22"/>
  <c r="G257" i="22"/>
  <c r="F1237" i="22"/>
  <c r="G1237" i="22"/>
  <c r="F1429" i="22"/>
  <c r="G1429" i="22"/>
  <c r="F1277" i="22"/>
  <c r="G1277" i="22"/>
  <c r="F567" i="22"/>
  <c r="G567" i="22"/>
  <c r="F921" i="22"/>
  <c r="G921" i="22"/>
  <c r="F1517" i="22"/>
  <c r="G1517" i="22"/>
  <c r="F1405" i="22"/>
  <c r="G1405" i="22"/>
  <c r="F1312" i="22"/>
  <c r="G1312" i="22"/>
  <c r="F811" i="22"/>
  <c r="G811" i="22"/>
  <c r="F561" i="22"/>
  <c r="G561" i="22"/>
  <c r="F988" i="22"/>
  <c r="G988" i="22"/>
  <c r="F186" i="22"/>
  <c r="G186" i="22"/>
  <c r="F34" i="22"/>
  <c r="G34" i="22"/>
  <c r="F592" i="22"/>
  <c r="G592" i="22"/>
  <c r="F1386" i="22"/>
  <c r="G1386" i="22"/>
  <c r="F1191" i="22"/>
  <c r="G1191" i="22"/>
  <c r="F13" i="22"/>
  <c r="G13" i="22"/>
  <c r="F1455" i="22"/>
  <c r="G1455" i="22"/>
  <c r="F1574" i="22"/>
  <c r="G1574" i="22"/>
  <c r="F867" i="22"/>
  <c r="G867" i="22"/>
  <c r="F1067" i="22"/>
  <c r="G1067" i="22"/>
  <c r="F531" i="22"/>
  <c r="G531" i="22"/>
  <c r="F1047" i="22"/>
  <c r="G1047" i="22"/>
  <c r="F856" i="22"/>
  <c r="G856" i="22"/>
  <c r="F565" i="22"/>
  <c r="G565" i="22"/>
  <c r="F998" i="22"/>
  <c r="G998" i="22"/>
  <c r="F445" i="22"/>
  <c r="G445" i="22"/>
  <c r="F1316" i="22"/>
  <c r="G1316" i="22"/>
  <c r="G1653" i="22"/>
  <c r="F923" i="22"/>
  <c r="G923" i="22"/>
  <c r="F526" i="22"/>
  <c r="G526" i="22"/>
  <c r="F1250" i="22"/>
  <c r="G1250" i="22"/>
  <c r="F31" i="22"/>
  <c r="G31" i="22"/>
  <c r="F665" i="22"/>
  <c r="G665" i="22"/>
  <c r="F1470" i="22"/>
  <c r="G1470" i="22"/>
  <c r="F1558" i="22"/>
  <c r="G1558" i="22"/>
  <c r="F1305" i="22"/>
  <c r="G1305" i="22"/>
  <c r="F955" i="22"/>
  <c r="G955" i="22"/>
  <c r="F424" i="22"/>
  <c r="G424" i="22"/>
  <c r="F139" i="22"/>
  <c r="G139" i="22"/>
  <c r="F1115" i="22"/>
  <c r="G1115" i="22"/>
  <c r="F471" i="22"/>
  <c r="G471" i="22"/>
  <c r="F1546" i="22"/>
  <c r="G1546" i="22"/>
  <c r="F1303" i="22"/>
  <c r="G1303" i="22"/>
  <c r="F953" i="22"/>
  <c r="G953" i="22"/>
  <c r="F1325" i="22"/>
  <c r="G1325" i="22"/>
  <c r="F761" i="22"/>
  <c r="G761" i="22"/>
  <c r="F1142" i="22"/>
  <c r="G1142" i="22"/>
  <c r="F168" i="22"/>
  <c r="G168" i="22"/>
  <c r="F586" i="22"/>
  <c r="G586" i="22"/>
  <c r="F52" i="22"/>
  <c r="G52" i="22"/>
  <c r="F220" i="22"/>
  <c r="G220" i="22"/>
  <c r="F240" i="22"/>
  <c r="G240" i="22"/>
  <c r="F1090" i="22"/>
  <c r="G1090" i="22"/>
  <c r="F35" i="22"/>
  <c r="G35" i="22"/>
  <c r="F1262" i="22"/>
  <c r="G1262" i="22"/>
  <c r="F184" i="22"/>
  <c r="G184" i="22"/>
  <c r="F766" i="22"/>
  <c r="G766" i="22"/>
  <c r="F1472" i="22"/>
  <c r="G1472" i="22"/>
  <c r="F576" i="22"/>
  <c r="G576" i="22"/>
  <c r="F1395" i="22"/>
  <c r="G1395" i="22"/>
  <c r="F101" i="22"/>
  <c r="G101" i="22"/>
  <c r="F1525" i="22"/>
  <c r="G1525" i="22"/>
  <c r="F1294" i="22"/>
  <c r="G1294" i="22"/>
  <c r="F1052" i="22"/>
  <c r="G1052" i="22"/>
  <c r="F1202" i="22"/>
  <c r="G1202" i="22"/>
  <c r="F129" i="22"/>
  <c r="G129" i="22"/>
  <c r="F589" i="22"/>
  <c r="G589" i="22"/>
  <c r="F1278" i="22"/>
  <c r="G1278" i="22"/>
  <c r="F1291" i="22"/>
  <c r="G1291" i="22"/>
  <c r="F1190" i="22"/>
  <c r="G1190" i="22"/>
  <c r="F646" i="22"/>
  <c r="G646" i="22"/>
  <c r="F510" i="22"/>
  <c r="G510" i="22"/>
  <c r="F1553" i="22"/>
  <c r="G1553" i="22"/>
  <c r="F14" i="22"/>
  <c r="G14" i="22"/>
  <c r="F118" i="22"/>
  <c r="G118" i="22"/>
  <c r="F1308" i="22"/>
  <c r="G1308" i="22"/>
  <c r="F126" i="22"/>
  <c r="G126" i="22"/>
  <c r="F579" i="22"/>
  <c r="G579" i="22"/>
  <c r="F1012" i="22"/>
  <c r="G1012" i="22"/>
  <c r="F36" i="22"/>
  <c r="G36" i="22"/>
  <c r="F1204" i="22"/>
  <c r="G1204" i="22"/>
  <c r="F519" i="22"/>
  <c r="G519" i="22"/>
  <c r="F1370" i="22"/>
  <c r="G1370" i="22"/>
  <c r="F1357" i="22"/>
  <c r="G1357" i="22"/>
  <c r="F926" i="22"/>
  <c r="G926" i="22"/>
  <c r="F449" i="22"/>
  <c r="G449" i="22"/>
  <c r="F1435" i="22"/>
  <c r="G1435" i="22"/>
  <c r="F302" i="22"/>
  <c r="G302" i="22"/>
  <c r="F522" i="22"/>
  <c r="G522" i="22"/>
  <c r="F44" i="22"/>
  <c r="G44" i="22"/>
  <c r="F785" i="22"/>
  <c r="G785" i="22"/>
  <c r="F670" i="22"/>
  <c r="G670" i="22"/>
  <c r="F1632" i="22"/>
  <c r="G1632" i="22"/>
  <c r="F1048" i="22"/>
  <c r="G1048" i="22"/>
  <c r="F120" i="22"/>
  <c r="G120" i="22"/>
  <c r="F927" i="22"/>
  <c r="G927" i="22"/>
  <c r="F832" i="22"/>
  <c r="G832" i="22"/>
  <c r="F1385" i="22"/>
  <c r="G1385" i="22"/>
  <c r="F450" i="22"/>
  <c r="G450" i="22"/>
  <c r="F609" i="22"/>
  <c r="G609" i="22"/>
  <c r="F25" i="22"/>
  <c r="G25" i="22"/>
  <c r="F131" i="22"/>
  <c r="G131" i="22"/>
  <c r="F829" i="22"/>
  <c r="G829" i="22"/>
  <c r="F804" i="22"/>
  <c r="G804" i="22"/>
  <c r="F1035" i="22"/>
  <c r="G1035" i="22"/>
  <c r="F143" i="22"/>
  <c r="G143" i="22"/>
  <c r="F10" i="22"/>
  <c r="G10" i="22"/>
  <c r="F1230" i="22"/>
  <c r="G1230" i="22"/>
  <c r="F1467" i="22"/>
  <c r="G1467" i="22"/>
  <c r="F1141" i="22"/>
  <c r="G1141" i="22"/>
  <c r="F746" i="22"/>
  <c r="G746" i="22"/>
  <c r="F85" i="22"/>
  <c r="G85" i="22"/>
  <c r="F662" i="22"/>
  <c r="G662" i="22"/>
  <c r="F370" i="22"/>
  <c r="G370" i="22"/>
  <c r="F1373" i="22"/>
  <c r="G1373" i="22"/>
  <c r="F79" i="22"/>
  <c r="G79" i="22"/>
  <c r="F1483" i="22"/>
  <c r="G1483" i="22"/>
  <c r="F132" i="22"/>
  <c r="G132" i="22"/>
  <c r="F1103" i="22"/>
  <c r="G1103" i="22"/>
  <c r="F212" i="22"/>
  <c r="G212" i="22"/>
  <c r="F1588" i="22"/>
  <c r="G1588" i="22"/>
  <c r="F690" i="22"/>
  <c r="G690" i="22"/>
  <c r="F99" i="22"/>
  <c r="G99" i="22"/>
  <c r="F541" i="22"/>
  <c r="G541" i="22"/>
  <c r="F661" i="22"/>
  <c r="G661" i="22"/>
  <c r="F324" i="22"/>
  <c r="G324" i="22"/>
  <c r="F1348" i="22"/>
  <c r="G1348" i="22"/>
  <c r="F1474" i="22"/>
  <c r="G1474" i="22"/>
  <c r="F1594" i="22"/>
  <c r="G1594" i="22"/>
  <c r="F1302" i="22"/>
  <c r="G1302" i="22"/>
  <c r="F556" i="22"/>
  <c r="G556" i="22"/>
  <c r="F21" i="22"/>
  <c r="G21" i="22"/>
  <c r="F587" i="22"/>
  <c r="G587" i="22"/>
  <c r="F121" i="22"/>
  <c r="G121" i="22"/>
  <c r="F1350" i="22"/>
  <c r="G1350" i="22"/>
  <c r="F1344" i="22"/>
  <c r="G1344" i="22"/>
  <c r="F1203" i="22"/>
  <c r="G1203" i="22"/>
  <c r="F91" i="22"/>
  <c r="G91" i="22"/>
  <c r="F1173" i="22"/>
  <c r="G1173" i="22"/>
  <c r="F284" i="22"/>
  <c r="G284" i="22"/>
  <c r="F340" i="22"/>
  <c r="G340" i="22"/>
  <c r="F122" i="22"/>
  <c r="G122" i="22"/>
  <c r="F71" i="22"/>
  <c r="G71" i="22"/>
  <c r="F1031" i="22"/>
  <c r="G1031" i="22"/>
  <c r="F1369" i="22"/>
  <c r="G1369" i="22"/>
  <c r="F1156" i="22"/>
  <c r="G1156" i="22"/>
  <c r="F1010" i="22"/>
  <c r="G1010" i="22"/>
  <c r="F932" i="22"/>
  <c r="G932" i="22"/>
  <c r="F872" i="22"/>
  <c r="G872" i="22"/>
  <c r="F1633" i="22"/>
  <c r="G1633" i="22"/>
  <c r="F191" i="22"/>
  <c r="G191" i="22"/>
  <c r="F497" i="22"/>
  <c r="G497" i="22"/>
  <c r="F1309" i="22"/>
  <c r="G1309" i="22"/>
  <c r="F454" i="22"/>
  <c r="G454" i="22"/>
  <c r="F1164" i="22"/>
  <c r="G1164" i="22"/>
  <c r="F537" i="22"/>
  <c r="G537" i="22"/>
  <c r="F509" i="22"/>
  <c r="G509" i="22"/>
  <c r="F1368" i="22"/>
  <c r="G1368" i="22"/>
  <c r="F846" i="22"/>
  <c r="G846" i="22"/>
  <c r="F57" i="22"/>
  <c r="G57" i="22"/>
  <c r="F416" i="22"/>
  <c r="G416" i="22"/>
  <c r="F1464" i="22"/>
  <c r="G1464" i="22"/>
  <c r="F1041" i="22"/>
  <c r="G1041" i="22"/>
  <c r="F1289" i="22"/>
  <c r="G1289" i="22"/>
  <c r="F189" i="22"/>
  <c r="G189" i="22"/>
  <c r="F626" i="22"/>
  <c r="G626" i="22"/>
  <c r="F43" i="22"/>
  <c r="G43" i="22"/>
  <c r="F936" i="22"/>
  <c r="G936" i="22"/>
  <c r="F954" i="22"/>
  <c r="G954" i="22"/>
  <c r="F774" i="22"/>
  <c r="G774" i="22"/>
  <c r="F83" i="22"/>
  <c r="G83" i="22"/>
  <c r="F162" i="22"/>
  <c r="G162" i="22"/>
  <c r="F977" i="22"/>
  <c r="G977" i="22"/>
  <c r="F1383" i="22"/>
  <c r="G1383" i="22"/>
  <c r="F771" i="22"/>
  <c r="G771" i="22"/>
  <c r="F717" i="22"/>
  <c r="G717" i="22"/>
  <c r="F656" i="22"/>
  <c r="G656" i="22"/>
  <c r="F1573" i="22"/>
  <c r="G1573" i="22"/>
  <c r="F1005" i="22"/>
  <c r="G1005" i="22"/>
  <c r="F277" i="22"/>
  <c r="G277" i="22"/>
  <c r="F566" i="22"/>
  <c r="G566" i="22"/>
  <c r="F741" i="22"/>
  <c r="G741" i="22"/>
  <c r="F1338" i="22"/>
  <c r="G1338" i="22"/>
  <c r="F377" i="22"/>
  <c r="G377" i="22"/>
  <c r="F696" i="22"/>
  <c r="G696" i="22"/>
  <c r="F798" i="22"/>
  <c r="G798" i="22"/>
  <c r="F818" i="22"/>
  <c r="G818" i="22"/>
  <c r="F1443" i="22"/>
  <c r="G1443" i="22"/>
  <c r="F339" i="22"/>
  <c r="G339" i="22"/>
  <c r="F4" i="22"/>
  <c r="G4" i="22"/>
  <c r="F535" i="22"/>
  <c r="G535" i="22"/>
  <c r="F40" i="22"/>
  <c r="G40" i="22"/>
  <c r="F1351" i="22"/>
  <c r="G1351" i="22"/>
  <c r="F834" i="22"/>
  <c r="G834" i="22"/>
  <c r="F675" i="22"/>
  <c r="G675" i="22"/>
  <c r="F896" i="22"/>
  <c r="G896" i="22"/>
  <c r="F1482" i="22"/>
  <c r="G1482" i="22"/>
  <c r="F870" i="22"/>
  <c r="G870" i="22"/>
  <c r="F490" i="22"/>
  <c r="G490" i="22"/>
  <c r="F1404" i="22"/>
  <c r="G1404" i="22"/>
  <c r="F1366" i="22"/>
  <c r="G1366" i="22"/>
  <c r="F1503" i="22"/>
  <c r="G1503" i="22"/>
  <c r="F1424" i="22"/>
  <c r="G1424" i="22"/>
  <c r="F378" i="22"/>
  <c r="G378" i="22"/>
  <c r="F331" i="22"/>
  <c r="G331" i="22"/>
  <c r="F1551" i="22"/>
  <c r="G1551" i="22"/>
  <c r="F362" i="22"/>
  <c r="G362" i="22"/>
  <c r="F115" i="22"/>
  <c r="G115" i="22"/>
  <c r="F667" i="22"/>
  <c r="G667" i="22"/>
  <c r="F1362" i="22"/>
  <c r="G1362" i="22"/>
  <c r="F407" i="22"/>
  <c r="G407" i="22"/>
  <c r="F931" i="22"/>
  <c r="G931" i="22"/>
  <c r="F1462" i="22"/>
  <c r="G1462" i="22"/>
  <c r="F713" i="22"/>
  <c r="G713" i="22"/>
  <c r="F1584" i="22"/>
  <c r="G1584" i="22"/>
  <c r="F707" i="22"/>
  <c r="G707" i="22"/>
  <c r="F409" i="22"/>
  <c r="G409" i="22"/>
  <c r="F270" i="22"/>
  <c r="G270" i="22"/>
  <c r="F908" i="22"/>
  <c r="G908" i="22"/>
  <c r="F1441" i="22"/>
  <c r="G1441" i="22"/>
  <c r="F802" i="22"/>
  <c r="G802" i="22"/>
  <c r="F1554" i="22"/>
  <c r="G1554" i="22"/>
  <c r="F848" i="22"/>
  <c r="G848" i="22"/>
  <c r="F195" i="22"/>
  <c r="G195" i="22"/>
  <c r="F152" i="22"/>
  <c r="G152" i="22"/>
  <c r="F727" i="22"/>
  <c r="G727" i="22"/>
  <c r="F598" i="22"/>
  <c r="G598" i="22"/>
  <c r="F839" i="22"/>
  <c r="G839" i="22"/>
  <c r="F1622" i="22"/>
  <c r="G1622" i="22"/>
  <c r="F1069" i="22"/>
  <c r="G1069" i="22"/>
  <c r="F681" i="22"/>
  <c r="G681" i="22"/>
  <c r="F792" i="22"/>
  <c r="G792" i="22"/>
  <c r="F1002" i="22"/>
  <c r="G1002" i="22"/>
  <c r="F532" i="22"/>
  <c r="G532" i="22"/>
  <c r="F356" i="22"/>
  <c r="G356" i="22"/>
  <c r="F141" i="22"/>
  <c r="G141" i="22"/>
  <c r="F1140" i="22"/>
  <c r="G1140" i="22"/>
  <c r="F889" i="22"/>
  <c r="G889" i="22"/>
  <c r="F1575" i="22"/>
  <c r="G1575" i="22"/>
  <c r="F861" i="22"/>
  <c r="G861" i="22"/>
  <c r="F1493" i="22"/>
  <c r="G1493" i="22"/>
  <c r="F385" i="22"/>
  <c r="G385" i="22"/>
  <c r="F677" i="22"/>
  <c r="G677" i="22"/>
  <c r="F1469" i="22"/>
  <c r="G1469" i="22"/>
  <c r="F1625" i="22"/>
  <c r="G1625" i="22"/>
  <c r="F680" i="22"/>
  <c r="G680" i="22"/>
  <c r="F110" i="22"/>
  <c r="G110" i="22"/>
  <c r="F1018" i="22"/>
  <c r="G1018" i="22"/>
  <c r="F453" i="22"/>
  <c r="G453" i="22"/>
  <c r="F33" i="22"/>
  <c r="G33" i="22"/>
  <c r="F698" i="22"/>
  <c r="G698" i="22"/>
  <c r="F1543" i="22"/>
  <c r="G1543" i="22"/>
  <c r="F1609" i="22"/>
  <c r="G1609" i="22"/>
  <c r="F1078" i="22"/>
  <c r="G1078" i="22"/>
  <c r="F1056" i="22"/>
  <c r="G1056" i="22"/>
  <c r="F776" i="22"/>
  <c r="G776" i="22"/>
  <c r="F826" i="22"/>
  <c r="G826" i="22"/>
  <c r="F1411" i="22"/>
  <c r="G1411" i="22"/>
  <c r="F1355" i="22"/>
  <c r="G1355" i="22"/>
  <c r="F1247" i="22"/>
  <c r="G1247" i="22"/>
  <c r="F193" i="22"/>
  <c r="G193" i="22"/>
  <c r="F797" i="22"/>
  <c r="G797" i="22"/>
  <c r="F136" i="22"/>
  <c r="G136" i="22"/>
  <c r="F736" i="22"/>
  <c r="G736" i="22"/>
  <c r="F731" i="22"/>
  <c r="G731" i="22"/>
  <c r="F638" i="22"/>
  <c r="G638" i="22"/>
  <c r="F887" i="22"/>
  <c r="G887" i="22"/>
  <c r="F1276" i="22"/>
  <c r="G1276" i="22"/>
  <c r="F1426" i="22"/>
  <c r="G1426" i="22"/>
  <c r="G1654" i="22"/>
  <c r="F584" i="22"/>
  <c r="G584" i="22"/>
  <c r="F621" i="22"/>
  <c r="G621" i="22"/>
  <c r="F1255" i="22"/>
  <c r="G1255" i="22"/>
  <c r="F577" i="22"/>
  <c r="G577" i="22"/>
  <c r="F750" i="22"/>
  <c r="G750" i="22"/>
  <c r="F833" i="22"/>
  <c r="G833" i="22"/>
  <c r="F805" i="22"/>
  <c r="G805" i="22"/>
  <c r="F211" i="22"/>
  <c r="G211" i="22"/>
  <c r="F19" i="22"/>
  <c r="G19" i="22"/>
  <c r="F1445" i="22"/>
  <c r="G1445" i="22"/>
  <c r="F758" i="22"/>
  <c r="G758" i="22"/>
  <c r="F117" i="22"/>
  <c r="G117" i="22"/>
  <c r="F1384" i="22"/>
  <c r="G1384" i="22"/>
  <c r="F400" i="22"/>
  <c r="G400" i="22"/>
  <c r="F705" i="22"/>
  <c r="G705" i="22"/>
  <c r="F1117" i="22"/>
  <c r="G1117" i="22"/>
  <c r="F1334" i="22"/>
  <c r="G1334" i="22"/>
  <c r="F451" i="22"/>
  <c r="G451" i="22"/>
  <c r="F15" i="22"/>
  <c r="G15" i="22"/>
  <c r="F960" i="22"/>
  <c r="G960" i="22"/>
  <c r="F3" i="22"/>
  <c r="G3" i="22"/>
  <c r="F909" i="22"/>
  <c r="G909" i="22"/>
  <c r="F5" i="22"/>
  <c r="G5" i="22"/>
  <c r="F54" i="22"/>
  <c r="G54" i="22"/>
  <c r="F74" i="22"/>
  <c r="G74" i="22"/>
  <c r="F16" i="22"/>
  <c r="G16" i="22"/>
  <c r="F1547" i="22"/>
  <c r="G1547" i="22"/>
  <c r="F1102" i="22"/>
  <c r="G1102" i="22"/>
  <c r="F1459" i="22"/>
  <c r="G1459" i="22"/>
  <c r="F114" i="22"/>
  <c r="G114" i="22"/>
  <c r="F1288" i="22"/>
  <c r="G1288" i="22"/>
  <c r="F1228" i="22"/>
  <c r="G1228" i="22"/>
  <c r="F229" i="22"/>
  <c r="G229" i="22"/>
  <c r="F1232" i="22"/>
  <c r="G1232" i="22"/>
  <c r="F46" i="22"/>
  <c r="G46" i="22"/>
  <c r="F603" i="22"/>
  <c r="G603" i="22"/>
  <c r="F346" i="22"/>
  <c r="G346" i="22"/>
  <c r="F190" i="22"/>
  <c r="G190" i="22"/>
  <c r="F1123" i="22"/>
  <c r="G1123" i="22"/>
  <c r="F456" i="22"/>
  <c r="G456" i="22"/>
  <c r="F529" i="22"/>
  <c r="G529" i="22"/>
  <c r="F1400" i="22"/>
  <c r="G1400" i="22"/>
  <c r="F178" i="22"/>
  <c r="G178" i="22"/>
  <c r="F1603" i="22"/>
  <c r="G1603" i="22"/>
  <c r="F323" i="22"/>
  <c r="G323" i="22"/>
  <c r="F413" i="22"/>
  <c r="G413" i="22"/>
  <c r="F1245" i="22"/>
  <c r="G1245" i="22"/>
  <c r="F1084" i="22"/>
  <c r="G1084" i="22"/>
  <c r="F310" i="22"/>
  <c r="G310" i="22"/>
  <c r="F580" i="22"/>
  <c r="G580" i="22"/>
  <c r="F147" i="22"/>
  <c r="G147" i="22"/>
  <c r="F1282" i="22"/>
  <c r="G1282" i="22"/>
  <c r="F569" i="22"/>
  <c r="G569" i="22"/>
  <c r="F796" i="22"/>
  <c r="G796" i="22"/>
  <c r="F961" i="22"/>
  <c r="G961" i="22"/>
  <c r="F502" i="22"/>
  <c r="G502" i="22"/>
  <c r="F1571" i="22"/>
  <c r="G1571" i="22"/>
  <c r="F124" i="22"/>
  <c r="G124" i="22"/>
  <c r="F1150" i="22"/>
  <c r="G1150" i="22"/>
  <c r="F1377" i="22"/>
  <c r="G1377" i="22"/>
  <c r="F725" i="22"/>
  <c r="G725" i="22"/>
  <c r="F489" i="22"/>
  <c r="G489" i="22"/>
  <c r="F443" i="22"/>
  <c r="G443" i="22"/>
  <c r="F279" i="22"/>
  <c r="G279" i="22"/>
  <c r="F941" i="22"/>
  <c r="G941" i="22"/>
  <c r="F1187" i="22"/>
  <c r="G1187" i="22"/>
  <c r="F458" i="22"/>
  <c r="G458" i="22"/>
  <c r="F6" i="22"/>
  <c r="F995" i="22"/>
  <c r="G995" i="22"/>
  <c r="F1186" i="22"/>
  <c r="G1186" i="22"/>
  <c r="F915" i="22"/>
  <c r="G915" i="22"/>
  <c r="F202" i="22"/>
  <c r="G202" i="22"/>
  <c r="F806" i="22"/>
  <c r="G806" i="22"/>
  <c r="F1266" i="22"/>
  <c r="G1266" i="22"/>
  <c r="F1205" i="22"/>
  <c r="G1205" i="22"/>
  <c r="F1579" i="22"/>
  <c r="G1579" i="22"/>
  <c r="F929" i="22"/>
  <c r="G929" i="22"/>
  <c r="F1454" i="22"/>
  <c r="G1454" i="22"/>
  <c r="F570" i="22"/>
  <c r="G570" i="22"/>
  <c r="F142" i="22"/>
  <c r="G142" i="22"/>
  <c r="G1655" i="22"/>
  <c r="F1088" i="22"/>
  <c r="G1088" i="22"/>
  <c r="F382" i="22"/>
  <c r="G382" i="22"/>
  <c r="F294" i="22"/>
  <c r="G294" i="22"/>
  <c r="F192" i="22"/>
  <c r="G192" i="22"/>
  <c r="F402" i="22"/>
  <c r="G402" i="22"/>
  <c r="F206" i="22"/>
  <c r="G206" i="22"/>
  <c r="F278" i="22"/>
  <c r="G278" i="22"/>
  <c r="F683" i="22"/>
  <c r="G683" i="22"/>
  <c r="F657" i="22"/>
  <c r="G657" i="22"/>
  <c r="F956" i="22"/>
  <c r="G956" i="22"/>
  <c r="F1322" i="22"/>
  <c r="G1322" i="22"/>
  <c r="F1448" i="22"/>
  <c r="G1448" i="22"/>
  <c r="F17" i="22"/>
  <c r="G17" i="22"/>
  <c r="F66" i="22"/>
  <c r="G66" i="22"/>
  <c r="F1461" i="22"/>
  <c r="G1461" i="22"/>
  <c r="F1587" i="22"/>
  <c r="G1587" i="22"/>
  <c r="F928" i="22"/>
  <c r="G928" i="22"/>
  <c r="F593" i="22"/>
  <c r="G593" i="22"/>
  <c r="F263" i="22"/>
  <c r="G263" i="22"/>
  <c r="F1315" i="22"/>
  <c r="G1315" i="22"/>
  <c r="F272" i="22"/>
  <c r="G272" i="22"/>
  <c r="F419" i="22"/>
  <c r="G419" i="22"/>
  <c r="F92" i="22"/>
  <c r="G92" i="22"/>
  <c r="F1539" i="22"/>
  <c r="G1539" i="22"/>
  <c r="F564" i="22"/>
  <c r="G564" i="22"/>
  <c r="F430" i="22"/>
  <c r="G430" i="22"/>
  <c r="F1083" i="22"/>
  <c r="G1083" i="22"/>
  <c r="F888" i="22"/>
  <c r="G888" i="22"/>
  <c r="F1257" i="22"/>
  <c r="G1257" i="22"/>
  <c r="F1054" i="22"/>
  <c r="G1054" i="22"/>
  <c r="F676" i="22"/>
  <c r="G676" i="22"/>
  <c r="F699" i="22"/>
  <c r="G699" i="22"/>
  <c r="F259" i="22"/>
  <c r="G259" i="22"/>
  <c r="F724" i="22"/>
  <c r="G724" i="22"/>
  <c r="F304" i="22"/>
  <c r="G304" i="22"/>
  <c r="F1374" i="22"/>
  <c r="G1374" i="22"/>
  <c r="F138" i="22"/>
  <c r="G138" i="22"/>
  <c r="F1529" i="22"/>
  <c r="G1529" i="22"/>
  <c r="F760" i="22"/>
  <c r="G760" i="22"/>
  <c r="F1093" i="22"/>
  <c r="G1093" i="22"/>
  <c r="F1281" i="22"/>
  <c r="G1281" i="22"/>
  <c r="F1314" i="22"/>
  <c r="G1314" i="22"/>
  <c r="F1345" i="22"/>
  <c r="G1345" i="22"/>
  <c r="F1066" i="22"/>
  <c r="G1066" i="22"/>
  <c r="F1212" i="22"/>
  <c r="G1212" i="22"/>
  <c r="F1026" i="22"/>
  <c r="G1026" i="22"/>
  <c r="F1034" i="22"/>
  <c r="G1034" i="22"/>
  <c r="F1500" i="22"/>
  <c r="G1500" i="22"/>
  <c r="F1508" i="22"/>
  <c r="G1508" i="22"/>
  <c r="F1238" i="22"/>
  <c r="G1238" i="22"/>
  <c r="F1324" i="22"/>
  <c r="G1324" i="22"/>
  <c r="F1178" i="22"/>
  <c r="G1178" i="22"/>
  <c r="F1273" i="22"/>
  <c r="G1273" i="22"/>
  <c r="F851" i="22"/>
  <c r="G851" i="22"/>
  <c r="F55" i="22"/>
  <c r="G55" i="22"/>
  <c r="F1297" i="22"/>
  <c r="G1297" i="22"/>
  <c r="F180" i="22"/>
  <c r="G180" i="22"/>
  <c r="F1563" i="22"/>
  <c r="G1563" i="22"/>
  <c r="F1301" i="22"/>
  <c r="G1301" i="22"/>
  <c r="F1578" i="22"/>
  <c r="G1578" i="22"/>
  <c r="F907" i="22"/>
  <c r="G907" i="22"/>
  <c r="F1016" i="22"/>
  <c r="G1016" i="22"/>
  <c r="F1486" i="22"/>
  <c r="G1486" i="22"/>
  <c r="F1118" i="22"/>
  <c r="G1118" i="22"/>
  <c r="F1256" i="22"/>
  <c r="G1256" i="22"/>
  <c r="F1522" i="22"/>
  <c r="G1522" i="22"/>
  <c r="F207" i="22"/>
  <c r="G207" i="22"/>
  <c r="F982" i="22"/>
  <c r="G982" i="22"/>
  <c r="F467" i="22"/>
  <c r="G467" i="22"/>
  <c r="F386" i="22"/>
  <c r="G386" i="22"/>
  <c r="F1352" i="22"/>
  <c r="G1352" i="22"/>
  <c r="F543" i="22"/>
  <c r="G543" i="22"/>
  <c r="F752" i="22"/>
  <c r="G752" i="22"/>
  <c r="F1063" i="22"/>
  <c r="G1063" i="22"/>
  <c r="F590" i="22"/>
  <c r="G590" i="22"/>
  <c r="F1313" i="22"/>
  <c r="G1313" i="22"/>
  <c r="F1331" i="22"/>
  <c r="G1331" i="22"/>
  <c r="F583" i="22"/>
  <c r="G583" i="22"/>
  <c r="F1330" i="22"/>
  <c r="G1330" i="22"/>
  <c r="F459" i="22"/>
  <c r="G459" i="22"/>
  <c r="F479" i="22"/>
  <c r="G479" i="22"/>
  <c r="F1635" i="22"/>
  <c r="G1635" i="22"/>
  <c r="F858" i="22"/>
  <c r="G858" i="22"/>
  <c r="F1560" i="22"/>
  <c r="G1560" i="22"/>
  <c r="F428" i="22"/>
  <c r="G428" i="22"/>
  <c r="F606" i="22"/>
  <c r="G606" i="22"/>
  <c r="F403" i="22"/>
  <c r="G403" i="22"/>
  <c r="F511" i="22"/>
  <c r="G511" i="22"/>
  <c r="F1403" i="22"/>
  <c r="G1403" i="22"/>
  <c r="F1290" i="22"/>
  <c r="G1290" i="22"/>
  <c r="F823" i="22"/>
  <c r="G823" i="22"/>
  <c r="F1089" i="22"/>
  <c r="G1089" i="22"/>
  <c r="F651" i="22"/>
  <c r="G651" i="22"/>
  <c r="F237" i="22"/>
  <c r="G237" i="22"/>
  <c r="F553" i="22"/>
  <c r="G553" i="22"/>
  <c r="F499" i="22"/>
  <c r="G499" i="22"/>
  <c r="F1396" i="22"/>
  <c r="G1396" i="22"/>
  <c r="F282" i="22"/>
  <c r="G282" i="22"/>
  <c r="G1656" i="22"/>
  <c r="F311" i="22"/>
  <c r="G311" i="22"/>
  <c r="F411" i="22"/>
  <c r="G411" i="22"/>
  <c r="F276" i="22"/>
  <c r="G276" i="22"/>
  <c r="F330" i="22"/>
  <c r="G330" i="22"/>
  <c r="G1657" i="22"/>
  <c r="F1298" i="22"/>
  <c r="G1298" i="22"/>
  <c r="F1162" i="22"/>
  <c r="G1162" i="22"/>
  <c r="F663" i="22"/>
  <c r="G663" i="22"/>
  <c r="F505" i="22"/>
  <c r="G505" i="22"/>
  <c r="F1270" i="22"/>
  <c r="G1270" i="22"/>
  <c r="F1077" i="22"/>
  <c r="G1077" i="22"/>
  <c r="F112" i="22"/>
  <c r="G112" i="22"/>
  <c r="F639" i="22"/>
  <c r="G639" i="22"/>
  <c r="F105" i="22"/>
  <c r="G105" i="22"/>
  <c r="F1053" i="22"/>
  <c r="G1053" i="22"/>
  <c r="F917" i="22"/>
  <c r="G917" i="22"/>
  <c r="F904" i="22"/>
  <c r="G904" i="22"/>
  <c r="F1131" i="22"/>
  <c r="G1131" i="22"/>
  <c r="F534" i="22"/>
  <c r="G534" i="22"/>
  <c r="F999" i="22"/>
  <c r="G999" i="22"/>
  <c r="F865" i="22"/>
  <c r="G865" i="22"/>
  <c r="F902" i="22"/>
  <c r="G902" i="22"/>
  <c r="F418" i="22"/>
  <c r="G418" i="22"/>
  <c r="F1390" i="22"/>
  <c r="G1390" i="22"/>
  <c r="F1602" i="22"/>
  <c r="G1602" i="22"/>
  <c r="F1246" i="22"/>
  <c r="G1246" i="22"/>
  <c r="F1494" i="22"/>
  <c r="G1494" i="22"/>
  <c r="F444" i="22"/>
  <c r="G444" i="22"/>
  <c r="F1265" i="22"/>
  <c r="G1265" i="22"/>
  <c r="F1460" i="22"/>
  <c r="G1460" i="22"/>
  <c r="F1198" i="22"/>
  <c r="G1198" i="22"/>
  <c r="F1300" i="22"/>
  <c r="G1300" i="22"/>
  <c r="F1447" i="22"/>
  <c r="G1447" i="22"/>
  <c r="F360" i="22"/>
  <c r="G360" i="22"/>
  <c r="F1110" i="22"/>
  <c r="G1110" i="22"/>
  <c r="F396" i="22"/>
  <c r="G396" i="22"/>
  <c r="F11" i="22"/>
  <c r="G11" i="22"/>
  <c r="F1137" i="22"/>
  <c r="G1137" i="22"/>
  <c r="F627" i="22"/>
  <c r="G627" i="22"/>
  <c r="F1515" i="22"/>
  <c r="G1515" i="22"/>
  <c r="F172" i="22"/>
  <c r="G172" i="22"/>
  <c r="F943" i="22"/>
  <c r="G943" i="22"/>
  <c r="F843" i="22"/>
  <c r="G843" i="22"/>
  <c r="F67" i="22"/>
  <c r="G67" i="22"/>
  <c r="F300" i="22"/>
  <c r="G300" i="22"/>
  <c r="F905" i="22"/>
  <c r="G905" i="22"/>
  <c r="F161" i="22"/>
  <c r="G161" i="22"/>
  <c r="F625" i="22"/>
  <c r="G625" i="22"/>
  <c r="F979" i="22"/>
  <c r="G979" i="22"/>
  <c r="F1239" i="22"/>
  <c r="G1239" i="22"/>
  <c r="F1292" i="22"/>
  <c r="G1292" i="22"/>
  <c r="F687" i="22"/>
  <c r="G687" i="22"/>
  <c r="F971" i="22"/>
  <c r="G971" i="22"/>
  <c r="F389" i="22"/>
  <c r="G389" i="22"/>
  <c r="F790" i="22"/>
  <c r="G790" i="22"/>
  <c r="F1590" i="22"/>
  <c r="G1590" i="22"/>
  <c r="F658" i="22"/>
  <c r="G658" i="22"/>
  <c r="F562" i="22"/>
  <c r="G562" i="22"/>
  <c r="F1327" i="22"/>
  <c r="G1327" i="22"/>
  <c r="F442" i="22"/>
  <c r="G442" i="22"/>
  <c r="F1223" i="22"/>
  <c r="G1223" i="22"/>
  <c r="F1431" i="22"/>
  <c r="G1431" i="22"/>
  <c r="F1484" i="22"/>
  <c r="G1484" i="22"/>
  <c r="F1263" i="22"/>
  <c r="G1263" i="22"/>
  <c r="F273" i="22"/>
  <c r="G273" i="22"/>
  <c r="F482" i="22"/>
  <c r="G482" i="22"/>
  <c r="F733" i="22"/>
  <c r="G733" i="22"/>
  <c r="F1511" i="22"/>
  <c r="G1511" i="22"/>
  <c r="F390" i="22"/>
  <c r="G390" i="22"/>
  <c r="F250" i="22"/>
  <c r="G250" i="22"/>
  <c r="F221" i="22"/>
  <c r="G221" i="22"/>
  <c r="F1192" i="22"/>
  <c r="G1192" i="22"/>
  <c r="F29" i="22"/>
  <c r="G29" i="22"/>
  <c r="F287" i="22"/>
  <c r="G287" i="22"/>
  <c r="F1236" i="22"/>
  <c r="G1236" i="22"/>
  <c r="F830" i="22"/>
  <c r="G830" i="22"/>
  <c r="F517" i="22"/>
  <c r="G517" i="22"/>
  <c r="F1611" i="22"/>
  <c r="G1611" i="22"/>
  <c r="F1036" i="22"/>
  <c r="G1036" i="22"/>
  <c r="F574" i="22"/>
  <c r="G574" i="22"/>
  <c r="F539" i="22"/>
  <c r="G539" i="22"/>
  <c r="F1082" i="22"/>
  <c r="G1082" i="22"/>
  <c r="F1598" i="22"/>
  <c r="G1598" i="22"/>
  <c r="F32" i="22"/>
  <c r="G32" i="22"/>
  <c r="F642" i="22"/>
  <c r="G642" i="22"/>
  <c r="F1025" i="22"/>
  <c r="G1025" i="22"/>
  <c r="F1408" i="22"/>
  <c r="G1408" i="22"/>
  <c r="F1283" i="22"/>
  <c r="G1283" i="22"/>
  <c r="F1043" i="22"/>
  <c r="G1043" i="22"/>
  <c r="F1195" i="22"/>
  <c r="G1195" i="22"/>
  <c r="F1557" i="22"/>
  <c r="G1557" i="22"/>
  <c r="F1138" i="22"/>
  <c r="G1138" i="22"/>
  <c r="F703" i="22"/>
  <c r="G703" i="22"/>
  <c r="F991" i="22"/>
  <c r="G991" i="22"/>
  <c r="F239" i="22"/>
  <c r="G239" i="22"/>
  <c r="F1295" i="22"/>
  <c r="G1295" i="22"/>
  <c r="F102" i="22"/>
  <c r="G102" i="22"/>
  <c r="G1658" i="22"/>
  <c r="F1638" i="22"/>
  <c r="G1638" i="22"/>
  <c r="F1151" i="22"/>
  <c r="G1151" i="22"/>
  <c r="F1304" i="22"/>
  <c r="G1304" i="22"/>
  <c r="F857" i="22"/>
  <c r="G857" i="22"/>
  <c r="F1414" i="22"/>
  <c r="G1414" i="22"/>
  <c r="F22" i="22"/>
  <c r="G22" i="22"/>
  <c r="F527" i="22"/>
  <c r="G527" i="22"/>
  <c r="F1436" i="22"/>
  <c r="G1436" i="22"/>
  <c r="F295" i="22"/>
  <c r="G295" i="22"/>
  <c r="F881" i="22"/>
  <c r="G881" i="22"/>
  <c r="F1264" i="22"/>
  <c r="G1264" i="22"/>
  <c r="G23" i="22"/>
  <c r="F23" i="22"/>
  <c r="D43" i="22"/>
  <c r="D16" i="22"/>
  <c r="E73" i="23"/>
  <c r="E82" i="23"/>
  <c r="E95" i="23"/>
  <c r="E71" i="23"/>
  <c r="E69" i="23"/>
  <c r="E49" i="23"/>
  <c r="E54" i="23"/>
  <c r="E123" i="23"/>
  <c r="E139" i="23"/>
  <c r="E44" i="23"/>
  <c r="E9" i="23"/>
  <c r="E58" i="23"/>
  <c r="E19" i="23"/>
  <c r="E45" i="23"/>
  <c r="E26" i="23"/>
  <c r="E91" i="23"/>
  <c r="E126" i="23"/>
  <c r="E97" i="23"/>
  <c r="E66" i="23"/>
  <c r="E156" i="23"/>
  <c r="E4" i="23"/>
  <c r="E150" i="23"/>
  <c r="E132" i="23"/>
  <c r="E60" i="23"/>
  <c r="E142" i="23"/>
  <c r="E35" i="23"/>
  <c r="E28" i="23"/>
  <c r="E119" i="23"/>
  <c r="E47" i="23"/>
  <c r="E134" i="23"/>
  <c r="E88" i="23"/>
  <c r="E103" i="23"/>
  <c r="E33" i="23"/>
  <c r="E78" i="23"/>
  <c r="E100" i="23"/>
  <c r="E92" i="23"/>
  <c r="E153" i="23"/>
  <c r="E70" i="23"/>
  <c r="E99" i="23"/>
  <c r="E32" i="23"/>
  <c r="E114" i="23"/>
  <c r="E74" i="23"/>
  <c r="E90" i="23"/>
  <c r="E56" i="23"/>
  <c r="E14" i="23"/>
  <c r="E62" i="23"/>
  <c r="E41" i="23"/>
  <c r="E107" i="23"/>
  <c r="E148" i="23"/>
  <c r="E149" i="23"/>
  <c r="E57" i="23"/>
  <c r="E18" i="23"/>
  <c r="E8" i="23"/>
  <c r="E129" i="23"/>
  <c r="E143" i="23"/>
  <c r="E63" i="23"/>
  <c r="E76" i="23"/>
  <c r="E77" i="23"/>
  <c r="E120" i="23"/>
  <c r="E108" i="23"/>
  <c r="E83" i="23"/>
  <c r="E55" i="23"/>
  <c r="E133" i="23"/>
  <c r="E13" i="23"/>
  <c r="E34" i="23"/>
  <c r="E151" i="23"/>
  <c r="E147" i="23"/>
  <c r="E51" i="23"/>
  <c r="E20" i="23"/>
  <c r="E42" i="23"/>
  <c r="E93" i="23"/>
  <c r="E36" i="23"/>
  <c r="E144" i="23"/>
  <c r="E86" i="23"/>
  <c r="E75" i="23"/>
  <c r="E118" i="23"/>
  <c r="E39" i="23"/>
  <c r="E87" i="23"/>
  <c r="E38" i="23"/>
  <c r="E43" i="23"/>
  <c r="E98" i="23"/>
  <c r="E5" i="23"/>
  <c r="E155" i="23"/>
  <c r="E127" i="23"/>
  <c r="E67" i="23"/>
  <c r="E145" i="23"/>
  <c r="E22" i="23"/>
  <c r="E53" i="23"/>
  <c r="E24" i="23"/>
  <c r="E72" i="23"/>
  <c r="E10" i="23"/>
  <c r="E154" i="23"/>
  <c r="E64" i="23"/>
  <c r="E152" i="23"/>
  <c r="E84" i="23"/>
  <c r="E137" i="23"/>
  <c r="E27" i="23"/>
  <c r="E16" i="23"/>
  <c r="E21" i="23"/>
  <c r="E121" i="23"/>
  <c r="E85" i="23"/>
  <c r="E40" i="23"/>
  <c r="E125" i="23"/>
  <c r="E94" i="23"/>
  <c r="E68" i="23"/>
  <c r="E122" i="23"/>
  <c r="E3" i="23"/>
  <c r="E96" i="23"/>
  <c r="E23" i="23"/>
  <c r="E105" i="23"/>
  <c r="E6" i="23"/>
  <c r="E141" i="23"/>
  <c r="E46" i="23"/>
  <c r="E50" i="23"/>
  <c r="E106" i="23"/>
  <c r="E80" i="23"/>
  <c r="E101" i="23"/>
  <c r="E81" i="23"/>
  <c r="E65" i="23"/>
  <c r="E124" i="23"/>
  <c r="E17" i="23"/>
  <c r="E128" i="23"/>
  <c r="E12" i="23"/>
  <c r="E110" i="23"/>
  <c r="E61" i="23"/>
  <c r="E115" i="23"/>
  <c r="E146" i="23"/>
  <c r="E15" i="23"/>
  <c r="E31" i="23"/>
  <c r="E2" i="23"/>
  <c r="E7" i="23"/>
  <c r="E136" i="23"/>
  <c r="E138" i="23"/>
  <c r="E48" i="23"/>
  <c r="E113" i="23"/>
  <c r="E30" i="23"/>
  <c r="E135" i="23"/>
  <c r="E109" i="23"/>
  <c r="E52" i="23"/>
  <c r="E59" i="23"/>
  <c r="E111" i="23"/>
  <c r="E104" i="23"/>
  <c r="E131" i="23"/>
  <c r="E140" i="23"/>
  <c r="E79" i="23"/>
  <c r="E112" i="23"/>
  <c r="E130" i="23"/>
  <c r="E116" i="23"/>
  <c r="E102" i="23"/>
  <c r="E25" i="23"/>
  <c r="E117" i="23"/>
  <c r="E89" i="23"/>
  <c r="E37" i="23"/>
  <c r="E29" i="23"/>
  <c r="D73" i="23"/>
  <c r="D82" i="23"/>
  <c r="D95" i="23"/>
  <c r="D71" i="23"/>
  <c r="D69" i="23"/>
  <c r="D49" i="23"/>
  <c r="D54" i="23"/>
  <c r="D123" i="23"/>
  <c r="D139" i="23"/>
  <c r="D44" i="23"/>
  <c r="D9" i="23"/>
  <c r="D58" i="23"/>
  <c r="D19" i="23"/>
  <c r="D45" i="23"/>
  <c r="D26" i="23"/>
  <c r="D91" i="23"/>
  <c r="D126" i="23"/>
  <c r="D97" i="23"/>
  <c r="D66" i="23"/>
  <c r="D156" i="23"/>
  <c r="D4" i="23"/>
  <c r="D150" i="23"/>
  <c r="D132" i="23"/>
  <c r="D60" i="23"/>
  <c r="D142" i="23"/>
  <c r="D35" i="23"/>
  <c r="D28" i="23"/>
  <c r="D119" i="23"/>
  <c r="D47" i="23"/>
  <c r="D134" i="23"/>
  <c r="D88" i="23"/>
  <c r="D103" i="23"/>
  <c r="D33" i="23"/>
  <c r="D78" i="23"/>
  <c r="D100" i="23"/>
  <c r="D92" i="23"/>
  <c r="D153" i="23"/>
  <c r="D70" i="23"/>
  <c r="D99" i="23"/>
  <c r="D32" i="23"/>
  <c r="D114" i="23"/>
  <c r="D74" i="23"/>
  <c r="D90" i="23"/>
  <c r="D56" i="23"/>
  <c r="D14" i="23"/>
  <c r="D62" i="23"/>
  <c r="D41" i="23"/>
  <c r="D107" i="23"/>
  <c r="D148" i="23"/>
  <c r="D149" i="23"/>
  <c r="D57" i="23"/>
  <c r="D18" i="23"/>
  <c r="D8" i="23"/>
  <c r="D129" i="23"/>
  <c r="D143" i="23"/>
  <c r="D63" i="23"/>
  <c r="D76" i="23"/>
  <c r="D77" i="23"/>
  <c r="D120" i="23"/>
  <c r="D108" i="23"/>
  <c r="D83" i="23"/>
  <c r="D55" i="23"/>
  <c r="D133" i="23"/>
  <c r="D13" i="23"/>
  <c r="D34" i="23"/>
  <c r="D151" i="23"/>
  <c r="D147" i="23"/>
  <c r="D51" i="23"/>
  <c r="D20" i="23"/>
  <c r="D42" i="23"/>
  <c r="D93" i="23"/>
  <c r="D36" i="23"/>
  <c r="D144" i="23"/>
  <c r="D86" i="23"/>
  <c r="D75" i="23"/>
  <c r="D118" i="23"/>
  <c r="D39" i="23"/>
  <c r="D87" i="23"/>
  <c r="D38" i="23"/>
  <c r="D43" i="23"/>
  <c r="D98" i="23"/>
  <c r="D5" i="23"/>
  <c r="D155" i="23"/>
  <c r="D127" i="23"/>
  <c r="D67" i="23"/>
  <c r="D145" i="23"/>
  <c r="D22" i="23"/>
  <c r="D53" i="23"/>
  <c r="D24" i="23"/>
  <c r="D72" i="23"/>
  <c r="D10" i="23"/>
  <c r="D154" i="23"/>
  <c r="D64" i="23"/>
  <c r="D152" i="23"/>
  <c r="D84" i="23"/>
  <c r="D137" i="23"/>
  <c r="D27" i="23"/>
  <c r="D16" i="23"/>
  <c r="D21" i="23"/>
  <c r="D121" i="23"/>
  <c r="D85" i="23"/>
  <c r="D40" i="23"/>
  <c r="D125" i="23"/>
  <c r="D94" i="23"/>
  <c r="D68" i="23"/>
  <c r="D122" i="23"/>
  <c r="D3" i="23"/>
  <c r="D96" i="23"/>
  <c r="D23" i="23"/>
  <c r="D105" i="23"/>
  <c r="D6" i="23"/>
  <c r="D141" i="23"/>
  <c r="D46" i="23"/>
  <c r="D50" i="23"/>
  <c r="D106" i="23"/>
  <c r="D80" i="23"/>
  <c r="D101" i="23"/>
  <c r="D81" i="23"/>
  <c r="D65" i="23"/>
  <c r="D124" i="23"/>
  <c r="D17" i="23"/>
  <c r="D128" i="23"/>
  <c r="D12" i="23"/>
  <c r="D110" i="23"/>
  <c r="D61" i="23"/>
  <c r="D115" i="23"/>
  <c r="D146" i="23"/>
  <c r="D15" i="23"/>
  <c r="D31" i="23"/>
  <c r="D2" i="23"/>
  <c r="D7" i="23"/>
  <c r="D136" i="23"/>
  <c r="D138" i="23"/>
  <c r="D48" i="23"/>
  <c r="D113" i="23"/>
  <c r="D30" i="23"/>
  <c r="D135" i="23"/>
  <c r="D109" i="23"/>
  <c r="D52" i="23"/>
  <c r="D59" i="23"/>
  <c r="D111" i="23"/>
  <c r="D104" i="23"/>
  <c r="D131" i="23"/>
  <c r="D140" i="23"/>
  <c r="D79" i="23"/>
  <c r="D112" i="23"/>
  <c r="D130" i="23"/>
  <c r="D116" i="23"/>
  <c r="D102" i="23"/>
  <c r="D25" i="23"/>
  <c r="D117" i="23"/>
  <c r="D89" i="23"/>
  <c r="D37" i="23"/>
  <c r="D29" i="23"/>
  <c r="D11" i="23"/>
  <c r="E11" i="23"/>
</calcChain>
</file>

<file path=xl/sharedStrings.xml><?xml version="1.0" encoding="utf-8"?>
<sst xmlns="http://schemas.openxmlformats.org/spreadsheetml/2006/main" count="7953" uniqueCount="3433">
  <si>
    <t>Davis</t>
  </si>
  <si>
    <t>Colquhoun</t>
  </si>
  <si>
    <t>Lucy</t>
  </si>
  <si>
    <t>Smalls</t>
  </si>
  <si>
    <t>Allen</t>
  </si>
  <si>
    <t>Sheridan</t>
  </si>
  <si>
    <t>Hutt</t>
  </si>
  <si>
    <t>Cant</t>
  </si>
  <si>
    <t>Morgan</t>
  </si>
  <si>
    <t>Brenan</t>
  </si>
  <si>
    <t>Duggan</t>
  </si>
  <si>
    <t>Venables</t>
  </si>
  <si>
    <t>Kynaston</t>
  </si>
  <si>
    <t>King</t>
  </si>
  <si>
    <t>Hepburn</t>
  </si>
  <si>
    <t>Tommy</t>
  </si>
  <si>
    <t>Cabrelli</t>
  </si>
  <si>
    <t>Nom</t>
  </si>
  <si>
    <t>Stephenson</t>
  </si>
  <si>
    <t>Olly</t>
  </si>
  <si>
    <t>Harcus</t>
  </si>
  <si>
    <t>Nicholson</t>
  </si>
  <si>
    <t>Scott</t>
  </si>
  <si>
    <t>Aileen</t>
  </si>
  <si>
    <t>Makin</t>
  </si>
  <si>
    <t>Chambers</t>
  </si>
  <si>
    <t>McClymont</t>
  </si>
  <si>
    <t>Stout</t>
  </si>
  <si>
    <t>Rick</t>
  </si>
  <si>
    <t>Michelle</t>
  </si>
  <si>
    <t>Bispham</t>
  </si>
  <si>
    <t>Matthews</t>
  </si>
  <si>
    <t>Chris</t>
  </si>
  <si>
    <t>Lynch</t>
  </si>
  <si>
    <t>Rhona</t>
  </si>
  <si>
    <t>Grigor</t>
  </si>
  <si>
    <t>Sarah</t>
  </si>
  <si>
    <t>Shirley</t>
  </si>
  <si>
    <t>Baird</t>
  </si>
  <si>
    <t>Lill</t>
  </si>
  <si>
    <t>Toby</t>
  </si>
  <si>
    <t>Tomo</t>
  </si>
  <si>
    <t>Cole</t>
  </si>
  <si>
    <t>Vann</t>
  </si>
  <si>
    <t>Jon</t>
  </si>
  <si>
    <t>Hay</t>
  </si>
  <si>
    <t>Hahn</t>
  </si>
  <si>
    <t>Soren</t>
  </si>
  <si>
    <t>McIntosh</t>
  </si>
  <si>
    <t>Steele</t>
  </si>
  <si>
    <t>Turnbull</t>
  </si>
  <si>
    <t>Mags</t>
  </si>
  <si>
    <t>Bamford</t>
  </si>
  <si>
    <t>Julian</t>
  </si>
  <si>
    <t>Cunliffe</t>
  </si>
  <si>
    <t>Luke</t>
  </si>
  <si>
    <t>Tennent</t>
  </si>
  <si>
    <t>Lukas</t>
  </si>
  <si>
    <t>Jens</t>
  </si>
  <si>
    <t>Utakis</t>
  </si>
  <si>
    <t>Donna</t>
  </si>
  <si>
    <t>Fink</t>
  </si>
  <si>
    <t>Ernst</t>
  </si>
  <si>
    <t>McKinlay</t>
  </si>
  <si>
    <t>Atkinson</t>
  </si>
  <si>
    <t>Consani</t>
  </si>
  <si>
    <t>Marco</t>
  </si>
  <si>
    <t>Coulthurst</t>
  </si>
  <si>
    <t>Johnson</t>
  </si>
  <si>
    <t>Helen</t>
  </si>
  <si>
    <t>Gibson</t>
  </si>
  <si>
    <t>Neal</t>
  </si>
  <si>
    <t>Verbiest</t>
  </si>
  <si>
    <t>Dirk</t>
  </si>
  <si>
    <t>Pryde</t>
  </si>
  <si>
    <t>Gail</t>
  </si>
  <si>
    <t>Prior</t>
  </si>
  <si>
    <t>Gaynor</t>
  </si>
  <si>
    <t>Dallas</t>
  </si>
  <si>
    <t>Tanner</t>
  </si>
  <si>
    <t>O'Connor</t>
  </si>
  <si>
    <t>Kemp</t>
  </si>
  <si>
    <t>Green</t>
  </si>
  <si>
    <t>Brett</t>
  </si>
  <si>
    <t>Sreeves</t>
  </si>
  <si>
    <t>Sluce</t>
  </si>
  <si>
    <t>Marsden</t>
  </si>
  <si>
    <t>Martin-Consani</t>
  </si>
  <si>
    <t>Leeson</t>
  </si>
  <si>
    <t>Gold</t>
  </si>
  <si>
    <t>Melville</t>
  </si>
  <si>
    <t>Oakes</t>
  </si>
  <si>
    <t>Harley</t>
  </si>
  <si>
    <t>Banks</t>
  </si>
  <si>
    <t>Gilmour</t>
  </si>
  <si>
    <t>Rab</t>
  </si>
  <si>
    <t>Bradley</t>
  </si>
  <si>
    <t>Lantink</t>
  </si>
  <si>
    <t>Jan</t>
  </si>
  <si>
    <t>Hart</t>
  </si>
  <si>
    <t>Law</t>
  </si>
  <si>
    <t>Crerar</t>
  </si>
  <si>
    <t>Pflanz</t>
  </si>
  <si>
    <t>Sebastian</t>
  </si>
  <si>
    <t>Minto</t>
  </si>
  <si>
    <t>Billy</t>
  </si>
  <si>
    <t>Day</t>
  </si>
  <si>
    <t>Ogg</t>
  </si>
  <si>
    <t>Drew</t>
  </si>
  <si>
    <t>Casey</t>
  </si>
  <si>
    <t>Neilson</t>
  </si>
  <si>
    <t>McAleer</t>
  </si>
  <si>
    <t>Neish</t>
  </si>
  <si>
    <t>Hamish</t>
  </si>
  <si>
    <t>Caulkett</t>
  </si>
  <si>
    <t>Gründling</t>
  </si>
  <si>
    <t>Holmes</t>
  </si>
  <si>
    <t>Jackson</t>
  </si>
  <si>
    <t>Weston</t>
  </si>
  <si>
    <t>Witham</t>
  </si>
  <si>
    <t>Rawlinson</t>
  </si>
  <si>
    <t>McAneny</t>
  </si>
  <si>
    <t>Gregor</t>
  </si>
  <si>
    <t>Gall</t>
  </si>
  <si>
    <t>Mathieson</t>
  </si>
  <si>
    <t>Donoghue</t>
  </si>
  <si>
    <t>Karen</t>
  </si>
  <si>
    <t>Foley</t>
  </si>
  <si>
    <t>McVey</t>
  </si>
  <si>
    <t>Porter</t>
  </si>
  <si>
    <t>McKenzie</t>
  </si>
  <si>
    <t>Janet</t>
  </si>
  <si>
    <t>Longfellow</t>
  </si>
  <si>
    <t>Knowles</t>
  </si>
  <si>
    <t>Bosomworth</t>
  </si>
  <si>
    <t>Dinah</t>
  </si>
  <si>
    <t>Julia</t>
  </si>
  <si>
    <t>Peterson</t>
  </si>
  <si>
    <t>Apple</t>
  </si>
  <si>
    <t>Moon</t>
  </si>
  <si>
    <t>Mulholland</t>
  </si>
  <si>
    <t>Ambrose</t>
  </si>
  <si>
    <t>Carolyn</t>
  </si>
  <si>
    <t>Hudson</t>
  </si>
  <si>
    <t>Cornall</t>
  </si>
  <si>
    <t>Fitzsimons</t>
  </si>
  <si>
    <t>Currie</t>
  </si>
  <si>
    <t>Geraldine</t>
  </si>
  <si>
    <t>Goligher</t>
  </si>
  <si>
    <t>Debz</t>
  </si>
  <si>
    <t>McCurdy</t>
  </si>
  <si>
    <t>Ray</t>
  </si>
  <si>
    <t>Jen</t>
  </si>
  <si>
    <t>McLeod</t>
  </si>
  <si>
    <t>Hooper</t>
  </si>
  <si>
    <t>B.</t>
  </si>
  <si>
    <t>La_Dieu</t>
  </si>
  <si>
    <t>Layton</t>
  </si>
  <si>
    <t>Sheard</t>
  </si>
  <si>
    <t>C.</t>
  </si>
  <si>
    <t>Clements</t>
  </si>
  <si>
    <t>Kingsford</t>
  </si>
  <si>
    <t>Allison</t>
  </si>
  <si>
    <t>Melaragni</t>
  </si>
  <si>
    <t>E.</t>
  </si>
  <si>
    <t>Clarkson</t>
  </si>
  <si>
    <t>F.</t>
  </si>
  <si>
    <t>Buining</t>
  </si>
  <si>
    <t>Wilson</t>
  </si>
  <si>
    <t>Drummond</t>
  </si>
  <si>
    <t>Gebbie</t>
  </si>
  <si>
    <t>Lucas</t>
  </si>
  <si>
    <t>Robertson</t>
  </si>
  <si>
    <t>K.</t>
  </si>
  <si>
    <t>Todd</t>
  </si>
  <si>
    <t>Walters</t>
  </si>
  <si>
    <t>S.</t>
  </si>
  <si>
    <t>Ashley</t>
  </si>
  <si>
    <t>Jones</t>
  </si>
  <si>
    <t>Doyle</t>
  </si>
  <si>
    <t>Alan</t>
  </si>
  <si>
    <t>Young</t>
  </si>
  <si>
    <t>Allan</t>
  </si>
  <si>
    <t>Morrison</t>
  </si>
  <si>
    <t>Paterson</t>
  </si>
  <si>
    <t>Brian</t>
  </si>
  <si>
    <t>Davidson</t>
  </si>
  <si>
    <t>MacKey</t>
  </si>
  <si>
    <t>Bryan</t>
  </si>
  <si>
    <t>David</t>
  </si>
  <si>
    <t>Barnby</t>
  </si>
  <si>
    <t>Derek</t>
  </si>
  <si>
    <t>Milner</t>
  </si>
  <si>
    <t>Edward</t>
  </si>
  <si>
    <t>Neil</t>
  </si>
  <si>
    <t>Frank</t>
  </si>
  <si>
    <t>Benham</t>
  </si>
  <si>
    <t>Gavin</t>
  </si>
  <si>
    <t>Stewart</t>
  </si>
  <si>
    <t>George</t>
  </si>
  <si>
    <t>Dick</t>
  </si>
  <si>
    <t>Ian</t>
  </si>
  <si>
    <t>Donnelly</t>
  </si>
  <si>
    <t>James</t>
  </si>
  <si>
    <t>Templeton</t>
  </si>
  <si>
    <t>Jeff</t>
  </si>
  <si>
    <t>Jim</t>
  </si>
  <si>
    <t>John</t>
  </si>
  <si>
    <t>Malcolm</t>
  </si>
  <si>
    <t>Peduzie</t>
  </si>
  <si>
    <t>Michael</t>
  </si>
  <si>
    <t>Nigel</t>
  </si>
  <si>
    <t>Robinson</t>
  </si>
  <si>
    <t>Raymond</t>
  </si>
  <si>
    <t>Mowat</t>
  </si>
  <si>
    <t>Ron</t>
  </si>
  <si>
    <t>Pattende</t>
  </si>
  <si>
    <t>Roy</t>
  </si>
  <si>
    <t>Topham</t>
  </si>
  <si>
    <t>Sue</t>
  </si>
  <si>
    <t>Thomas</t>
  </si>
  <si>
    <t>McPake</t>
  </si>
  <si>
    <t>Les</t>
  </si>
  <si>
    <t>Hill</t>
  </si>
  <si>
    <t>McLaughlin</t>
  </si>
  <si>
    <t>Murdo</t>
  </si>
  <si>
    <t>McEwan</t>
  </si>
  <si>
    <t>Jorg</t>
  </si>
  <si>
    <t>Painsipp</t>
  </si>
  <si>
    <t>Sam</t>
  </si>
  <si>
    <t>Kirkpatrick</t>
  </si>
  <si>
    <t>Kay</t>
  </si>
  <si>
    <t>Kennedy</t>
  </si>
  <si>
    <t>Guus</t>
  </si>
  <si>
    <t>Smit</t>
  </si>
  <si>
    <t>Peter</t>
  </si>
  <si>
    <t>Baxter</t>
  </si>
  <si>
    <t>MacGregor</t>
  </si>
  <si>
    <t>Alun</t>
  </si>
  <si>
    <t>Lloyd</t>
  </si>
  <si>
    <t>Eric</t>
  </si>
  <si>
    <t>Nachman</t>
  </si>
  <si>
    <t>Dave</t>
  </si>
  <si>
    <t>Rogers</t>
  </si>
  <si>
    <t>Frost</t>
  </si>
  <si>
    <t>Walker</t>
  </si>
  <si>
    <t>Pauline</t>
  </si>
  <si>
    <t>Graham</t>
  </si>
  <si>
    <t>Haig</t>
  </si>
  <si>
    <t>Gordon</t>
  </si>
  <si>
    <t>Thistlethwaite</t>
  </si>
  <si>
    <t>Tony</t>
  </si>
  <si>
    <t>Fletcher</t>
  </si>
  <si>
    <t>Murdoch</t>
  </si>
  <si>
    <t>Kuz</t>
  </si>
  <si>
    <t>Lynne</t>
  </si>
  <si>
    <t>Henderson</t>
  </si>
  <si>
    <t>Murray</t>
  </si>
  <si>
    <t>Craig</t>
  </si>
  <si>
    <t>Murphy</t>
  </si>
  <si>
    <t>Stevenson</t>
  </si>
  <si>
    <t>Charlie</t>
  </si>
  <si>
    <t>Charalambous</t>
  </si>
  <si>
    <t>Andrew</t>
  </si>
  <si>
    <t>Simpson</t>
  </si>
  <si>
    <t>McCuaig</t>
  </si>
  <si>
    <t>Keith</t>
  </si>
  <si>
    <t>Hughes</t>
  </si>
  <si>
    <t>Tomlinson</t>
  </si>
  <si>
    <t>Jeremy</t>
  </si>
  <si>
    <t>Martin</t>
  </si>
  <si>
    <t>Deans</t>
  </si>
  <si>
    <t>Bragg</t>
  </si>
  <si>
    <t>Jez</t>
  </si>
  <si>
    <t>Gaylord</t>
  </si>
  <si>
    <t>Topher</t>
  </si>
  <si>
    <t>McLennan</t>
  </si>
  <si>
    <t>Norman</t>
  </si>
  <si>
    <t>Jenkins</t>
  </si>
  <si>
    <t>Kate</t>
  </si>
  <si>
    <t>Forte</t>
  </si>
  <si>
    <t>Joe</t>
  </si>
  <si>
    <t>Cunningham</t>
  </si>
  <si>
    <t>Richard</t>
  </si>
  <si>
    <t>Lusby</t>
  </si>
  <si>
    <t>Adam</t>
  </si>
  <si>
    <t>McLelland</t>
  </si>
  <si>
    <t>Bellarby</t>
  </si>
  <si>
    <t>Jonathan</t>
  </si>
  <si>
    <t>Alex</t>
  </si>
  <si>
    <t>Jody</t>
  </si>
  <si>
    <t>Scholte</t>
  </si>
  <si>
    <t>Paul</t>
  </si>
  <si>
    <t>Beattie</t>
  </si>
  <si>
    <t>McInroy</t>
  </si>
  <si>
    <t>Ross</t>
  </si>
  <si>
    <t>Bell</t>
  </si>
  <si>
    <t>Rosie</t>
  </si>
  <si>
    <t>Losekoot</t>
  </si>
  <si>
    <t>Erwin</t>
  </si>
  <si>
    <t>Bob</t>
  </si>
  <si>
    <t>Henry</t>
  </si>
  <si>
    <t>Grant</t>
  </si>
  <si>
    <t>Eryk</t>
  </si>
  <si>
    <t>Korenjak</t>
  </si>
  <si>
    <t>Ulla</t>
  </si>
  <si>
    <t>Groark</t>
  </si>
  <si>
    <t>Atkin</t>
  </si>
  <si>
    <t>MacPherson</t>
  </si>
  <si>
    <t>Alyson</t>
  </si>
  <si>
    <t>Watson</t>
  </si>
  <si>
    <t>Paton</t>
  </si>
  <si>
    <t>Jack</t>
  </si>
  <si>
    <t>Bakker</t>
  </si>
  <si>
    <t>Stott</t>
  </si>
  <si>
    <t>Adrian</t>
  </si>
  <si>
    <t>Gaffney</t>
  </si>
  <si>
    <t>Tetzlaff</t>
  </si>
  <si>
    <t>Phill</t>
  </si>
  <si>
    <t>Cooke</t>
  </si>
  <si>
    <t>Lindley</t>
  </si>
  <si>
    <t>Nicolas</t>
  </si>
  <si>
    <t>Thomson</t>
  </si>
  <si>
    <t>Ellen</t>
  </si>
  <si>
    <t>Dubois</t>
  </si>
  <si>
    <t>Sanderson</t>
  </si>
  <si>
    <t>Dayson</t>
  </si>
  <si>
    <t>Gemmell</t>
  </si>
  <si>
    <t>Graeme</t>
  </si>
  <si>
    <t>Owen</t>
  </si>
  <si>
    <t>Glenn</t>
  </si>
  <si>
    <t>Reid</t>
  </si>
  <si>
    <t>Rob</t>
  </si>
  <si>
    <t>Cockbain</t>
  </si>
  <si>
    <t>Mark</t>
  </si>
  <si>
    <t>Shipley</t>
  </si>
  <si>
    <t>Stuart</t>
  </si>
  <si>
    <t>Danielewski</t>
  </si>
  <si>
    <t>Stan</t>
  </si>
  <si>
    <t>Rae</t>
  </si>
  <si>
    <t>Mason</t>
  </si>
  <si>
    <t>Mike</t>
  </si>
  <si>
    <t>Thompson</t>
  </si>
  <si>
    <t>Stephen</t>
  </si>
  <si>
    <t>Barnes</t>
  </si>
  <si>
    <t>Pols</t>
  </si>
  <si>
    <t>Simon</t>
  </si>
  <si>
    <t>Rennie</t>
  </si>
  <si>
    <t>Fiona</t>
  </si>
  <si>
    <t>McDonald</t>
  </si>
  <si>
    <t>Jason</t>
  </si>
  <si>
    <t>Fearnley</t>
  </si>
  <si>
    <t>Dominic</t>
  </si>
  <si>
    <t>Ruxton</t>
  </si>
  <si>
    <t>Waterman</t>
  </si>
  <si>
    <t>Gray</t>
  </si>
  <si>
    <t>Susan</t>
  </si>
  <si>
    <t>Hamilton</t>
  </si>
  <si>
    <t>Peugniez</t>
  </si>
  <si>
    <t>Harold</t>
  </si>
  <si>
    <t>Howick</t>
  </si>
  <si>
    <t>Pollock</t>
  </si>
  <si>
    <t>Philip</t>
  </si>
  <si>
    <t>MacRitchie</t>
  </si>
  <si>
    <t>Douglas</t>
  </si>
  <si>
    <t>Deshmukh</t>
  </si>
  <si>
    <t>Andy</t>
  </si>
  <si>
    <t>Wooff</t>
  </si>
  <si>
    <t>Tim</t>
  </si>
  <si>
    <t>Vernon</t>
  </si>
  <si>
    <t>Keighley-Elstub</t>
  </si>
  <si>
    <t>Hall</t>
  </si>
  <si>
    <t>Bruce</t>
  </si>
  <si>
    <t>Jumelle</t>
  </si>
  <si>
    <t>Paddy</t>
  </si>
  <si>
    <t>Pryce</t>
  </si>
  <si>
    <t>Carl</t>
  </si>
  <si>
    <t>Leggett</t>
  </si>
  <si>
    <t>Cox</t>
  </si>
  <si>
    <t>Debbie</t>
  </si>
  <si>
    <t>Worth</t>
  </si>
  <si>
    <t>Cath</t>
  </si>
  <si>
    <t>Rooney</t>
  </si>
  <si>
    <t>Bryan-Jones</t>
  </si>
  <si>
    <t>Gareth</t>
  </si>
  <si>
    <t>Armstrong</t>
  </si>
  <si>
    <t>Webster</t>
  </si>
  <si>
    <t>Sean</t>
  </si>
  <si>
    <t>Haywood</t>
  </si>
  <si>
    <t>Brent</t>
  </si>
  <si>
    <t>Bowman</t>
  </si>
  <si>
    <t>Gus</t>
  </si>
  <si>
    <t>Keogh</t>
  </si>
  <si>
    <t>Bobby</t>
  </si>
  <si>
    <t>Gallanagh</t>
  </si>
  <si>
    <t>Tranter</t>
  </si>
  <si>
    <t>Rachel</t>
  </si>
  <si>
    <t>Downie</t>
  </si>
  <si>
    <t>Timothy</t>
  </si>
  <si>
    <t>Jean</t>
  </si>
  <si>
    <t>Westbury</t>
  </si>
  <si>
    <t>Mestecky</t>
  </si>
  <si>
    <t>Phil</t>
  </si>
  <si>
    <t>Maya</t>
  </si>
  <si>
    <t>Robert</t>
  </si>
  <si>
    <t>Hazel</t>
  </si>
  <si>
    <t>Cormac</t>
  </si>
  <si>
    <t>McCusker</t>
  </si>
  <si>
    <t>Charles</t>
  </si>
  <si>
    <t>Harrop</t>
  </si>
  <si>
    <t>Epskamp</t>
  </si>
  <si>
    <t>Wim</t>
  </si>
  <si>
    <t>Diver</t>
  </si>
  <si>
    <t>Lawson</t>
  </si>
  <si>
    <t>Walsh</t>
  </si>
  <si>
    <t>Rodden</t>
  </si>
  <si>
    <t>Lucker</t>
  </si>
  <si>
    <t>Muir</t>
  </si>
  <si>
    <t>Jablonski</t>
  </si>
  <si>
    <t>McConnell</t>
  </si>
  <si>
    <t>Shaw</t>
  </si>
  <si>
    <t>Masson</t>
  </si>
  <si>
    <t>Kim</t>
  </si>
  <si>
    <t>MacDonald</t>
  </si>
  <si>
    <t>Payne</t>
  </si>
  <si>
    <t>Lay</t>
  </si>
  <si>
    <t>Seb</t>
  </si>
  <si>
    <t>Liddle</t>
  </si>
  <si>
    <t>Schulze</t>
  </si>
  <si>
    <t>Teichert</t>
  </si>
  <si>
    <t>Jurgen</t>
  </si>
  <si>
    <t>Munro</t>
  </si>
  <si>
    <t>Colin</t>
  </si>
  <si>
    <t>Ridgeway</t>
  </si>
  <si>
    <t>Iain</t>
  </si>
  <si>
    <t>Weiss</t>
  </si>
  <si>
    <t>Sabine</t>
  </si>
  <si>
    <t>Hunter</t>
  </si>
  <si>
    <t>Hugh</t>
  </si>
  <si>
    <t>Clark</t>
  </si>
  <si>
    <t>Duncan</t>
  </si>
  <si>
    <t>Brock</t>
  </si>
  <si>
    <t>Puttock</t>
  </si>
  <si>
    <t>Adams</t>
  </si>
  <si>
    <t>Russell</t>
  </si>
  <si>
    <t>Fietkau</t>
  </si>
  <si>
    <t>Wright</t>
  </si>
  <si>
    <t>Steve</t>
  </si>
  <si>
    <t>Auchie</t>
  </si>
  <si>
    <t>Burgess</t>
  </si>
  <si>
    <t>Carrivick</t>
  </si>
  <si>
    <t>Jonathon</t>
  </si>
  <si>
    <t>Johnston</t>
  </si>
  <si>
    <t>Brendan</t>
  </si>
  <si>
    <t>McFaulds</t>
  </si>
  <si>
    <t>Dinwoodie</t>
  </si>
  <si>
    <t>Niall</t>
  </si>
  <si>
    <t>Gary</t>
  </si>
  <si>
    <t>Alexander</t>
  </si>
  <si>
    <t>Lemoncello</t>
  </si>
  <si>
    <t>Phyllis</t>
  </si>
  <si>
    <t>Hottas</t>
  </si>
  <si>
    <t>Christian</t>
  </si>
  <si>
    <t>Kocemba</t>
  </si>
  <si>
    <t>Hoey</t>
  </si>
  <si>
    <t>Anthony</t>
  </si>
  <si>
    <t>Morley</t>
  </si>
  <si>
    <t>Rosemarie von</t>
  </si>
  <si>
    <t>Csaba</t>
  </si>
  <si>
    <t>Nemeth</t>
  </si>
  <si>
    <t>Gerhard</t>
  </si>
  <si>
    <t>Eggenreich</t>
  </si>
  <si>
    <t>Don</t>
  </si>
  <si>
    <t>Lennox</t>
  </si>
  <si>
    <t>Woodrow</t>
  </si>
  <si>
    <t>Caroline</t>
  </si>
  <si>
    <t>McIndoe</t>
  </si>
  <si>
    <t>Foord</t>
  </si>
  <si>
    <t>Jo</t>
  </si>
  <si>
    <t>McClintock</t>
  </si>
  <si>
    <t>Johann</t>
  </si>
  <si>
    <t>Pratscher</t>
  </si>
  <si>
    <t>Roger</t>
  </si>
  <si>
    <t>Greenaway</t>
  </si>
  <si>
    <t>Tom</t>
  </si>
  <si>
    <t>Collins</t>
  </si>
  <si>
    <t>Stark</t>
  </si>
  <si>
    <t>Brimsted</t>
  </si>
  <si>
    <t>Zoe</t>
  </si>
  <si>
    <t>Thornburgh</t>
  </si>
  <si>
    <t>Maxwell</t>
  </si>
  <si>
    <t>Donald</t>
  </si>
  <si>
    <t>Smith</t>
  </si>
  <si>
    <t>Bill</t>
  </si>
  <si>
    <t>Taylor</t>
  </si>
  <si>
    <t>MacNamara</t>
  </si>
  <si>
    <t>Field</t>
  </si>
  <si>
    <t>Rupert</t>
  </si>
  <si>
    <t>Chesmore</t>
  </si>
  <si>
    <t>Farquharson</t>
  </si>
  <si>
    <t>Angus</t>
  </si>
  <si>
    <t>Nicolson</t>
  </si>
  <si>
    <t>Marcus</t>
  </si>
  <si>
    <t>Smith-Connor</t>
  </si>
  <si>
    <t>Maier</t>
  </si>
  <si>
    <t>Kearn</t>
  </si>
  <si>
    <t>Wallace</t>
  </si>
  <si>
    <t>Gayter</t>
  </si>
  <si>
    <t>Sharon</t>
  </si>
  <si>
    <t>Belle</t>
  </si>
  <si>
    <t>Endels</t>
  </si>
  <si>
    <t>Marc</t>
  </si>
  <si>
    <t>Anderson</t>
  </si>
  <si>
    <t>Laurie</t>
  </si>
  <si>
    <t>Cadger</t>
  </si>
  <si>
    <t>Carol</t>
  </si>
  <si>
    <t>Hurley</t>
  </si>
  <si>
    <t>Moran</t>
  </si>
  <si>
    <t>Paschal</t>
  </si>
  <si>
    <t>Brawner</t>
  </si>
  <si>
    <t>Irene</t>
  </si>
  <si>
    <t>Boyce</t>
  </si>
  <si>
    <t>Howes</t>
  </si>
  <si>
    <t>Briggs</t>
  </si>
  <si>
    <t>Hensler</t>
  </si>
  <si>
    <t>Kelly</t>
  </si>
  <si>
    <t>Cairns</t>
  </si>
  <si>
    <t>Jean-Paul van</t>
  </si>
  <si>
    <t>Rodgers</t>
  </si>
  <si>
    <t>Fraser</t>
  </si>
  <si>
    <t>Nicol</t>
  </si>
  <si>
    <t>Alec</t>
  </si>
  <si>
    <t>Thin</t>
  </si>
  <si>
    <t>Jamie</t>
  </si>
  <si>
    <t>Burns</t>
  </si>
  <si>
    <t>Mortimer</t>
  </si>
  <si>
    <t>Milne</t>
  </si>
  <si>
    <t>Garry</t>
  </si>
  <si>
    <t>Bieber</t>
  </si>
  <si>
    <t>Theo</t>
  </si>
  <si>
    <t>Raab</t>
  </si>
  <si>
    <t>Walther</t>
  </si>
  <si>
    <t>Evans</t>
  </si>
  <si>
    <t>Foster</t>
  </si>
  <si>
    <t>I.</t>
  </si>
  <si>
    <t>Blaylock</t>
  </si>
  <si>
    <t>Palmer</t>
  </si>
  <si>
    <t>MacLeod</t>
  </si>
  <si>
    <t>Steven</t>
  </si>
  <si>
    <t>Ferguson</t>
  </si>
  <si>
    <t>Doherty</t>
  </si>
  <si>
    <t>Hirst</t>
  </si>
  <si>
    <t>Danny</t>
  </si>
  <si>
    <t>McCabe</t>
  </si>
  <si>
    <t>Patrick</t>
  </si>
  <si>
    <t>McGuire</t>
  </si>
  <si>
    <t>Campbell</t>
  </si>
  <si>
    <t>Ben</t>
  </si>
  <si>
    <t>McGoughan</t>
  </si>
  <si>
    <t>Ignace</t>
  </si>
  <si>
    <t>Matthys</t>
  </si>
  <si>
    <t>Ballantyne</t>
  </si>
  <si>
    <t>Rod</t>
  </si>
  <si>
    <t>Pugh</t>
  </si>
  <si>
    <t>Cation</t>
  </si>
  <si>
    <t>Bridget</t>
  </si>
  <si>
    <t>William</t>
  </si>
  <si>
    <t>Mair</t>
  </si>
  <si>
    <t>Catherine</t>
  </si>
  <si>
    <t>Ritchie</t>
  </si>
  <si>
    <t>Isobel</t>
  </si>
  <si>
    <t>Short</t>
  </si>
  <si>
    <t>Carr</t>
  </si>
  <si>
    <t>Raeside</t>
  </si>
  <si>
    <t>Blake</t>
  </si>
  <si>
    <t>Dario</t>
  </si>
  <si>
    <t>Greig</t>
  </si>
  <si>
    <t>Walter</t>
  </si>
  <si>
    <t>Wake</t>
  </si>
  <si>
    <t>Holden</t>
  </si>
  <si>
    <t>Fulton</t>
  </si>
  <si>
    <t>Nik</t>
  </si>
  <si>
    <t>Brown</t>
  </si>
  <si>
    <t>Williams</t>
  </si>
  <si>
    <t>Deacon</t>
  </si>
  <si>
    <t>Pountney</t>
  </si>
  <si>
    <t>Softley</t>
  </si>
  <si>
    <t>Diffey</t>
  </si>
  <si>
    <t>Chapman</t>
  </si>
  <si>
    <t>Kerr</t>
  </si>
  <si>
    <t>Begg</t>
  </si>
  <si>
    <t>Mick</t>
  </si>
  <si>
    <t>Francis</t>
  </si>
  <si>
    <t>Whitehead</t>
  </si>
  <si>
    <t>Tulley</t>
  </si>
  <si>
    <t>Howse</t>
  </si>
  <si>
    <t>Sandford</t>
  </si>
  <si>
    <t>Alistar</t>
  </si>
  <si>
    <t>Sandy</t>
  </si>
  <si>
    <t>Bland</t>
  </si>
  <si>
    <t>Ivan</t>
  </si>
  <si>
    <t>Willer</t>
  </si>
  <si>
    <t>Boyd</t>
  </si>
  <si>
    <t>Millar</t>
  </si>
  <si>
    <t>Sheffield</t>
  </si>
  <si>
    <t>Almes</t>
  </si>
  <si>
    <t>Wendy</t>
  </si>
  <si>
    <t>Dodds</t>
  </si>
  <si>
    <t>Porte</t>
  </si>
  <si>
    <t>Kevin</t>
  </si>
  <si>
    <t>Marshall</t>
  </si>
  <si>
    <t>Kassyk</t>
  </si>
  <si>
    <t>Gerald</t>
  </si>
  <si>
    <t>Box</t>
  </si>
  <si>
    <t>Ellis</t>
  </si>
  <si>
    <t>Archibald</t>
  </si>
  <si>
    <t>Carrigan</t>
  </si>
  <si>
    <t>Findlay</t>
  </si>
  <si>
    <t>Simon la</t>
  </si>
  <si>
    <t>Cameron</t>
  </si>
  <si>
    <t>Stevie</t>
  </si>
  <si>
    <t>Hutton</t>
  </si>
  <si>
    <t>Alistair</t>
  </si>
  <si>
    <t>18:46:20</t>
  </si>
  <si>
    <t>Huffton</t>
  </si>
  <si>
    <t>safety</t>
  </si>
  <si>
    <t>Bairden</t>
  </si>
  <si>
    <t>Tipping</t>
  </si>
  <si>
    <t>Cunningham-Dickie</t>
  </si>
  <si>
    <t>Turner</t>
  </si>
  <si>
    <t>Year</t>
  </si>
  <si>
    <t>All time</t>
  </si>
  <si>
    <t>no.</t>
  </si>
  <si>
    <t>Hartley</t>
  </si>
  <si>
    <t>P</t>
  </si>
  <si>
    <t>S</t>
  </si>
  <si>
    <t>Bennett</t>
  </si>
  <si>
    <t>F</t>
  </si>
  <si>
    <t>Volwerk</t>
  </si>
  <si>
    <t>Dodson</t>
  </si>
  <si>
    <t>J</t>
  </si>
  <si>
    <t>Dennison</t>
  </si>
  <si>
    <t>R</t>
  </si>
  <si>
    <t>Gorman</t>
  </si>
  <si>
    <t>Maitland</t>
  </si>
  <si>
    <t>H</t>
  </si>
  <si>
    <t>Spenceley</t>
  </si>
  <si>
    <t>Rose</t>
  </si>
  <si>
    <t>Jardine</t>
  </si>
  <si>
    <t>Newbigging</t>
  </si>
  <si>
    <t>Betty</t>
  </si>
  <si>
    <t>Sylvia</t>
  </si>
  <si>
    <t>Deall</t>
  </si>
  <si>
    <t>Shields</t>
  </si>
  <si>
    <t>Richie</t>
  </si>
  <si>
    <t>Craig(Ryton)</t>
  </si>
  <si>
    <t>Kenny</t>
  </si>
  <si>
    <t>Cathal</t>
  </si>
  <si>
    <t>Jeroen</t>
  </si>
  <si>
    <t>Jane</t>
  </si>
  <si>
    <t>Lorna</t>
  </si>
  <si>
    <t>Elaine</t>
  </si>
  <si>
    <t>Vicky</t>
  </si>
  <si>
    <t>Peat</t>
  </si>
  <si>
    <t>Jennifer</t>
  </si>
  <si>
    <t>Kieran</t>
  </si>
  <si>
    <t>Ashleigh</t>
  </si>
  <si>
    <t>Natalie</t>
  </si>
  <si>
    <t>Matthew J</t>
  </si>
  <si>
    <t>Donald (Sgt)</t>
  </si>
  <si>
    <t>Phil (Flip)</t>
  </si>
  <si>
    <t>Godale</t>
  </si>
  <si>
    <t>Loehndorf</t>
  </si>
  <si>
    <t>Abramiuk</t>
  </si>
  <si>
    <t>Aarons</t>
  </si>
  <si>
    <t>Troman</t>
  </si>
  <si>
    <t>Valentine</t>
  </si>
  <si>
    <t>Rutherford</t>
  </si>
  <si>
    <t>Humphreys</t>
  </si>
  <si>
    <t>Kromeich</t>
  </si>
  <si>
    <t>Quigley</t>
  </si>
  <si>
    <t>Steel</t>
  </si>
  <si>
    <t>Caldwell</t>
  </si>
  <si>
    <t>McGreevy</t>
  </si>
  <si>
    <t>Treadwell</t>
  </si>
  <si>
    <t>Murdock</t>
  </si>
  <si>
    <t>Calderwood</t>
  </si>
  <si>
    <t>Hardman</t>
  </si>
  <si>
    <t>Renes</t>
  </si>
  <si>
    <t>Grundy</t>
  </si>
  <si>
    <t>Brydie</t>
  </si>
  <si>
    <t>Sinclair</t>
  </si>
  <si>
    <t>Masterton</t>
  </si>
  <si>
    <t>Dennis</t>
  </si>
  <si>
    <t>Keely</t>
  </si>
  <si>
    <t>Calder</t>
  </si>
  <si>
    <t>Harrison</t>
  </si>
  <si>
    <t>Roxburgh</t>
  </si>
  <si>
    <t>Walshe</t>
  </si>
  <si>
    <t>Halpin</t>
  </si>
  <si>
    <t>Harryman</t>
  </si>
  <si>
    <t>Battle</t>
  </si>
  <si>
    <t>Kinnaird</t>
  </si>
  <si>
    <t>Pickard</t>
  </si>
  <si>
    <t>Hoyle</t>
  </si>
  <si>
    <t>Nichol</t>
  </si>
  <si>
    <t>Griffiths</t>
  </si>
  <si>
    <t>Pullin</t>
  </si>
  <si>
    <t>M</t>
  </si>
  <si>
    <t>Giblin</t>
  </si>
  <si>
    <t>Strachan</t>
  </si>
  <si>
    <t>MacTavish</t>
  </si>
  <si>
    <t>Versteeg</t>
  </si>
  <si>
    <t>Soutar</t>
  </si>
  <si>
    <t>Ali</t>
  </si>
  <si>
    <t>Moreland</t>
  </si>
  <si>
    <t>Raffan</t>
  </si>
  <si>
    <t>Dale</t>
  </si>
  <si>
    <t>Mathers</t>
  </si>
  <si>
    <t>Donnie</t>
  </si>
  <si>
    <t>Nash</t>
  </si>
  <si>
    <t>Myles</t>
  </si>
  <si>
    <t>Forde</t>
  </si>
  <si>
    <t>Cowan</t>
  </si>
  <si>
    <t>McLaren</t>
  </si>
  <si>
    <t>Crawford</t>
  </si>
  <si>
    <t>McInnes</t>
  </si>
  <si>
    <t>Rowland</t>
  </si>
  <si>
    <t>O'Neill</t>
  </si>
  <si>
    <t>Sandra</t>
  </si>
  <si>
    <t>McDougall</t>
  </si>
  <si>
    <t>Arnott</t>
  </si>
  <si>
    <t>Millen</t>
  </si>
  <si>
    <t>Hammond</t>
  </si>
  <si>
    <t>Dunn</t>
  </si>
  <si>
    <t>Moores</t>
  </si>
  <si>
    <t>Sandeman</t>
  </si>
  <si>
    <t>Andre</t>
  </si>
  <si>
    <t>Reibig</t>
  </si>
  <si>
    <t>Harper</t>
  </si>
  <si>
    <t>Skachill</t>
  </si>
  <si>
    <t>Mchendry</t>
  </si>
  <si>
    <t>Bonell</t>
  </si>
  <si>
    <t>Macpherson</t>
  </si>
  <si>
    <t>Norry</t>
  </si>
  <si>
    <t>Mcneill</t>
  </si>
  <si>
    <t>Waterworth</t>
  </si>
  <si>
    <t>Gerry</t>
  </si>
  <si>
    <t>Maclean</t>
  </si>
  <si>
    <t>Alexia</t>
  </si>
  <si>
    <t>Melling</t>
  </si>
  <si>
    <t>Denzil</t>
  </si>
  <si>
    <t>Matt</t>
  </si>
  <si>
    <t>Wells</t>
  </si>
  <si>
    <t>Karin</t>
  </si>
  <si>
    <t>McKendrick</t>
  </si>
  <si>
    <t>Victoria</t>
  </si>
  <si>
    <t>O'Reilly</t>
  </si>
  <si>
    <t>McLoy</t>
  </si>
  <si>
    <t>Young (Moray)</t>
  </si>
  <si>
    <t>Young (Angus)</t>
  </si>
  <si>
    <t>Geoff</t>
  </si>
  <si>
    <t>Oliver</t>
  </si>
  <si>
    <t>Davies</t>
  </si>
  <si>
    <t>Blagbrough</t>
  </si>
  <si>
    <t>Leen</t>
  </si>
  <si>
    <t>McKirdy</t>
  </si>
  <si>
    <t>Dobie</t>
  </si>
  <si>
    <t>Macdonald</t>
  </si>
  <si>
    <t>McDowall</t>
  </si>
  <si>
    <t>Pos</t>
  </si>
  <si>
    <t>Nairn</t>
  </si>
  <si>
    <t>Woollen</t>
  </si>
  <si>
    <t>Maguire</t>
  </si>
  <si>
    <t xml:space="preserve">Safety </t>
  </si>
  <si>
    <t>Terry</t>
  </si>
  <si>
    <t>Conway</t>
  </si>
  <si>
    <t>Gardiner</t>
  </si>
  <si>
    <t>Hall-McNair</t>
  </si>
  <si>
    <t>Mcmillan</t>
  </si>
  <si>
    <t>Curtis</t>
  </si>
  <si>
    <t>Ed</t>
  </si>
  <si>
    <t>Melbourne</t>
  </si>
  <si>
    <t>Fionna</t>
  </si>
  <si>
    <t>Sim</t>
  </si>
  <si>
    <t>Johns</t>
  </si>
  <si>
    <t>Dickinson</t>
  </si>
  <si>
    <t>Ledingham</t>
  </si>
  <si>
    <t>Antonia</t>
  </si>
  <si>
    <t>Carrie</t>
  </si>
  <si>
    <t>Gow</t>
  </si>
  <si>
    <t>Ryan</t>
  </si>
  <si>
    <t>Addison</t>
  </si>
  <si>
    <t>Lamb</t>
  </si>
  <si>
    <t>Begley</t>
  </si>
  <si>
    <t>Houston</t>
  </si>
  <si>
    <t>Montgomery</t>
  </si>
  <si>
    <t>Ewan</t>
  </si>
  <si>
    <t>MacPhee</t>
  </si>
  <si>
    <t>Matthew</t>
  </si>
  <si>
    <t>Moroz</t>
  </si>
  <si>
    <t>Hewitson</t>
  </si>
  <si>
    <t>Durston</t>
  </si>
  <si>
    <t>Alicia</t>
  </si>
  <si>
    <t>Hudelson</t>
  </si>
  <si>
    <t>Mckay</t>
  </si>
  <si>
    <t>Willie</t>
  </si>
  <si>
    <t>Gillespie</t>
  </si>
  <si>
    <t>Urquhart</t>
  </si>
  <si>
    <t>Kettrick</t>
  </si>
  <si>
    <t>Bertram</t>
  </si>
  <si>
    <t>Sonny</t>
  </si>
  <si>
    <t>Winston</t>
  </si>
  <si>
    <t>Silke</t>
  </si>
  <si>
    <t>Keddie</t>
  </si>
  <si>
    <t>Laing</t>
  </si>
  <si>
    <t>Dawn</t>
  </si>
  <si>
    <t>Knox</t>
  </si>
  <si>
    <t>Mackintosh</t>
  </si>
  <si>
    <t>Shanks</t>
  </si>
  <si>
    <t>Lesley</t>
  </si>
  <si>
    <t>Halstead</t>
  </si>
  <si>
    <t>Ada</t>
  </si>
  <si>
    <t>Kamphuis</t>
  </si>
  <si>
    <t>Kiddell</t>
  </si>
  <si>
    <t>Grace</t>
  </si>
  <si>
    <t>Heirs</t>
  </si>
  <si>
    <t>Chalmers</t>
  </si>
  <si>
    <t>Robin</t>
  </si>
  <si>
    <t>Wombill</t>
  </si>
  <si>
    <t>Murray-Walker</t>
  </si>
  <si>
    <t>Harry</t>
  </si>
  <si>
    <t>McAlinden</t>
  </si>
  <si>
    <t>m/f</t>
  </si>
  <si>
    <t>m</t>
  </si>
  <si>
    <t>f</t>
  </si>
  <si>
    <t>McMillan</t>
  </si>
  <si>
    <t>McLure</t>
  </si>
  <si>
    <t>Cassells</t>
  </si>
  <si>
    <t>Gildea</t>
  </si>
  <si>
    <t>Gatherer</t>
  </si>
  <si>
    <t>Heron</t>
  </si>
  <si>
    <t>Moffat</t>
  </si>
  <si>
    <t>Fox</t>
  </si>
  <si>
    <t>Brupbacher</t>
  </si>
  <si>
    <t>de Krijger</t>
  </si>
  <si>
    <t>Yule</t>
  </si>
  <si>
    <t>Zeiner</t>
  </si>
  <si>
    <t>Doidge-Harrison</t>
  </si>
  <si>
    <t>Burton</t>
  </si>
  <si>
    <t>Lees</t>
  </si>
  <si>
    <t>Tweddell</t>
  </si>
  <si>
    <t>Hannah</t>
  </si>
  <si>
    <t>Webb</t>
  </si>
  <si>
    <t>O'Hagan</t>
  </si>
  <si>
    <t>Ainslie</t>
  </si>
  <si>
    <t>Mitchell</t>
  </si>
  <si>
    <t>Ward</t>
  </si>
  <si>
    <t>Lawrie</t>
  </si>
  <si>
    <t>Cotterill</t>
  </si>
  <si>
    <t>Fallows</t>
  </si>
  <si>
    <t>Mackay</t>
  </si>
  <si>
    <t>Tarry</t>
  </si>
  <si>
    <t>Van Os</t>
  </si>
  <si>
    <t>Mills</t>
  </si>
  <si>
    <t>Burbury</t>
  </si>
  <si>
    <t>Swan</t>
  </si>
  <si>
    <t>Przewloka</t>
  </si>
  <si>
    <t>Moles</t>
  </si>
  <si>
    <t>Macfarlane</t>
  </si>
  <si>
    <t>McAnespie</t>
  </si>
  <si>
    <t>Minty</t>
  </si>
  <si>
    <t>Ruhnke</t>
  </si>
  <si>
    <t>May</t>
  </si>
  <si>
    <t>McCoull</t>
  </si>
  <si>
    <t>Laird</t>
  </si>
  <si>
    <t>Rhind</t>
  </si>
  <si>
    <t>Hatwell</t>
  </si>
  <si>
    <t>Robb</t>
  </si>
  <si>
    <t>Lee</t>
  </si>
  <si>
    <t>Amiri</t>
  </si>
  <si>
    <t>Boother</t>
  </si>
  <si>
    <t>Fyffe</t>
  </si>
  <si>
    <t>Wardlaw</t>
  </si>
  <si>
    <t>Hamond</t>
  </si>
  <si>
    <t>Talling</t>
  </si>
  <si>
    <t>Etchells</t>
  </si>
  <si>
    <t>Foote</t>
  </si>
  <si>
    <t>O'Grady</t>
  </si>
  <si>
    <t>Spencer</t>
  </si>
  <si>
    <t>Humphries</t>
  </si>
  <si>
    <t>Britton</t>
  </si>
  <si>
    <t>Williamson</t>
  </si>
  <si>
    <t>Hamoudi</t>
  </si>
  <si>
    <t>Horrobin</t>
  </si>
  <si>
    <t>Tangey</t>
  </si>
  <si>
    <t>Winter</t>
  </si>
  <si>
    <t>Symington</t>
  </si>
  <si>
    <t>Ishikawa</t>
  </si>
  <si>
    <t>Blomfield</t>
  </si>
  <si>
    <t>Higgins</t>
  </si>
  <si>
    <t>Osfield</t>
  </si>
  <si>
    <t>Stirk</t>
  </si>
  <si>
    <t>McGrath</t>
  </si>
  <si>
    <t>Mclennan</t>
  </si>
  <si>
    <t>McCauley</t>
  </si>
  <si>
    <t>Grieve</t>
  </si>
  <si>
    <t>Tetley</t>
  </si>
  <si>
    <t>Power</t>
  </si>
  <si>
    <t>McKelvie</t>
  </si>
  <si>
    <t>Boland</t>
  </si>
  <si>
    <t>Tait</t>
  </si>
  <si>
    <t>Millard</t>
  </si>
  <si>
    <t>Ashby</t>
  </si>
  <si>
    <t>Heffron</t>
  </si>
  <si>
    <t>Mcnab</t>
  </si>
  <si>
    <t>Firth</t>
  </si>
  <si>
    <t>Parker</t>
  </si>
  <si>
    <t>Bailey</t>
  </si>
  <si>
    <t>McKerral</t>
  </si>
  <si>
    <t>Yeats</t>
  </si>
  <si>
    <t>Povey</t>
  </si>
  <si>
    <t>Dean</t>
  </si>
  <si>
    <t>Burnett</t>
  </si>
  <si>
    <t>Tindall</t>
  </si>
  <si>
    <t>Ketchen</t>
  </si>
  <si>
    <t>Booth</t>
  </si>
  <si>
    <t>Napier</t>
  </si>
  <si>
    <t>McPhail</t>
  </si>
  <si>
    <t>Arnason</t>
  </si>
  <si>
    <t>Halewood</t>
  </si>
  <si>
    <t>Rowan</t>
  </si>
  <si>
    <t>Mardall</t>
  </si>
  <si>
    <t>Rebol</t>
  </si>
  <si>
    <t>Egan</t>
  </si>
  <si>
    <t>Magee</t>
  </si>
  <si>
    <t>Cromie</t>
  </si>
  <si>
    <t>Lawton</t>
  </si>
  <si>
    <t>Nicoll</t>
  </si>
  <si>
    <t>Goldblatt</t>
  </si>
  <si>
    <t>MacCulloch</t>
  </si>
  <si>
    <t>Menci</t>
  </si>
  <si>
    <t>Marynicz</t>
  </si>
  <si>
    <t>Slinn</t>
  </si>
  <si>
    <t>Azhagarasan</t>
  </si>
  <si>
    <t>Bryant</t>
  </si>
  <si>
    <t>Finlay</t>
  </si>
  <si>
    <t>Macmillen</t>
  </si>
  <si>
    <t>vanDerLubben</t>
  </si>
  <si>
    <t>MacNicol</t>
  </si>
  <si>
    <t>Richardson</t>
  </si>
  <si>
    <t>Tuddenham</t>
  </si>
  <si>
    <t>Cosimo</t>
  </si>
  <si>
    <t>Fenton-May</t>
  </si>
  <si>
    <t>Sample</t>
  </si>
  <si>
    <t>Andersson</t>
  </si>
  <si>
    <t>Sangster</t>
  </si>
  <si>
    <t>Wetzel</t>
  </si>
  <si>
    <t>Carroll</t>
  </si>
  <si>
    <t>Orr</t>
  </si>
  <si>
    <t>Breckon</t>
  </si>
  <si>
    <t>Crichton</t>
  </si>
  <si>
    <t>Smolders</t>
  </si>
  <si>
    <t>McMurtrey</t>
  </si>
  <si>
    <t>Rodger</t>
  </si>
  <si>
    <t>Brister</t>
  </si>
  <si>
    <t>Mackenzie</t>
  </si>
  <si>
    <t>Coulter</t>
  </si>
  <si>
    <t>Coyle</t>
  </si>
  <si>
    <t>Squintani</t>
  </si>
  <si>
    <t>Dingwall</t>
  </si>
  <si>
    <t>Quinn</t>
  </si>
  <si>
    <t>Whitaker</t>
  </si>
  <si>
    <t>Scally</t>
  </si>
  <si>
    <t>Bilton</t>
  </si>
  <si>
    <t>Provis</t>
  </si>
  <si>
    <t>Kemsley</t>
  </si>
  <si>
    <t>Burnside</t>
  </si>
  <si>
    <t>Ruck</t>
  </si>
  <si>
    <t>Meldrum</t>
  </si>
  <si>
    <t>Nayar</t>
  </si>
  <si>
    <t>McMinn</t>
  </si>
  <si>
    <t>Doig</t>
  </si>
  <si>
    <t>McCallum</t>
  </si>
  <si>
    <t>Evenden</t>
  </si>
  <si>
    <t>Kilkenny</t>
  </si>
  <si>
    <t>Fortune</t>
  </si>
  <si>
    <t>McGregor</t>
  </si>
  <si>
    <t>McKinnon</t>
  </si>
  <si>
    <t>Baumgaertner</t>
  </si>
  <si>
    <t>Harvey-Jamieson</t>
  </si>
  <si>
    <t>Florczak</t>
  </si>
  <si>
    <t>Hardie</t>
  </si>
  <si>
    <t>Petrie</t>
  </si>
  <si>
    <t>Cummings</t>
  </si>
  <si>
    <t>Howlett</t>
  </si>
  <si>
    <t>Searil</t>
  </si>
  <si>
    <t>Riochet</t>
  </si>
  <si>
    <t>Robins</t>
  </si>
  <si>
    <t>Duffy</t>
  </si>
  <si>
    <t>Sarah Kirsty</t>
  </si>
  <si>
    <t>Zahoran</t>
  </si>
  <si>
    <t>Windram-Geddes</t>
  </si>
  <si>
    <t>Landon</t>
  </si>
  <si>
    <t>Sherrington</t>
  </si>
  <si>
    <t>Butcher</t>
  </si>
  <si>
    <t>Macmillan</t>
  </si>
  <si>
    <t>Snodgrass</t>
  </si>
  <si>
    <t>Cavill</t>
  </si>
  <si>
    <t>Fish</t>
  </si>
  <si>
    <t>McNeil</t>
  </si>
  <si>
    <t>Leslie</t>
  </si>
  <si>
    <t>Schuman</t>
  </si>
  <si>
    <t>Bussey</t>
  </si>
  <si>
    <t>Schofield</t>
  </si>
  <si>
    <t>Linney</t>
  </si>
  <si>
    <t>McKean</t>
  </si>
  <si>
    <t>Page</t>
  </si>
  <si>
    <t>Hamill</t>
  </si>
  <si>
    <t>Dalton</t>
  </si>
  <si>
    <t>Goldie</t>
  </si>
  <si>
    <t>Reilly</t>
  </si>
  <si>
    <t>Miller</t>
  </si>
  <si>
    <t>Buchanan</t>
  </si>
  <si>
    <t>Walling</t>
  </si>
  <si>
    <t>Bacon</t>
  </si>
  <si>
    <t>Kaan</t>
  </si>
  <si>
    <t>Armour</t>
  </si>
  <si>
    <t>Georgiopoulos</t>
  </si>
  <si>
    <t>Ruthven</t>
  </si>
  <si>
    <t>Deegan</t>
  </si>
  <si>
    <t>Furmage</t>
  </si>
  <si>
    <t>Longster</t>
  </si>
  <si>
    <t>Norris</t>
  </si>
  <si>
    <t>Bone</t>
  </si>
  <si>
    <t>Barley</t>
  </si>
  <si>
    <t>John J</t>
  </si>
  <si>
    <t>Conry</t>
  </si>
  <si>
    <t>Crozier</t>
  </si>
  <si>
    <t>Harris</t>
  </si>
  <si>
    <t>Hind</t>
  </si>
  <si>
    <t>Kiely</t>
  </si>
  <si>
    <t>Andrews</t>
  </si>
  <si>
    <t>Wheeler</t>
  </si>
  <si>
    <t>Inverarity</t>
  </si>
  <si>
    <t>Janthur</t>
  </si>
  <si>
    <t>Schalkx</t>
  </si>
  <si>
    <t>Han</t>
  </si>
  <si>
    <t>Mcfarlane</t>
  </si>
  <si>
    <t>Perkins</t>
  </si>
  <si>
    <t>Bienkowski</t>
  </si>
  <si>
    <t>Carstens</t>
  </si>
  <si>
    <t>Sayre</t>
  </si>
  <si>
    <t>Boosey</t>
  </si>
  <si>
    <t>Mcphate</t>
  </si>
  <si>
    <t>Jarry</t>
  </si>
  <si>
    <t>Bannister</t>
  </si>
  <si>
    <t>MacNeil</t>
  </si>
  <si>
    <t>Goldring</t>
  </si>
  <si>
    <t>Lamont</t>
  </si>
  <si>
    <t>Auer</t>
  </si>
  <si>
    <t>Vinall</t>
  </si>
  <si>
    <t>Lemmon</t>
  </si>
  <si>
    <t>Megaw</t>
  </si>
  <si>
    <t>Stack</t>
  </si>
  <si>
    <t>Gourley</t>
  </si>
  <si>
    <t>Cassan</t>
  </si>
  <si>
    <t>Couture</t>
  </si>
  <si>
    <t>Stoner</t>
  </si>
  <si>
    <t>Behm</t>
  </si>
  <si>
    <t>Mearns</t>
  </si>
  <si>
    <t>Murchie</t>
  </si>
  <si>
    <t>Marie Lord</t>
  </si>
  <si>
    <t>Wood</t>
  </si>
  <si>
    <t>Foxcroft</t>
  </si>
  <si>
    <t>Powell</t>
  </si>
  <si>
    <t>Karhula</t>
  </si>
  <si>
    <t>Carobolante</t>
  </si>
  <si>
    <t>Derrick</t>
  </si>
  <si>
    <t>Hassan</t>
  </si>
  <si>
    <t>Johnstone</t>
  </si>
  <si>
    <t>Dorey</t>
  </si>
  <si>
    <t>Mckillop</t>
  </si>
  <si>
    <t>Herbert</t>
  </si>
  <si>
    <t>Thom</t>
  </si>
  <si>
    <t>McKinley</t>
  </si>
  <si>
    <t>Ramsay</t>
  </si>
  <si>
    <t>Kastaniotis</t>
  </si>
  <si>
    <t>Jump</t>
  </si>
  <si>
    <t>Dornan</t>
  </si>
  <si>
    <t>Edmond</t>
  </si>
  <si>
    <t>Kacmarcik</t>
  </si>
  <si>
    <t>Gaczynski</t>
  </si>
  <si>
    <t>Adams Hendry</t>
  </si>
  <si>
    <t>McNay</t>
  </si>
  <si>
    <t>Sutherland</t>
  </si>
  <si>
    <t>Mullins</t>
  </si>
  <si>
    <t>More</t>
  </si>
  <si>
    <t>Kilpatrick</t>
  </si>
  <si>
    <t>Yeo</t>
  </si>
  <si>
    <t>Thorburn</t>
  </si>
  <si>
    <t>Reekie</t>
  </si>
  <si>
    <t>Brooks</t>
  </si>
  <si>
    <t>Mcneil</t>
  </si>
  <si>
    <t>Kiddle</t>
  </si>
  <si>
    <t>Preston</t>
  </si>
  <si>
    <t>Mowbray</t>
  </si>
  <si>
    <t>Newens</t>
  </si>
  <si>
    <t>Bridgestock</t>
  </si>
  <si>
    <t>Coward</t>
  </si>
  <si>
    <t>Harvey</t>
  </si>
  <si>
    <t>Broadhurst</t>
  </si>
  <si>
    <t>Burdeau</t>
  </si>
  <si>
    <t>Hopkin</t>
  </si>
  <si>
    <t>Carvalho</t>
  </si>
  <si>
    <t>Jacobsen</t>
  </si>
  <si>
    <t>Arthur</t>
  </si>
  <si>
    <t>McDermott</t>
  </si>
  <si>
    <t>Bryans</t>
  </si>
  <si>
    <t>Ruston</t>
  </si>
  <si>
    <t>Clarke</t>
  </si>
  <si>
    <t>Alston</t>
  </si>
  <si>
    <t>Beale</t>
  </si>
  <si>
    <t>Rees-Jenkins</t>
  </si>
  <si>
    <t>Mottram</t>
  </si>
  <si>
    <t>Sheils</t>
  </si>
  <si>
    <t>Abram</t>
  </si>
  <si>
    <t>Laberge</t>
  </si>
  <si>
    <t>Craigie</t>
  </si>
  <si>
    <t>Bernacki</t>
  </si>
  <si>
    <t>Innes</t>
  </si>
  <si>
    <t>Gillan</t>
  </si>
  <si>
    <t>Andreassen</t>
  </si>
  <si>
    <t>Millington</t>
  </si>
  <si>
    <t>Somerville</t>
  </si>
  <si>
    <t>Spence</t>
  </si>
  <si>
    <t>Beveridge</t>
  </si>
  <si>
    <t>Sexton</t>
  </si>
  <si>
    <t>Hargan</t>
  </si>
  <si>
    <t>Kallevik</t>
  </si>
  <si>
    <t>Vilar Rodriguez</t>
  </si>
  <si>
    <t>Sams</t>
  </si>
  <si>
    <t>Small</t>
  </si>
  <si>
    <t>Pass</t>
  </si>
  <si>
    <t>Broad</t>
  </si>
  <si>
    <t>Dunlop</t>
  </si>
  <si>
    <t>Penkala</t>
  </si>
  <si>
    <t>Mcleod</t>
  </si>
  <si>
    <t>Wise</t>
  </si>
  <si>
    <t>Hetherington</t>
  </si>
  <si>
    <t>Dickson</t>
  </si>
  <si>
    <t>Mclaughlin</t>
  </si>
  <si>
    <t>Mackenzie-Fleming</t>
  </si>
  <si>
    <t>Cassidy</t>
  </si>
  <si>
    <t>Aronhalt</t>
  </si>
  <si>
    <t>McCann</t>
  </si>
  <si>
    <t>Corrick</t>
  </si>
  <si>
    <t>Hammell</t>
  </si>
  <si>
    <t>Holloway</t>
  </si>
  <si>
    <t>Creighton</t>
  </si>
  <si>
    <t>O'Donoghue</t>
  </si>
  <si>
    <t>Oderud</t>
  </si>
  <si>
    <t>First Name</t>
  </si>
  <si>
    <t>Surname</t>
  </si>
  <si>
    <t>Killingbeck</t>
  </si>
  <si>
    <t>Stokes</t>
  </si>
  <si>
    <t>Franzosi</t>
  </si>
  <si>
    <t>Shettle</t>
  </si>
  <si>
    <t>Bryce</t>
  </si>
  <si>
    <t>Gyorffy</t>
  </si>
  <si>
    <t>Blyth</t>
  </si>
  <si>
    <t>Norfolk</t>
  </si>
  <si>
    <t>Black</t>
  </si>
  <si>
    <t>Guarischi</t>
  </si>
  <si>
    <t>Dawson</t>
  </si>
  <si>
    <t>Lynn</t>
  </si>
  <si>
    <t>Murie</t>
  </si>
  <si>
    <t>Rzhanova</t>
  </si>
  <si>
    <t>Stamford</t>
  </si>
  <si>
    <t>McKay</t>
  </si>
  <si>
    <t>McIndewar</t>
  </si>
  <si>
    <t>Broatch</t>
  </si>
  <si>
    <t>Gallacher</t>
  </si>
  <si>
    <t>Brant</t>
  </si>
  <si>
    <t>Cowling</t>
  </si>
  <si>
    <t>Greenlees</t>
  </si>
  <si>
    <t>Boswood</t>
  </si>
  <si>
    <t>Elson</t>
  </si>
  <si>
    <t>Barnett</t>
  </si>
  <si>
    <t>Eriksen</t>
  </si>
  <si>
    <t>Antrobus</t>
  </si>
  <si>
    <t>Mcclelland</t>
  </si>
  <si>
    <t>Irvine</t>
  </si>
  <si>
    <t>Blackburn</t>
  </si>
  <si>
    <t>Bajzath</t>
  </si>
  <si>
    <t>Jannetta</t>
  </si>
  <si>
    <t>Miles</t>
  </si>
  <si>
    <t>Borgeal</t>
  </si>
  <si>
    <t>Parkin</t>
  </si>
  <si>
    <t>Leitch</t>
  </si>
  <si>
    <t>McLatchie</t>
  </si>
  <si>
    <t>Patterson</t>
  </si>
  <si>
    <t>Hugon</t>
  </si>
  <si>
    <t>Scrimgeour</t>
  </si>
  <si>
    <t>Douglass</t>
  </si>
  <si>
    <t>Kershaw</t>
  </si>
  <si>
    <t>Birchenall</t>
  </si>
  <si>
    <t>Brandrick</t>
  </si>
  <si>
    <t>McMurray</t>
  </si>
  <si>
    <t>Hitchen</t>
  </si>
  <si>
    <t>Mcclean</t>
  </si>
  <si>
    <t>Cook</t>
  </si>
  <si>
    <t>Gudgeon</t>
  </si>
  <si>
    <t>Fernie</t>
  </si>
  <si>
    <t>Cape</t>
  </si>
  <si>
    <t>MacSween</t>
  </si>
  <si>
    <t>Oostrum</t>
  </si>
  <si>
    <t>Dyer</t>
  </si>
  <si>
    <t>Torrance</t>
  </si>
  <si>
    <t>O'Brien</t>
  </si>
  <si>
    <t>Hoppe</t>
  </si>
  <si>
    <t>Pate</t>
  </si>
  <si>
    <t>Fergus</t>
  </si>
  <si>
    <t>Douthwaite</t>
  </si>
  <si>
    <t>Mcmanus</t>
  </si>
  <si>
    <t>Flockhart</t>
  </si>
  <si>
    <t>Lupton</t>
  </si>
  <si>
    <t>Saxelby</t>
  </si>
  <si>
    <t>Horsburgh</t>
  </si>
  <si>
    <t>Hensser</t>
  </si>
  <si>
    <t>Hunt</t>
  </si>
  <si>
    <t>Ratcliffe</t>
  </si>
  <si>
    <t>Osborne</t>
  </si>
  <si>
    <t>Elliott</t>
  </si>
  <si>
    <t>Karl</t>
  </si>
  <si>
    <t>McLauchlan</t>
  </si>
  <si>
    <t>Barry (Baz)</t>
  </si>
  <si>
    <t>Colin J</t>
  </si>
  <si>
    <t>1st</t>
  </si>
  <si>
    <t>Rowan Boswood</t>
  </si>
  <si>
    <t>2nd</t>
  </si>
  <si>
    <t>Robbie Dunlop</t>
  </si>
  <si>
    <t>3rd</t>
  </si>
  <si>
    <t>Billy Gibson</t>
  </si>
  <si>
    <t>MV40</t>
  </si>
  <si>
    <t>4th</t>
  </si>
  <si>
    <t>Orran Smith</t>
  </si>
  <si>
    <t>5th</t>
  </si>
  <si>
    <t>Robert Selway</t>
  </si>
  <si>
    <t>6th</t>
  </si>
  <si>
    <t>Matthew Bird</t>
  </si>
  <si>
    <t>7th</t>
  </si>
  <si>
    <t>Gavin Taylor</t>
  </si>
  <si>
    <t>8th</t>
  </si>
  <si>
    <t>Alastair Higgins</t>
  </si>
  <si>
    <t>9th</t>
  </si>
  <si>
    <t>Lynne Allen</t>
  </si>
  <si>
    <t>10th</t>
  </si>
  <si>
    <t>Aaron Woodman</t>
  </si>
  <si>
    <t>11th</t>
  </si>
  <si>
    <t>Saki Nakamura</t>
  </si>
  <si>
    <t>FV40</t>
  </si>
  <si>
    <t>12th</t>
  </si>
  <si>
    <t>Jacqueline MacIntyre</t>
  </si>
  <si>
    <t>13th</t>
  </si>
  <si>
    <t>Euan Binmore</t>
  </si>
  <si>
    <t>14th</t>
  </si>
  <si>
    <t>Martin Heggie</t>
  </si>
  <si>
    <t>15th</t>
  </si>
  <si>
    <t>Mark Thistlethwaite</t>
  </si>
  <si>
    <t>16th</t>
  </si>
  <si>
    <t>Richie Cunningham</t>
  </si>
  <si>
    <t>MV50</t>
  </si>
  <si>
    <t>17th</t>
  </si>
  <si>
    <t>Gareth McKenna</t>
  </si>
  <si>
    <t>18th</t>
  </si>
  <si>
    <t>Alison McGill</t>
  </si>
  <si>
    <t>19th</t>
  </si>
  <si>
    <t>John J Duffy</t>
  </si>
  <si>
    <t>20th</t>
  </si>
  <si>
    <t>Mark Wheeler</t>
  </si>
  <si>
    <t>21st</t>
  </si>
  <si>
    <t>Laura Swanton-Rouvelin</t>
  </si>
  <si>
    <t>22nd</t>
  </si>
  <si>
    <t>Nicholas Barnett</t>
  </si>
  <si>
    <t>23rd</t>
  </si>
  <si>
    <t>Paul Anderson</t>
  </si>
  <si>
    <t>24th</t>
  </si>
  <si>
    <t>Nick Reid</t>
  </si>
  <si>
    <t>25th</t>
  </si>
  <si>
    <t>Ally McColl</t>
  </si>
  <si>
    <t>26th</t>
  </si>
  <si>
    <t>Mark Caldwell</t>
  </si>
  <si>
    <t>27th</t>
  </si>
  <si>
    <t>Chloe Sangster</t>
  </si>
  <si>
    <t>28th</t>
  </si>
  <si>
    <t>Zach Jennings</t>
  </si>
  <si>
    <t>29th</t>
  </si>
  <si>
    <t>Michael Jones</t>
  </si>
  <si>
    <t>30th</t>
  </si>
  <si>
    <t>Steven Timoney</t>
  </si>
  <si>
    <t>31st</t>
  </si>
  <si>
    <t>Derek Cassells</t>
  </si>
  <si>
    <t>32nd</t>
  </si>
  <si>
    <t>Craig Taylor</t>
  </si>
  <si>
    <t>33rd</t>
  </si>
  <si>
    <t>James Keenan</t>
  </si>
  <si>
    <t>34th</t>
  </si>
  <si>
    <t>Cameron Warner</t>
  </si>
  <si>
    <t>35th</t>
  </si>
  <si>
    <t>Joshua Quinn</t>
  </si>
  <si>
    <t>36th</t>
  </si>
  <si>
    <t>William Bell</t>
  </si>
  <si>
    <t>37th</t>
  </si>
  <si>
    <t>Kevin Banks</t>
  </si>
  <si>
    <t>38th</t>
  </si>
  <si>
    <t>Keith Wall</t>
  </si>
  <si>
    <t>39th</t>
  </si>
  <si>
    <t>Ricky Saez</t>
  </si>
  <si>
    <t>40th</t>
  </si>
  <si>
    <t>Evan Crane</t>
  </si>
  <si>
    <t>41st</t>
  </si>
  <si>
    <t>John McDermott</t>
  </si>
  <si>
    <t>42nd</t>
  </si>
  <si>
    <t>Kevin Campbell</t>
  </si>
  <si>
    <t>43rd</t>
  </si>
  <si>
    <t>Alasdair Meldrum</t>
  </si>
  <si>
    <t>44th</t>
  </si>
  <si>
    <t>Alwyn Poulter</t>
  </si>
  <si>
    <t>45th</t>
  </si>
  <si>
    <t>Robert Windeyer</t>
  </si>
  <si>
    <t>46th</t>
  </si>
  <si>
    <t>Clark Findlay</t>
  </si>
  <si>
    <t>47th</t>
  </si>
  <si>
    <t>Stuart McNeish</t>
  </si>
  <si>
    <t>48th</t>
  </si>
  <si>
    <t>Alan Hewitt</t>
  </si>
  <si>
    <t>49th</t>
  </si>
  <si>
    <t>Lynsey Davidson</t>
  </si>
  <si>
    <t>50th</t>
  </si>
  <si>
    <t>Jason Reynolds</t>
  </si>
  <si>
    <t>51st</t>
  </si>
  <si>
    <t>Stephen McEwan</t>
  </si>
  <si>
    <t>52nd</t>
  </si>
  <si>
    <t>Liam Knight</t>
  </si>
  <si>
    <t>53rd</t>
  </si>
  <si>
    <t>Alan Maloney</t>
  </si>
  <si>
    <t>54th</t>
  </si>
  <si>
    <t>Ian Burdett</t>
  </si>
  <si>
    <t>55th</t>
  </si>
  <si>
    <t>Dougie Grieve</t>
  </si>
  <si>
    <t>56th</t>
  </si>
  <si>
    <t>Fraser McCoull</t>
  </si>
  <si>
    <t>57th</t>
  </si>
  <si>
    <t>Alice Mezincescu</t>
  </si>
  <si>
    <t>58th</t>
  </si>
  <si>
    <t>Tim Darlow</t>
  </si>
  <si>
    <t>59th</t>
  </si>
  <si>
    <t>Brian Macfarlane</t>
  </si>
  <si>
    <t>60th</t>
  </si>
  <si>
    <t>Selina McCole</t>
  </si>
  <si>
    <t>61st</t>
  </si>
  <si>
    <t>Eva Blumrich</t>
  </si>
  <si>
    <t>62nd</t>
  </si>
  <si>
    <t>Graeme Denman</t>
  </si>
  <si>
    <t>63rd</t>
  </si>
  <si>
    <t>Paula Dimond</t>
  </si>
  <si>
    <t>64th</t>
  </si>
  <si>
    <t>Ryan Small</t>
  </si>
  <si>
    <t>65th</t>
  </si>
  <si>
    <t>Angus Alston</t>
  </si>
  <si>
    <t>66th</t>
  </si>
  <si>
    <t>Laura MacDonald</t>
  </si>
  <si>
    <t>67th</t>
  </si>
  <si>
    <t>Michael Mitchell</t>
  </si>
  <si>
    <t>68th</t>
  </si>
  <si>
    <t>Alan Hutchinson</t>
  </si>
  <si>
    <t>69th</t>
  </si>
  <si>
    <t>Davie Jones</t>
  </si>
  <si>
    <t>70th</t>
  </si>
  <si>
    <t>Alan Crawford</t>
  </si>
  <si>
    <t>71st</t>
  </si>
  <si>
    <t>Paul Campbell</t>
  </si>
  <si>
    <t>72nd</t>
  </si>
  <si>
    <t>Adam Swinton</t>
  </si>
  <si>
    <t>73rd</t>
  </si>
  <si>
    <t>Derek Morley</t>
  </si>
  <si>
    <t>74th</t>
  </si>
  <si>
    <t>Keith Parrella</t>
  </si>
  <si>
    <t>75th</t>
  </si>
  <si>
    <t>Gordon McLeod</t>
  </si>
  <si>
    <t>76th</t>
  </si>
  <si>
    <t>Graeme McNay</t>
  </si>
  <si>
    <t>77th</t>
  </si>
  <si>
    <t>Dale Pass</t>
  </si>
  <si>
    <t>78th</t>
  </si>
  <si>
    <t>Thomas O'Brien</t>
  </si>
  <si>
    <t>79th</t>
  </si>
  <si>
    <t>Lynsey Parker</t>
  </si>
  <si>
    <t>80th</t>
  </si>
  <si>
    <t>Paul Hunt</t>
  </si>
  <si>
    <t>81st</t>
  </si>
  <si>
    <t>Agnieszka Magierecka</t>
  </si>
  <si>
    <t>82nd</t>
  </si>
  <si>
    <t>Iain Smith</t>
  </si>
  <si>
    <t>83rd</t>
  </si>
  <si>
    <t>Malcolm Green</t>
  </si>
  <si>
    <t>MV60</t>
  </si>
  <si>
    <t>84th</t>
  </si>
  <si>
    <t>Louise Fagundes McGhee</t>
  </si>
  <si>
    <t>85th</t>
  </si>
  <si>
    <t>Karen Leslie</t>
  </si>
  <si>
    <t>86th</t>
  </si>
  <si>
    <t>Ken Hughes</t>
  </si>
  <si>
    <t>87th</t>
  </si>
  <si>
    <t>Craig Hamilton</t>
  </si>
  <si>
    <t>88th</t>
  </si>
  <si>
    <t>Nicola Dawson</t>
  </si>
  <si>
    <t>89th</t>
  </si>
  <si>
    <t>Dom Charkin</t>
  </si>
  <si>
    <t>90th</t>
  </si>
  <si>
    <t>Andrew Goodwin</t>
  </si>
  <si>
    <t>91st</t>
  </si>
  <si>
    <t>David Mcneil</t>
  </si>
  <si>
    <t>92nd</t>
  </si>
  <si>
    <t>John Stack</t>
  </si>
  <si>
    <t>93rd</t>
  </si>
  <si>
    <t>Ritchie Hocking</t>
  </si>
  <si>
    <t>94th</t>
  </si>
  <si>
    <t>Aidan O'Byrne</t>
  </si>
  <si>
    <t>95th</t>
  </si>
  <si>
    <t>Neil MacRitchie</t>
  </si>
  <si>
    <t>96th</t>
  </si>
  <si>
    <t>Andy Scott</t>
  </si>
  <si>
    <t>97th</t>
  </si>
  <si>
    <t>Kim Anderson</t>
  </si>
  <si>
    <t>98th</t>
  </si>
  <si>
    <t>Dawn Watson</t>
  </si>
  <si>
    <t>99th</t>
  </si>
  <si>
    <t>David Alexander</t>
  </si>
  <si>
    <t>100th</t>
  </si>
  <si>
    <t>Ross Telford</t>
  </si>
  <si>
    <t>101st</t>
  </si>
  <si>
    <t>Vivien Thorpe</t>
  </si>
  <si>
    <t>102nd</t>
  </si>
  <si>
    <t>Craig Stack</t>
  </si>
  <si>
    <t>103rd</t>
  </si>
  <si>
    <t>Tina Fowler</t>
  </si>
  <si>
    <t>FV50</t>
  </si>
  <si>
    <t>104th</t>
  </si>
  <si>
    <t>Lynne Lamont</t>
  </si>
  <si>
    <t>105th</t>
  </si>
  <si>
    <t>Rod Wallace</t>
  </si>
  <si>
    <t>106th</t>
  </si>
  <si>
    <t>Fiona Anderson</t>
  </si>
  <si>
    <t>107th</t>
  </si>
  <si>
    <t>Hilary Lalande</t>
  </si>
  <si>
    <t>108th</t>
  </si>
  <si>
    <t>Stephen Brown</t>
  </si>
  <si>
    <t>109th</t>
  </si>
  <si>
    <t>Sean MacPherson</t>
  </si>
  <si>
    <t>110th</t>
  </si>
  <si>
    <t>Michelle Young</t>
  </si>
  <si>
    <t>111th</t>
  </si>
  <si>
    <t>Toby White</t>
  </si>
  <si>
    <t>112th</t>
  </si>
  <si>
    <t>Stuart Austin</t>
  </si>
  <si>
    <t>113th</t>
  </si>
  <si>
    <t>Derek Chambers</t>
  </si>
  <si>
    <t>114th</t>
  </si>
  <si>
    <t>Si Ferguson</t>
  </si>
  <si>
    <t>115th</t>
  </si>
  <si>
    <t>Victoria Presly</t>
  </si>
  <si>
    <t>116th</t>
  </si>
  <si>
    <t>Wendy Fraser</t>
  </si>
  <si>
    <t>117th</t>
  </si>
  <si>
    <t>Keith Kemsley</t>
  </si>
  <si>
    <t>118th</t>
  </si>
  <si>
    <t>Chris Foote</t>
  </si>
  <si>
    <t>119th</t>
  </si>
  <si>
    <t>Harry Mcalinden</t>
  </si>
  <si>
    <t>120th</t>
  </si>
  <si>
    <t>Martin Deans</t>
  </si>
  <si>
    <t>121st</t>
  </si>
  <si>
    <t>Lourdes Gutierrez-Kellam</t>
  </si>
  <si>
    <t>122nd</t>
  </si>
  <si>
    <t>Alan Owen</t>
  </si>
  <si>
    <t>123rd</t>
  </si>
  <si>
    <t>Marie Marshall</t>
  </si>
  <si>
    <t>124th</t>
  </si>
  <si>
    <t>Louise Hopper</t>
  </si>
  <si>
    <t>125th</t>
  </si>
  <si>
    <t>Andrew Rankin</t>
  </si>
  <si>
    <t>126th</t>
  </si>
  <si>
    <t>Pamela Williams</t>
  </si>
  <si>
    <t>127th</t>
  </si>
  <si>
    <t>Ricky Martin</t>
  </si>
  <si>
    <t>128th</t>
  </si>
  <si>
    <t>George Wilkie</t>
  </si>
  <si>
    <t>129th</t>
  </si>
  <si>
    <t>Timothy Downie</t>
  </si>
  <si>
    <t>130th</t>
  </si>
  <si>
    <t>Sue Walker</t>
  </si>
  <si>
    <t>131st</t>
  </si>
  <si>
    <t>Brian Finlay</t>
  </si>
  <si>
    <t>132nd</t>
  </si>
  <si>
    <t>Ian Rae</t>
  </si>
  <si>
    <t>133rd</t>
  </si>
  <si>
    <t>Colin Perry</t>
  </si>
  <si>
    <t>134th</t>
  </si>
  <si>
    <t>Susie Hubbard</t>
  </si>
  <si>
    <t>135th</t>
  </si>
  <si>
    <t>Michael Dillon</t>
  </si>
  <si>
    <t>136th</t>
  </si>
  <si>
    <t>Peter Adair</t>
  </si>
  <si>
    <t>137th</t>
  </si>
  <si>
    <t>Sarah Kirsty Williams</t>
  </si>
  <si>
    <t>138th</t>
  </si>
  <si>
    <t>Alan Thornburrow</t>
  </si>
  <si>
    <t>139th</t>
  </si>
  <si>
    <t>Mike Hughes</t>
  </si>
  <si>
    <t>140th</t>
  </si>
  <si>
    <t>Norrie McKinley</t>
  </si>
  <si>
    <t>141st</t>
  </si>
  <si>
    <t>Caron Mutch</t>
  </si>
  <si>
    <t>142nd</t>
  </si>
  <si>
    <t>Gillian McGale</t>
  </si>
  <si>
    <t>143rd</t>
  </si>
  <si>
    <t>Karen Adams</t>
  </si>
  <si>
    <t>144th</t>
  </si>
  <si>
    <t>Lois Simpson</t>
  </si>
  <si>
    <t>145th</t>
  </si>
  <si>
    <t>Simon Johnston</t>
  </si>
  <si>
    <t>146th</t>
  </si>
  <si>
    <t>Jason Cameron</t>
  </si>
  <si>
    <t>147th</t>
  </si>
  <si>
    <t>Fiona Rennie</t>
  </si>
  <si>
    <t>148th</t>
  </si>
  <si>
    <t>Frances Warnes</t>
  </si>
  <si>
    <t>149th</t>
  </si>
  <si>
    <t>Bob Barron</t>
  </si>
  <si>
    <t>150th</t>
  </si>
  <si>
    <t>James Long</t>
  </si>
  <si>
    <t>151st</t>
  </si>
  <si>
    <t>Lorna Mitchell</t>
  </si>
  <si>
    <t>152nd</t>
  </si>
  <si>
    <t>David Taylor</t>
  </si>
  <si>
    <t>153rd</t>
  </si>
  <si>
    <t>Paul Dudchenko</t>
  </si>
  <si>
    <t>154th</t>
  </si>
  <si>
    <t>Kirsten Macfarlane</t>
  </si>
  <si>
    <t>155th</t>
  </si>
  <si>
    <t>Audrey Reddington</t>
  </si>
  <si>
    <t>Selway</t>
  </si>
  <si>
    <t>Bird</t>
  </si>
  <si>
    <t>Woodman</t>
  </si>
  <si>
    <t>Nakamura</t>
  </si>
  <si>
    <t>MacIntyre</t>
  </si>
  <si>
    <t>Binmore</t>
  </si>
  <si>
    <t>Heggie</t>
  </si>
  <si>
    <t>McKenna</t>
  </si>
  <si>
    <t>McGill</t>
  </si>
  <si>
    <t>Swanton-Rouvelin</t>
  </si>
  <si>
    <t>McColl</t>
  </si>
  <si>
    <t>Jennings</t>
  </si>
  <si>
    <t>Timoney</t>
  </si>
  <si>
    <t>Keenan</t>
  </si>
  <si>
    <t>Warner</t>
  </si>
  <si>
    <t>Wall</t>
  </si>
  <si>
    <t>Saez</t>
  </si>
  <si>
    <t>Crane</t>
  </si>
  <si>
    <t>Poulter</t>
  </si>
  <si>
    <t>Windeyer</t>
  </si>
  <si>
    <t>McNeish</t>
  </si>
  <si>
    <t>Hewitt</t>
  </si>
  <si>
    <t>Reynolds</t>
  </si>
  <si>
    <t>Knight</t>
  </si>
  <si>
    <t>Maloney</t>
  </si>
  <si>
    <t>Burdett</t>
  </si>
  <si>
    <t>Mezincescu</t>
  </si>
  <si>
    <t>Darlow</t>
  </si>
  <si>
    <t>McCole</t>
  </si>
  <si>
    <t>Blumrich</t>
  </si>
  <si>
    <t>Denman</t>
  </si>
  <si>
    <t>Dimond</t>
  </si>
  <si>
    <t>Hutchinson</t>
  </si>
  <si>
    <t>Swinton</t>
  </si>
  <si>
    <t>Parrella</t>
  </si>
  <si>
    <t>Magierecka</t>
  </si>
  <si>
    <t>Fagundes McGhee</t>
  </si>
  <si>
    <t>Charkin</t>
  </si>
  <si>
    <t>Goodwin</t>
  </si>
  <si>
    <t>Hocking</t>
  </si>
  <si>
    <t>O'Byrne</t>
  </si>
  <si>
    <t>Telford</t>
  </si>
  <si>
    <t>Thorpe</t>
  </si>
  <si>
    <t>Fowler</t>
  </si>
  <si>
    <t>Lalande</t>
  </si>
  <si>
    <t>White</t>
  </si>
  <si>
    <t>Austin</t>
  </si>
  <si>
    <t>Presly</t>
  </si>
  <si>
    <t>Gutierrez-Kellam</t>
  </si>
  <si>
    <t>Hopper</t>
  </si>
  <si>
    <t>Rankin</t>
  </si>
  <si>
    <t>Wilkie</t>
  </si>
  <si>
    <t>Perry</t>
  </si>
  <si>
    <t>Hubbard</t>
  </si>
  <si>
    <t>Dillon</t>
  </si>
  <si>
    <t>Adair</t>
  </si>
  <si>
    <t>Thornburrow</t>
  </si>
  <si>
    <t>Mutch</t>
  </si>
  <si>
    <t>McGale</t>
  </si>
  <si>
    <t>Warnes</t>
  </si>
  <si>
    <t>Barron</t>
  </si>
  <si>
    <t>Long</t>
  </si>
  <si>
    <t>Dudchenko</t>
  </si>
  <si>
    <t>Reddington</t>
  </si>
  <si>
    <t>Place</t>
  </si>
  <si>
    <t>Name</t>
  </si>
  <si>
    <t>Time</t>
  </si>
  <si>
    <t>Aaron</t>
  </si>
  <si>
    <t>Alasdair</t>
  </si>
  <si>
    <t>Alastair</t>
  </si>
  <si>
    <t>Alison</t>
  </si>
  <si>
    <t>Amanda</t>
  </si>
  <si>
    <t>Amin</t>
  </si>
  <si>
    <t>Amy</t>
  </si>
  <si>
    <t>Andreas</t>
  </si>
  <si>
    <t>Angela</t>
  </si>
  <si>
    <t>Angie</t>
  </si>
  <si>
    <t>Anil</t>
  </si>
  <si>
    <t>Anne</t>
  </si>
  <si>
    <t>Annette</t>
  </si>
  <si>
    <t>Antony</t>
  </si>
  <si>
    <t>Arron</t>
  </si>
  <si>
    <t>Ashok</t>
  </si>
  <si>
    <t>Audrey</t>
  </si>
  <si>
    <t>Bartosz</t>
  </si>
  <si>
    <t>Benjamin</t>
  </si>
  <si>
    <t>Blair</t>
  </si>
  <si>
    <t>Borkur</t>
  </si>
  <si>
    <t>Brady</t>
  </si>
  <si>
    <t>Cal</t>
  </si>
  <si>
    <t>Callum</t>
  </si>
  <si>
    <t>Calum</t>
  </si>
  <si>
    <t>Carin</t>
  </si>
  <si>
    <t>Carole</t>
  </si>
  <si>
    <t>Carsten</t>
  </si>
  <si>
    <t>Cat</t>
  </si>
  <si>
    <t>Chantelle</t>
  </si>
  <si>
    <t>Charlotte</t>
  </si>
  <si>
    <t>Chiara</t>
  </si>
  <si>
    <t>Christine</t>
  </si>
  <si>
    <t>Christoph</t>
  </si>
  <si>
    <t>Christopher</t>
  </si>
  <si>
    <t>Claire</t>
  </si>
  <si>
    <t>Clare</t>
  </si>
  <si>
    <t>Conor</t>
  </si>
  <si>
    <t>Cyndi</t>
  </si>
  <si>
    <t>Dan</t>
  </si>
  <si>
    <t>Daniel</t>
  </si>
  <si>
    <t>Daniela</t>
  </si>
  <si>
    <t>Darren</t>
  </si>
  <si>
    <t>Darryl</t>
  </si>
  <si>
    <t>David H L</t>
  </si>
  <si>
    <t>Diane</t>
  </si>
  <si>
    <t>Donny</t>
  </si>
  <si>
    <t>Doreen</t>
  </si>
  <si>
    <t>Edd</t>
  </si>
  <si>
    <t>Ella</t>
  </si>
  <si>
    <t>Elspeth</t>
  </si>
  <si>
    <t>Emilio</t>
  </si>
  <si>
    <t>Emma</t>
  </si>
  <si>
    <t>Erica</t>
  </si>
  <si>
    <t>Euan</t>
  </si>
  <si>
    <t>Fred</t>
  </si>
  <si>
    <t>Frits</t>
  </si>
  <si>
    <t>Gayle</t>
  </si>
  <si>
    <t>Gergely</t>
  </si>
  <si>
    <t>Giacomo</t>
  </si>
  <si>
    <t>Giles</t>
  </si>
  <si>
    <t>Gillian</t>
  </si>
  <si>
    <t>Gilly</t>
  </si>
  <si>
    <t>Grahame</t>
  </si>
  <si>
    <t>Greg</t>
  </si>
  <si>
    <t>Guy</t>
  </si>
  <si>
    <t>Hiroki</t>
  </si>
  <si>
    <t>Hubert</t>
  </si>
  <si>
    <t>Iona</t>
  </si>
  <si>
    <t>Ishmael</t>
  </si>
  <si>
    <t>Jacob</t>
  </si>
  <si>
    <t>Jagoda</t>
  </si>
  <si>
    <t>Jai</t>
  </si>
  <si>
    <t>Jakob</t>
  </si>
  <si>
    <t>Jay</t>
  </si>
  <si>
    <t>Jean-Louis</t>
  </si>
  <si>
    <t>Jean-Noel</t>
  </si>
  <si>
    <t>Jeffrey</t>
  </si>
  <si>
    <t>Jenny</t>
  </si>
  <si>
    <t>Jimi</t>
  </si>
  <si>
    <t>Joanna</t>
  </si>
  <si>
    <t>Jodie</t>
  </si>
  <si>
    <t>Johnny</t>
  </si>
  <si>
    <t>Jonas</t>
  </si>
  <si>
    <t>Jonny</t>
  </si>
  <si>
    <t>Jordan</t>
  </si>
  <si>
    <t>Joseph</t>
  </si>
  <si>
    <t>Julien</t>
  </si>
  <si>
    <t>Justin</t>
  </si>
  <si>
    <t>Kari</t>
  </si>
  <si>
    <t>Katie</t>
  </si>
  <si>
    <t>Kelvin</t>
  </si>
  <si>
    <t>Ken</t>
  </si>
  <si>
    <t>Kerstine</t>
  </si>
  <si>
    <t>Keziah</t>
  </si>
  <si>
    <t>Kimberley</t>
  </si>
  <si>
    <t>Kirsten</t>
  </si>
  <si>
    <t>Kirsty</t>
  </si>
  <si>
    <t>Konstantinos</t>
  </si>
  <si>
    <t>Kris</t>
  </si>
  <si>
    <t>Lachlan</t>
  </si>
  <si>
    <t>Laura</t>
  </si>
  <si>
    <t>Lawrence</t>
  </si>
  <si>
    <t>Leo</t>
  </si>
  <si>
    <t>Leon</t>
  </si>
  <si>
    <t>Lewis</t>
  </si>
  <si>
    <t>Liam</t>
  </si>
  <si>
    <t>Lillian</t>
  </si>
  <si>
    <t>Lindsay</t>
  </si>
  <si>
    <t>Linsey</t>
  </si>
  <si>
    <t>Lisa</t>
  </si>
  <si>
    <t>Liz</t>
  </si>
  <si>
    <t>Lizzie</t>
  </si>
  <si>
    <t>Lois</t>
  </si>
  <si>
    <t>Lori</t>
  </si>
  <si>
    <t>Louise</t>
  </si>
  <si>
    <t>Lynsay</t>
  </si>
  <si>
    <t>Lynsey</t>
  </si>
  <si>
    <t>Mairi</t>
  </si>
  <si>
    <t>Margaret</t>
  </si>
  <si>
    <t>Marian</t>
  </si>
  <si>
    <t>Marina</t>
  </si>
  <si>
    <t>Martijn</t>
  </si>
  <si>
    <t>Martyn</t>
  </si>
  <si>
    <t>Mary</t>
  </si>
  <si>
    <t>Max</t>
  </si>
  <si>
    <t>Mel</t>
  </si>
  <si>
    <t>Morven</t>
  </si>
  <si>
    <t>Myvanwy</t>
  </si>
  <si>
    <t>Neill</t>
  </si>
  <si>
    <t>Nicholas</t>
  </si>
  <si>
    <t>Nick</t>
  </si>
  <si>
    <t>Nicola</t>
  </si>
  <si>
    <t>Nicole</t>
  </si>
  <si>
    <t>Nikki</t>
  </si>
  <si>
    <t>Nikola</t>
  </si>
  <si>
    <t>Noanie</t>
  </si>
  <si>
    <t>Norma</t>
  </si>
  <si>
    <t>Norrie</t>
  </si>
  <si>
    <t>Owain</t>
  </si>
  <si>
    <t>Patricia</t>
  </si>
  <si>
    <t>Rachael</t>
  </si>
  <si>
    <t>Radmer</t>
  </si>
  <si>
    <t>Rafal</t>
  </si>
  <si>
    <t>Rebecca</t>
  </si>
  <si>
    <t>Renato</t>
  </si>
  <si>
    <t>Ricky</t>
  </si>
  <si>
    <t>Robbie</t>
  </si>
  <si>
    <t>Roderick</t>
  </si>
  <si>
    <t>Roel</t>
  </si>
  <si>
    <t>Romain</t>
  </si>
  <si>
    <t>Rosalia</t>
  </si>
  <si>
    <t>Rowena</t>
  </si>
  <si>
    <t>Ruairidh</t>
  </si>
  <si>
    <t>Ruth</t>
  </si>
  <si>
    <t>Sally</t>
  </si>
  <si>
    <t>Sara</t>
  </si>
  <si>
    <t>Shelley</t>
  </si>
  <si>
    <t>Sheona</t>
  </si>
  <si>
    <t>Silvia</t>
  </si>
  <si>
    <t>Siobhan</t>
  </si>
  <si>
    <t>Sophie</t>
  </si>
  <si>
    <t>Sotiris</t>
  </si>
  <si>
    <t>Stacey</t>
  </si>
  <si>
    <t>Stefano</t>
  </si>
  <si>
    <t>Steph</t>
  </si>
  <si>
    <t>Susannah</t>
  </si>
  <si>
    <t>Susie</t>
  </si>
  <si>
    <t>Tanya</t>
  </si>
  <si>
    <t>Tilman</t>
  </si>
  <si>
    <t>Tjeerd</t>
  </si>
  <si>
    <t>Tomas</t>
  </si>
  <si>
    <t>Ton</t>
  </si>
  <si>
    <t>Wei</t>
  </si>
  <si>
    <t>Will</t>
  </si>
  <si>
    <t>Yan</t>
  </si>
  <si>
    <t>Yi</t>
  </si>
  <si>
    <t>Zsuzsanna</t>
  </si>
  <si>
    <t>Nesbit</t>
  </si>
  <si>
    <t>Poskin</t>
  </si>
  <si>
    <t>Cowley</t>
  </si>
  <si>
    <t>Hanna</t>
  </si>
  <si>
    <t>Howe</t>
  </si>
  <si>
    <t>MacBroom</t>
  </si>
  <si>
    <t>Fung</t>
  </si>
  <si>
    <t>Wraith</t>
  </si>
  <si>
    <t>Cooper</t>
  </si>
  <si>
    <t>Tomaszewski</t>
  </si>
  <si>
    <t>Gore</t>
  </si>
  <si>
    <t>Petrus Sijmonsma</t>
  </si>
  <si>
    <t>Siong Chong</t>
  </si>
  <si>
    <t>Zhang</t>
  </si>
  <si>
    <t>Aaron Gourley</t>
  </si>
  <si>
    <t>Ada Stewart</t>
  </si>
  <si>
    <t>Adam Breckon</t>
  </si>
  <si>
    <t>Adam Jackson</t>
  </si>
  <si>
    <t>Adam Stirk</t>
  </si>
  <si>
    <t>Adam Zahoran</t>
  </si>
  <si>
    <t>Adam Lusby</t>
  </si>
  <si>
    <t>Adam Maxwell</t>
  </si>
  <si>
    <t>Adam Versteeg</t>
  </si>
  <si>
    <t>Adrian Dingwall</t>
  </si>
  <si>
    <t>Adrian Davis</t>
  </si>
  <si>
    <t>Adrian Murray-Walker</t>
  </si>
  <si>
    <t>Adrian Stott</t>
  </si>
  <si>
    <t>Adrian Wake</t>
  </si>
  <si>
    <t>Adrian Walker</t>
  </si>
  <si>
    <t>Aileen Scott</t>
  </si>
  <si>
    <t>Alan Creighton</t>
  </si>
  <si>
    <t>Alan Doig</t>
  </si>
  <si>
    <t>Alan Kerr</t>
  </si>
  <si>
    <t>Alan Stewart</t>
  </si>
  <si>
    <t>Alan Deacon</t>
  </si>
  <si>
    <t>Alan Dobie</t>
  </si>
  <si>
    <t>Alan Graham</t>
  </si>
  <si>
    <t>Alan Grant</t>
  </si>
  <si>
    <t>Alan Kay</t>
  </si>
  <si>
    <t>Alan Lawson</t>
  </si>
  <si>
    <t>Alan Lucker</t>
  </si>
  <si>
    <t>Alan Millar</t>
  </si>
  <si>
    <t>Alan Reid</t>
  </si>
  <si>
    <t>Alan Robertson</t>
  </si>
  <si>
    <t>Alan Robinson</t>
  </si>
  <si>
    <t>Alan Wilson</t>
  </si>
  <si>
    <t>Alan Young (Angus)</t>
  </si>
  <si>
    <t>Alan Young (Moray)</t>
  </si>
  <si>
    <t>Alasdair McCallum</t>
  </si>
  <si>
    <t>Alastair MacSween</t>
  </si>
  <si>
    <t>Alec Nicol</t>
  </si>
  <si>
    <t>Alex Innes</t>
  </si>
  <si>
    <t>Alex Douglas</t>
  </si>
  <si>
    <t>Alex Kemp</t>
  </si>
  <si>
    <t>Alex McGuire</t>
  </si>
  <si>
    <t>Alex Robertson</t>
  </si>
  <si>
    <t>Alex Simpson</t>
  </si>
  <si>
    <t>Alexander Murray</t>
  </si>
  <si>
    <t>Alexia Melling</t>
  </si>
  <si>
    <t>Ali Bryan-Jones</t>
  </si>
  <si>
    <t>Alicia Hudelson</t>
  </si>
  <si>
    <t>Alison Gallacher</t>
  </si>
  <si>
    <t>Alison McKean</t>
  </si>
  <si>
    <t>Alison Wilson</t>
  </si>
  <si>
    <t>Alistair Drummond</t>
  </si>
  <si>
    <t>Alistair Gillan</t>
  </si>
  <si>
    <t>Alistair Gray</t>
  </si>
  <si>
    <t>Alistair Macpherson</t>
  </si>
  <si>
    <t>Alistair McNay</t>
  </si>
  <si>
    <t>Alistair Stewart</t>
  </si>
  <si>
    <t>Alistair McLeod</t>
  </si>
  <si>
    <t>Alistar Begg</t>
  </si>
  <si>
    <t>Allan Carr</t>
  </si>
  <si>
    <t>Allan Conry</t>
  </si>
  <si>
    <t>Allan Kershaw</t>
  </si>
  <si>
    <t>Allan Douglas</t>
  </si>
  <si>
    <t>Allan Gall</t>
  </si>
  <si>
    <t>Allan Harley</t>
  </si>
  <si>
    <t>Allan Morrison</t>
  </si>
  <si>
    <t>Allen Smalls</t>
  </si>
  <si>
    <t>Alun Lloyd</t>
  </si>
  <si>
    <t>Alyson MacPherson</t>
  </si>
  <si>
    <t>Amanda Hamilton</t>
  </si>
  <si>
    <t>Amin Amiri</t>
  </si>
  <si>
    <t>Amy Couture</t>
  </si>
  <si>
    <t>Amy Norfolk</t>
  </si>
  <si>
    <t>Andre Reibig</t>
  </si>
  <si>
    <t>Andreas Ruhnke</t>
  </si>
  <si>
    <t>Andrew Beattie</t>
  </si>
  <si>
    <t>Andrew Crichton</t>
  </si>
  <si>
    <t>Andrew Cummings</t>
  </si>
  <si>
    <t>Andrew Douglas</t>
  </si>
  <si>
    <t>Andrew Ferguson</t>
  </si>
  <si>
    <t>Andrew Fletcher</t>
  </si>
  <si>
    <t>Andrew Hannah</t>
  </si>
  <si>
    <t>Andrew Horrobin</t>
  </si>
  <si>
    <t>Andrew Jannetta</t>
  </si>
  <si>
    <t>Andrew Jump</t>
  </si>
  <si>
    <t>Andrew Kay</t>
  </si>
  <si>
    <t>Andrew Macmillen</t>
  </si>
  <si>
    <t>Andrew Mitchell</t>
  </si>
  <si>
    <t>Andrew Nesbit</t>
  </si>
  <si>
    <t>Andrew Paterson</t>
  </si>
  <si>
    <t>Andrew Stephenson</t>
  </si>
  <si>
    <t>Andrew Torrance</t>
  </si>
  <si>
    <t>Andrew Cole</t>
  </si>
  <si>
    <t>Andrew Coulthurst</t>
  </si>
  <si>
    <t>Andrew Craig</t>
  </si>
  <si>
    <t>Andrew Dubois</t>
  </si>
  <si>
    <t>Andrew Mchendry</t>
  </si>
  <si>
    <t>Andrew Murray</t>
  </si>
  <si>
    <t>Andrew Sim</t>
  </si>
  <si>
    <t>Andrew Simpson</t>
  </si>
  <si>
    <t>Andrew Turnbull</t>
  </si>
  <si>
    <t>Andy Brooks</t>
  </si>
  <si>
    <t>Andy Millard</t>
  </si>
  <si>
    <t>Andy O'Grady</t>
  </si>
  <si>
    <t>Andy Robertson</t>
  </si>
  <si>
    <t>Andy Wilson</t>
  </si>
  <si>
    <t>Andy Ballantyne</t>
  </si>
  <si>
    <t>Andy Brock</t>
  </si>
  <si>
    <t>Andy Caulkett</t>
  </si>
  <si>
    <t>Andy Cole</t>
  </si>
  <si>
    <t>Andy Deshmukh</t>
  </si>
  <si>
    <t>Andy Hutton</t>
  </si>
  <si>
    <t>Andy Johns</t>
  </si>
  <si>
    <t>Andy Knowles</t>
  </si>
  <si>
    <t>Andy MacDonald</t>
  </si>
  <si>
    <t>Angela Rebol</t>
  </si>
  <si>
    <t>Angela Reid</t>
  </si>
  <si>
    <t>Angela Taylor</t>
  </si>
  <si>
    <t>Angie Brown</t>
  </si>
  <si>
    <t>Angie Mackenzie</t>
  </si>
  <si>
    <t>Angus Irvine</t>
  </si>
  <si>
    <t>Angus Morrison</t>
  </si>
  <si>
    <t>Angus Gillespie</t>
  </si>
  <si>
    <t>Angus Nicolson</t>
  </si>
  <si>
    <t>Angus Reid</t>
  </si>
  <si>
    <t>Anil Nayar</t>
  </si>
  <si>
    <t>Anne Marie Lord</t>
  </si>
  <si>
    <t>Annette Florczak</t>
  </si>
  <si>
    <t>Anthony Brimsted</t>
  </si>
  <si>
    <t>Anthony Curtis</t>
  </si>
  <si>
    <t>Anthony Dickinson</t>
  </si>
  <si>
    <t>Anthony Hoey</t>
  </si>
  <si>
    <t>Anthony Urquhart</t>
  </si>
  <si>
    <t>Antonia Johnson</t>
  </si>
  <si>
    <t>Antony Brown</t>
  </si>
  <si>
    <t>Antony Smith</t>
  </si>
  <si>
    <t>Archibald Paterson</t>
  </si>
  <si>
    <t>Arron Leitch</t>
  </si>
  <si>
    <t>Ashleigh Bennett</t>
  </si>
  <si>
    <t>Ashleigh Stewart</t>
  </si>
  <si>
    <t>Ashok Azhagarasan</t>
  </si>
  <si>
    <t>Audrey McIntosh</t>
  </si>
  <si>
    <t>B. La_Dieu</t>
  </si>
  <si>
    <t>Barry (Baz) McLauchlan</t>
  </si>
  <si>
    <t>Bartosz Bernacki</t>
  </si>
  <si>
    <t>Ben Coward</t>
  </si>
  <si>
    <t>Ben Hopkin</t>
  </si>
  <si>
    <t>Ben Adam</t>
  </si>
  <si>
    <t>Ben Rooney</t>
  </si>
  <si>
    <t>Benjamin Kemp</t>
  </si>
  <si>
    <t>Benjamin Napier</t>
  </si>
  <si>
    <t>Betty Hall</t>
  </si>
  <si>
    <t>Bill Watson</t>
  </si>
  <si>
    <t>Bill Dallas</t>
  </si>
  <si>
    <t>Bill Donald</t>
  </si>
  <si>
    <t>Bill Heirs</t>
  </si>
  <si>
    <t>Bill Taylor</t>
  </si>
  <si>
    <t>Billy Mathieson</t>
  </si>
  <si>
    <t>Billy Mcclean</t>
  </si>
  <si>
    <t>Billy Reid</t>
  </si>
  <si>
    <t>Billy Webster</t>
  </si>
  <si>
    <t>Billy Minto</t>
  </si>
  <si>
    <t>Blair Laird</t>
  </si>
  <si>
    <t>Bob Allison</t>
  </si>
  <si>
    <t>Bob Jones</t>
  </si>
  <si>
    <t>Bob Stark</t>
  </si>
  <si>
    <t>Bob Steel</t>
  </si>
  <si>
    <t>Bobby Mclennan</t>
  </si>
  <si>
    <t>Bobby Keogh</t>
  </si>
  <si>
    <t>Bobby Shields</t>
  </si>
  <si>
    <t>Borkur Arnason</t>
  </si>
  <si>
    <t>Brady Poskin</t>
  </si>
  <si>
    <t>Brenan Morgan</t>
  </si>
  <si>
    <t>Brendan O'Hagan</t>
  </si>
  <si>
    <t>Brendan Johnston</t>
  </si>
  <si>
    <t>Brent Haywood</t>
  </si>
  <si>
    <t>Brett Green</t>
  </si>
  <si>
    <t>Brian Davis</t>
  </si>
  <si>
    <t>Brian Layton</t>
  </si>
  <si>
    <t>Brian Robertson</t>
  </si>
  <si>
    <t>Brian Davidson</t>
  </si>
  <si>
    <t>Brian Garry</t>
  </si>
  <si>
    <t>Brian MacKey</t>
  </si>
  <si>
    <t>Brian McIntosh</t>
  </si>
  <si>
    <t>Brian Murray</t>
  </si>
  <si>
    <t>Brian O'Neill</t>
  </si>
  <si>
    <t>Brian Smith</t>
  </si>
  <si>
    <t>Brian Steven</t>
  </si>
  <si>
    <t>Bridget Halewood</t>
  </si>
  <si>
    <t>Bridget Robertson</t>
  </si>
  <si>
    <t>Bruce Gray</t>
  </si>
  <si>
    <t>Bruce McLaren</t>
  </si>
  <si>
    <t>Bruce Hall</t>
  </si>
  <si>
    <t>Bruce Turner</t>
  </si>
  <si>
    <t>Bryan Grant</t>
  </si>
  <si>
    <t>Bryan Smith</t>
  </si>
  <si>
    <t>Bryan Henderson</t>
  </si>
  <si>
    <t>Bryan Sheard</t>
  </si>
  <si>
    <t>C. Clements</t>
  </si>
  <si>
    <t>Cal Mitchell</t>
  </si>
  <si>
    <t>Callum MacDonald</t>
  </si>
  <si>
    <t>Callum Morrison</t>
  </si>
  <si>
    <t>Calum Anderson</t>
  </si>
  <si>
    <t>Calum Law</t>
  </si>
  <si>
    <t>Calum McKerral</t>
  </si>
  <si>
    <t>Cameron Kennedy</t>
  </si>
  <si>
    <t>Cameron McLatchie</t>
  </si>
  <si>
    <t>Cameron Ferguson</t>
  </si>
  <si>
    <t>Carin Goldblatt</t>
  </si>
  <si>
    <t>Carl Pryce</t>
  </si>
  <si>
    <t>Carol Martin</t>
  </si>
  <si>
    <t>Carol Cadger</t>
  </si>
  <si>
    <t>Carole Fortune</t>
  </si>
  <si>
    <t>Carole Mowbray</t>
  </si>
  <si>
    <t>Caroline Moles</t>
  </si>
  <si>
    <t>Caroline Brawner</t>
  </si>
  <si>
    <t>Caroline Gibson</t>
  </si>
  <si>
    <t>Caroline McIndoe</t>
  </si>
  <si>
    <t>Caroline Mckay</t>
  </si>
  <si>
    <t>Carolyn Rae</t>
  </si>
  <si>
    <t>Carolyn King</t>
  </si>
  <si>
    <t>Carrie Craig</t>
  </si>
  <si>
    <t>Carsten Jacobsen</t>
  </si>
  <si>
    <t>Cat Mills</t>
  </si>
  <si>
    <t>Cath Worth</t>
  </si>
  <si>
    <t>Cathal McGreevy</t>
  </si>
  <si>
    <t>Catherine Thompson</t>
  </si>
  <si>
    <t>Chantelle Wilson</t>
  </si>
  <si>
    <t>Charles Brister</t>
  </si>
  <si>
    <t>Charles Gordon</t>
  </si>
  <si>
    <t>Charles Campbell</t>
  </si>
  <si>
    <t>Charles McCusker</t>
  </si>
  <si>
    <t>Charles Smith</t>
  </si>
  <si>
    <t>Charlie Lees</t>
  </si>
  <si>
    <t>Charlie Charalambous</t>
  </si>
  <si>
    <t>Charlie Johnson</t>
  </si>
  <si>
    <t>Charlie MacLeod</t>
  </si>
  <si>
    <t>Charlotte Black</t>
  </si>
  <si>
    <t>Chiara Franzosi</t>
  </si>
  <si>
    <t>Chris Armour</t>
  </si>
  <si>
    <t>Chris Elliott</t>
  </si>
  <si>
    <t>Chris Holmes</t>
  </si>
  <si>
    <t>Chris Neilson</t>
  </si>
  <si>
    <t>Chris Paton</t>
  </si>
  <si>
    <t>Chris Sim</t>
  </si>
  <si>
    <t>Chris Webb</t>
  </si>
  <si>
    <t>Chris Winter</t>
  </si>
  <si>
    <t>Chris Brydie</t>
  </si>
  <si>
    <t>Chris Davies</t>
  </si>
  <si>
    <t>Chris Hughes</t>
  </si>
  <si>
    <t>Chris Moon</t>
  </si>
  <si>
    <t>Christian Stewart</t>
  </si>
  <si>
    <t>Christian Hottas</t>
  </si>
  <si>
    <t>Christine Caldwell</t>
  </si>
  <si>
    <t>Christine Fyffe</t>
  </si>
  <si>
    <t>Christoph Janthur</t>
  </si>
  <si>
    <t>Christopher Burns</t>
  </si>
  <si>
    <t>Christopher Cowley</t>
  </si>
  <si>
    <t>Christopher Harris</t>
  </si>
  <si>
    <t>Christopher Mcclelland</t>
  </si>
  <si>
    <t>Christopher Webb</t>
  </si>
  <si>
    <t>Christopher Wright</t>
  </si>
  <si>
    <t>Claire Allan</t>
  </si>
  <si>
    <t>Claire Reilly</t>
  </si>
  <si>
    <t>Clare Abram</t>
  </si>
  <si>
    <t>Clark Hind</t>
  </si>
  <si>
    <t>Colin Barnett</t>
  </si>
  <si>
    <t>Colin Brown</t>
  </si>
  <si>
    <t>Colin Calder</t>
  </si>
  <si>
    <t>Colin Dyer</t>
  </si>
  <si>
    <t>Colin Egan</t>
  </si>
  <si>
    <t>Colin Hardie</t>
  </si>
  <si>
    <t>Colin Lee</t>
  </si>
  <si>
    <t>Colin Arnott</t>
  </si>
  <si>
    <t>Colin Colquhoun</t>
  </si>
  <si>
    <t>Colin Graham</t>
  </si>
  <si>
    <t>Colin Hutt</t>
  </si>
  <si>
    <t>Colin J Anderson</t>
  </si>
  <si>
    <t>Colin Kingsford</t>
  </si>
  <si>
    <t>Colin Knox</t>
  </si>
  <si>
    <t>Colin Montgomery</t>
  </si>
  <si>
    <t>Colin Munro</t>
  </si>
  <si>
    <t>Conor Cromie</t>
  </si>
  <si>
    <t>Cormac Hamilton</t>
  </si>
  <si>
    <t>Craig Clarke</t>
  </si>
  <si>
    <t>Craig Lloyd</t>
  </si>
  <si>
    <t>Craig Mackay</t>
  </si>
  <si>
    <t>Craig Calderwood</t>
  </si>
  <si>
    <t>Craig Cunningham</t>
  </si>
  <si>
    <t>Craig Jones</t>
  </si>
  <si>
    <t>Craig Liddle</t>
  </si>
  <si>
    <t>Craig Murphy</t>
  </si>
  <si>
    <t>Craig Stewart</t>
  </si>
  <si>
    <t>Craig(Ryton) Stewart</t>
  </si>
  <si>
    <t>Csaba Nemeth</t>
  </si>
  <si>
    <t>Cyndi Shettle</t>
  </si>
  <si>
    <t>Dale Mathers</t>
  </si>
  <si>
    <t>Dan Hunter</t>
  </si>
  <si>
    <t>Daniel Evans</t>
  </si>
  <si>
    <t>Daniel Kershaw</t>
  </si>
  <si>
    <t>Daniela Auer</t>
  </si>
  <si>
    <t>Danny Mills</t>
  </si>
  <si>
    <t>Danny McCabe</t>
  </si>
  <si>
    <t>Dario Melaragni</t>
  </si>
  <si>
    <t>Darren Barnes</t>
  </si>
  <si>
    <t>Darren Firth</t>
  </si>
  <si>
    <t>Darren Patterson</t>
  </si>
  <si>
    <t>Darryl Coulter</t>
  </si>
  <si>
    <t>Dave Andrews</t>
  </si>
  <si>
    <t>Dave More</t>
  </si>
  <si>
    <t>Dave Ward</t>
  </si>
  <si>
    <t>Dave Atkinson</t>
  </si>
  <si>
    <t>Dave Hirst</t>
  </si>
  <si>
    <t>Dave McKirdy</t>
  </si>
  <si>
    <t>Dave Rogers</t>
  </si>
  <si>
    <t>Dave Troman</t>
  </si>
  <si>
    <t>Dave Wallace</t>
  </si>
  <si>
    <t>David Allan</t>
  </si>
  <si>
    <t>David Egan</t>
  </si>
  <si>
    <t>David Etchells</t>
  </si>
  <si>
    <t>David Hanna</t>
  </si>
  <si>
    <t>David Hetherington</t>
  </si>
  <si>
    <t>David Howe</t>
  </si>
  <si>
    <t>David Inverarity</t>
  </si>
  <si>
    <t>David Jones</t>
  </si>
  <si>
    <t>David MacNeil</t>
  </si>
  <si>
    <t>David McCauley</t>
  </si>
  <si>
    <t>David McLure</t>
  </si>
  <si>
    <t>David Meldrum</t>
  </si>
  <si>
    <t>David Milne</t>
  </si>
  <si>
    <t>David Nairn</t>
  </si>
  <si>
    <t>David Ross</t>
  </si>
  <si>
    <t>David Ruthven</t>
  </si>
  <si>
    <t>David Scott</t>
  </si>
  <si>
    <t>David Searil</t>
  </si>
  <si>
    <t>David Shaw</t>
  </si>
  <si>
    <t>David Simpson</t>
  </si>
  <si>
    <t>David Somerville</t>
  </si>
  <si>
    <t>David Tweddell</t>
  </si>
  <si>
    <t>David Vilar Rodriguez</t>
  </si>
  <si>
    <t>David Wallace</t>
  </si>
  <si>
    <t>David Wilson</t>
  </si>
  <si>
    <t>David Allison</t>
  </si>
  <si>
    <t>David Atkin</t>
  </si>
  <si>
    <t>David Banks</t>
  </si>
  <si>
    <t>David Barnby</t>
  </si>
  <si>
    <t>David Bell</t>
  </si>
  <si>
    <t>David Burgess</t>
  </si>
  <si>
    <t>David Cowan</t>
  </si>
  <si>
    <t>David Crerar</t>
  </si>
  <si>
    <t>David Farquharson</t>
  </si>
  <si>
    <t>David Foord</t>
  </si>
  <si>
    <t>David Gardiner</t>
  </si>
  <si>
    <t>David Gow</t>
  </si>
  <si>
    <t>David Gray</t>
  </si>
  <si>
    <t>David Greig</t>
  </si>
  <si>
    <t>David H L Wilson</t>
  </si>
  <si>
    <t>David Hall</t>
  </si>
  <si>
    <t>David Hay</t>
  </si>
  <si>
    <t>David Howse</t>
  </si>
  <si>
    <t>David Kerr</t>
  </si>
  <si>
    <t>David Kiddell</t>
  </si>
  <si>
    <t>David McLaren</t>
  </si>
  <si>
    <t>David McLelland</t>
  </si>
  <si>
    <t>David Muir</t>
  </si>
  <si>
    <t>David Nicholson</t>
  </si>
  <si>
    <t>David Rogers</t>
  </si>
  <si>
    <t>David Ruxton</t>
  </si>
  <si>
    <t>David Venables</t>
  </si>
  <si>
    <t>David Waterman</t>
  </si>
  <si>
    <t>Dawn McDonald</t>
  </si>
  <si>
    <t>Debbie Brupbacher</t>
  </si>
  <si>
    <t>Debbie Cox</t>
  </si>
  <si>
    <t>Debbie Martin-Consani</t>
  </si>
  <si>
    <t>Debz Hay</t>
  </si>
  <si>
    <t>Dennis Brandrick</t>
  </si>
  <si>
    <t>Denzil Martin</t>
  </si>
  <si>
    <t>Derek Hill</t>
  </si>
  <si>
    <t>Derek Fish</t>
  </si>
  <si>
    <t>Derek Jablonski</t>
  </si>
  <si>
    <t>Derek Milner</t>
  </si>
  <si>
    <t>Diane Behm</t>
  </si>
  <si>
    <t>Dick Kearn</t>
  </si>
  <si>
    <t>Dinah Bosomworth</t>
  </si>
  <si>
    <t>Dirk Verbiest</t>
  </si>
  <si>
    <t>Dominic Carroll</t>
  </si>
  <si>
    <t>Dominic Scott</t>
  </si>
  <si>
    <t>Dominic Sexton</t>
  </si>
  <si>
    <t>Dominic Fearnley</t>
  </si>
  <si>
    <t>Dominic Porter</t>
  </si>
  <si>
    <t>Don Lennox</t>
  </si>
  <si>
    <t>Don Ritchie</t>
  </si>
  <si>
    <t>Donald (Sgt) Campbell</t>
  </si>
  <si>
    <t>Donald Kettrick</t>
  </si>
  <si>
    <t>Donald Sandeman</t>
  </si>
  <si>
    <t>Donald Smith</t>
  </si>
  <si>
    <t>Donna Pass</t>
  </si>
  <si>
    <t>Donna Utakis</t>
  </si>
  <si>
    <t>Donnie Campbell</t>
  </si>
  <si>
    <t>Donny Hammell</t>
  </si>
  <si>
    <t>Doreen Robins</t>
  </si>
  <si>
    <t>Douglas Harvey</t>
  </si>
  <si>
    <t>Douglas Hill</t>
  </si>
  <si>
    <t>Douglas Lamb</t>
  </si>
  <si>
    <t>Drew Sheffield</t>
  </si>
  <si>
    <t>Drew Turnbull</t>
  </si>
  <si>
    <t>Duncan Bruce</t>
  </si>
  <si>
    <t>Duncan Buchanan</t>
  </si>
  <si>
    <t>Duncan Oakes</t>
  </si>
  <si>
    <t>Duncan Clark</t>
  </si>
  <si>
    <t>Duncan King</t>
  </si>
  <si>
    <t>Duncan McGoughan</t>
  </si>
  <si>
    <t>Duncan Thomson</t>
  </si>
  <si>
    <t>Duncan Watson</t>
  </si>
  <si>
    <t>E. Clarkson</t>
  </si>
  <si>
    <t>Ed Melbourne</t>
  </si>
  <si>
    <t>Edd Mcmanus</t>
  </si>
  <si>
    <t>Edward Neil</t>
  </si>
  <si>
    <t>Elaine Calder</t>
  </si>
  <si>
    <t>Ella Corrick</t>
  </si>
  <si>
    <t>Ellen Norris</t>
  </si>
  <si>
    <t>Ellen McVey</t>
  </si>
  <si>
    <t>Elspeth Luke</t>
  </si>
  <si>
    <t>Emilio Cosimo</t>
  </si>
  <si>
    <t>Emma Bryce</t>
  </si>
  <si>
    <t>Emma Wright</t>
  </si>
  <si>
    <t>Eric Baird</t>
  </si>
  <si>
    <t>Eric Nachman</t>
  </si>
  <si>
    <t>Erica Clarkson</t>
  </si>
  <si>
    <t>Ernst Fink</t>
  </si>
  <si>
    <t>Erwin Losekoot</t>
  </si>
  <si>
    <t>Eryk Grant</t>
  </si>
  <si>
    <t>Euan Macmillan</t>
  </si>
  <si>
    <t>Euan McGrath</t>
  </si>
  <si>
    <t>Ewan MacPhee</t>
  </si>
  <si>
    <t>F Evans</t>
  </si>
  <si>
    <t>F. Buining</t>
  </si>
  <si>
    <t>Findlay McDonald</t>
  </si>
  <si>
    <t>Fiona Brant</t>
  </si>
  <si>
    <t>Fiona Gibson</t>
  </si>
  <si>
    <t>Fiona Malcolm</t>
  </si>
  <si>
    <t>Fiona Murie</t>
  </si>
  <si>
    <t>Fionna Ross</t>
  </si>
  <si>
    <t>Fletcher Murdoch</t>
  </si>
  <si>
    <t>Frank Benham</t>
  </si>
  <si>
    <t>Frank Cadger</t>
  </si>
  <si>
    <t>Frank Cation</t>
  </si>
  <si>
    <t>Frank Skachill</t>
  </si>
  <si>
    <t>Fraser Hirst</t>
  </si>
  <si>
    <t>Fraser Jackson</t>
  </si>
  <si>
    <t>Fraser Scott</t>
  </si>
  <si>
    <t>Fraser Wilson</t>
  </si>
  <si>
    <t>Fred Hamond</t>
  </si>
  <si>
    <t>Frits vanDerLubben</t>
  </si>
  <si>
    <t>Gail Murdoch</t>
  </si>
  <si>
    <t>Gareth Brown</t>
  </si>
  <si>
    <t>Gareth Mills</t>
  </si>
  <si>
    <t>Gareth Bryan-Jones</t>
  </si>
  <si>
    <t>Gareth Hardman</t>
  </si>
  <si>
    <t>Gareth Matthews</t>
  </si>
  <si>
    <t>Garry Burton</t>
  </si>
  <si>
    <t>Garry Mackay</t>
  </si>
  <si>
    <t>Garry Marsden</t>
  </si>
  <si>
    <t>Garry Scott</t>
  </si>
  <si>
    <t>Garry Fraser</t>
  </si>
  <si>
    <t>Garry Milne</t>
  </si>
  <si>
    <t>Gary Aronhalt</t>
  </si>
  <si>
    <t>Gary Cook</t>
  </si>
  <si>
    <t>Gary Barnes</t>
  </si>
  <si>
    <t>Gary Morrison</t>
  </si>
  <si>
    <t>Gary Rutherford</t>
  </si>
  <si>
    <t>Gavin Bacon</t>
  </si>
  <si>
    <t>Gavin Bussey</t>
  </si>
  <si>
    <t>Gavin Harris</t>
  </si>
  <si>
    <t>Gavin Orr</t>
  </si>
  <si>
    <t>Gavin Dunn</t>
  </si>
  <si>
    <t>Gavin Durston</t>
  </si>
  <si>
    <t>Gavin McKinlay</t>
  </si>
  <si>
    <t>Gavin Melville</t>
  </si>
  <si>
    <t>Gavin Mortimer</t>
  </si>
  <si>
    <t>Gavin Stewart</t>
  </si>
  <si>
    <t>Gayle Tait</t>
  </si>
  <si>
    <t>Gaynor Prior</t>
  </si>
  <si>
    <t>Geoff Oliver</t>
  </si>
  <si>
    <t>George Furmage</t>
  </si>
  <si>
    <t>George Lupton</t>
  </si>
  <si>
    <t>George Mclaughlin</t>
  </si>
  <si>
    <t>George Stack</t>
  </si>
  <si>
    <t>George Armstrong</t>
  </si>
  <si>
    <t>George Cairns</t>
  </si>
  <si>
    <t>George Chalmers</t>
  </si>
  <si>
    <t>George Dick</t>
  </si>
  <si>
    <t>George Douglas</t>
  </si>
  <si>
    <t>George Kerr</t>
  </si>
  <si>
    <t>George McAleer</t>
  </si>
  <si>
    <t>George Payne</t>
  </si>
  <si>
    <t>George Reid</t>
  </si>
  <si>
    <t>Gerald Box</t>
  </si>
  <si>
    <t>Geraldine Currie</t>
  </si>
  <si>
    <t>Gergely Bajzath</t>
  </si>
  <si>
    <t>Gerhard Eggenreich</t>
  </si>
  <si>
    <t>Gerry Craig</t>
  </si>
  <si>
    <t>Gerry Maguire</t>
  </si>
  <si>
    <t>Giacomo Squintani</t>
  </si>
  <si>
    <t>Giles Ruck</t>
  </si>
  <si>
    <t>Gillian Smith</t>
  </si>
  <si>
    <t>Gillian Stokes</t>
  </si>
  <si>
    <t>Gilly Marshall</t>
  </si>
  <si>
    <t>Glenn Gemmell</t>
  </si>
  <si>
    <t>Gordon MacCulloch</t>
  </si>
  <si>
    <t>Gordon McNeil</t>
  </si>
  <si>
    <t>Gordon Clark</t>
  </si>
  <si>
    <t>Gordon Greig</t>
  </si>
  <si>
    <t>Gordon Pryde</t>
  </si>
  <si>
    <t>Gordon Walker</t>
  </si>
  <si>
    <t>Graeme Gatherer</t>
  </si>
  <si>
    <t>Graeme Hewitson</t>
  </si>
  <si>
    <t>Graeme Reid</t>
  </si>
  <si>
    <t>Graeme Bairden</t>
  </si>
  <si>
    <t>Graeme Gemmell</t>
  </si>
  <si>
    <t>Graeme Haig</t>
  </si>
  <si>
    <t>Graeme McClymont</t>
  </si>
  <si>
    <t>Graeme Morrison</t>
  </si>
  <si>
    <t>Graeme Waterworth</t>
  </si>
  <si>
    <t>Graham Arthur</t>
  </si>
  <si>
    <t>Graham Flockhart</t>
  </si>
  <si>
    <t>Graham MacBroom</t>
  </si>
  <si>
    <t>Graham Reekie</t>
  </si>
  <si>
    <t>Graham Templeton</t>
  </si>
  <si>
    <t>Graham Harcus</t>
  </si>
  <si>
    <t>Graham Nash</t>
  </si>
  <si>
    <t>Graham Short</t>
  </si>
  <si>
    <t>Graham Strachan</t>
  </si>
  <si>
    <t>Grahame Wardlaw</t>
  </si>
  <si>
    <t>Grant MacDonald</t>
  </si>
  <si>
    <t>Grant Campbell</t>
  </si>
  <si>
    <t>Greg Beattie</t>
  </si>
  <si>
    <t>Greg McCann</t>
  </si>
  <si>
    <t>Greg McNeil</t>
  </si>
  <si>
    <t>Greg Young</t>
  </si>
  <si>
    <t>Gregor Heron</t>
  </si>
  <si>
    <t>Gregor McAneny</t>
  </si>
  <si>
    <t>Gus Bowman</t>
  </si>
  <si>
    <t>Gus Davidson</t>
  </si>
  <si>
    <t>Guus Smit</t>
  </si>
  <si>
    <t>Guy Landon</t>
  </si>
  <si>
    <t>H Murray</t>
  </si>
  <si>
    <t>H Spenceley</t>
  </si>
  <si>
    <t>Hamish Robertson</t>
  </si>
  <si>
    <t>Hamish Neish</t>
  </si>
  <si>
    <t>Hannah Goldring</t>
  </si>
  <si>
    <t>Harold Peugniez</t>
  </si>
  <si>
    <t>Harry Smith</t>
  </si>
  <si>
    <t>Harry McAlinden</t>
  </si>
  <si>
    <t>Hazel Dean</t>
  </si>
  <si>
    <t>Hazel Thomson</t>
  </si>
  <si>
    <t>Helen Lees</t>
  </si>
  <si>
    <t>Helen Smith</t>
  </si>
  <si>
    <t>Helen Leggett</t>
  </si>
  <si>
    <t>Helen Witham</t>
  </si>
  <si>
    <t>Henry Keighley-Elstub</t>
  </si>
  <si>
    <t>Henry McLoy</t>
  </si>
  <si>
    <t>Hiroki Ishikawa</t>
  </si>
  <si>
    <t>Hubert Karl</t>
  </si>
  <si>
    <t>Hugh Hunter</t>
  </si>
  <si>
    <t>Hugh Kerr</t>
  </si>
  <si>
    <t>Hugh McInnes</t>
  </si>
  <si>
    <t>I. Doherty</t>
  </si>
  <si>
    <t>Iain Povey</t>
  </si>
  <si>
    <t>Iain Shanks</t>
  </si>
  <si>
    <t>Iain Cairns</t>
  </si>
  <si>
    <t>Iain Fraser</t>
  </si>
  <si>
    <t>Iain Harper</t>
  </si>
  <si>
    <t>Iain McEwan</t>
  </si>
  <si>
    <t>Iain Ridgeway</t>
  </si>
  <si>
    <t>Iain Thomson</t>
  </si>
  <si>
    <t>Iain Wallace</t>
  </si>
  <si>
    <t>Iain Wilson</t>
  </si>
  <si>
    <t>Ian Brown</t>
  </si>
  <si>
    <t>Ian Craigie</t>
  </si>
  <si>
    <t>Ian Davidson</t>
  </si>
  <si>
    <t>Ian Derrick</t>
  </si>
  <si>
    <t>Ian Dorey</t>
  </si>
  <si>
    <t>Ian Gibson</t>
  </si>
  <si>
    <t>Ian Minty</t>
  </si>
  <si>
    <t>Ian Petrie</t>
  </si>
  <si>
    <t>Ian Symington</t>
  </si>
  <si>
    <t>Ian Young</t>
  </si>
  <si>
    <t>Ian Anderson</t>
  </si>
  <si>
    <t>Ian Beattie</t>
  </si>
  <si>
    <t>Ian Campbell</t>
  </si>
  <si>
    <t>Ian Currie</t>
  </si>
  <si>
    <t>Ian Donnelly</t>
  </si>
  <si>
    <t>Ian Frost</t>
  </si>
  <si>
    <t>Ian Hall</t>
  </si>
  <si>
    <t>Ian Harryman</t>
  </si>
  <si>
    <t>Ian Howick</t>
  </si>
  <si>
    <t>Ian King</t>
  </si>
  <si>
    <t>Ian McCuaig</t>
  </si>
  <si>
    <t>Ian Murphy</t>
  </si>
  <si>
    <t>Ian Paterson</t>
  </si>
  <si>
    <t>Ian Robertson</t>
  </si>
  <si>
    <t>Ian Rowland</t>
  </si>
  <si>
    <t>Ignace Matthys</t>
  </si>
  <si>
    <t>Iona Mackay</t>
  </si>
  <si>
    <t>Irene Carr</t>
  </si>
  <si>
    <t>Irene Wilson</t>
  </si>
  <si>
    <t>Ishmael Burdeau</t>
  </si>
  <si>
    <t>Isobel Knox</t>
  </si>
  <si>
    <t>Isobel Clark</t>
  </si>
  <si>
    <t>Ivan Bertram</t>
  </si>
  <si>
    <t>Ivan Field</t>
  </si>
  <si>
    <t>J Maitland</t>
  </si>
  <si>
    <t>J Scott</t>
  </si>
  <si>
    <t>J Smith</t>
  </si>
  <si>
    <t>Jack Miles</t>
  </si>
  <si>
    <t>Jack Brown</t>
  </si>
  <si>
    <t>Jack Foster</t>
  </si>
  <si>
    <t>Jack Newbigging</t>
  </si>
  <si>
    <t>Jack Paton</t>
  </si>
  <si>
    <t>Jacob Tangey</t>
  </si>
  <si>
    <t>Jagoda Penkala</t>
  </si>
  <si>
    <t>Jai Saxelby</t>
  </si>
  <si>
    <t>Jakob Kallevik</t>
  </si>
  <si>
    <t>James Crozier</t>
  </si>
  <si>
    <t>James Elson</t>
  </si>
  <si>
    <t>James Hargan</t>
  </si>
  <si>
    <t>James Mcphate</t>
  </si>
  <si>
    <t>James Parker</t>
  </si>
  <si>
    <t>James Sheils</t>
  </si>
  <si>
    <t>James Smith</t>
  </si>
  <si>
    <t>James Stewart</t>
  </si>
  <si>
    <t>James Terry</t>
  </si>
  <si>
    <t>James Ward</t>
  </si>
  <si>
    <t>James Hill</t>
  </si>
  <si>
    <t>James Milner</t>
  </si>
  <si>
    <t>James Myles</t>
  </si>
  <si>
    <t>James Quigley</t>
  </si>
  <si>
    <t>James Shaw</t>
  </si>
  <si>
    <t>James Taylor</t>
  </si>
  <si>
    <t>James Templeton</t>
  </si>
  <si>
    <t>Jamie Megaw</t>
  </si>
  <si>
    <t>Jamie Thomas</t>
  </si>
  <si>
    <t>Jamie Aarons</t>
  </si>
  <si>
    <t>Jamie Brown</t>
  </si>
  <si>
    <t>Jamie Thin</t>
  </si>
  <si>
    <t>Jan Bienkowski</t>
  </si>
  <si>
    <t>Jan Carstens</t>
  </si>
  <si>
    <t>Jan Dawson</t>
  </si>
  <si>
    <t>Jan Lantink</t>
  </si>
  <si>
    <t>Jane Grundy</t>
  </si>
  <si>
    <t>Janet Wilson</t>
  </si>
  <si>
    <t>Jason Bilton</t>
  </si>
  <si>
    <t>Jason Taylor</t>
  </si>
  <si>
    <t>Jason Harrison</t>
  </si>
  <si>
    <t>Jason McDonald</t>
  </si>
  <si>
    <t>Jay Todd</t>
  </si>
  <si>
    <t>Jean Bowman</t>
  </si>
  <si>
    <t>Jean-Louis Jarry</t>
  </si>
  <si>
    <t>Jean-Noel Riochet</t>
  </si>
  <si>
    <t>Jean-Paul van Belle</t>
  </si>
  <si>
    <t>Jeff Fitzsimons</t>
  </si>
  <si>
    <t>Jeff Hewitson</t>
  </si>
  <si>
    <t>Jeff Huffton</t>
  </si>
  <si>
    <t>Jeffrey Oliver</t>
  </si>
  <si>
    <t>Jen Jackson</t>
  </si>
  <si>
    <t>Jennifer O'Neill</t>
  </si>
  <si>
    <t>Jennifer Rees-Jenkins</t>
  </si>
  <si>
    <t>Jennifer Smith</t>
  </si>
  <si>
    <t>Jennifer Roxburgh</t>
  </si>
  <si>
    <t>Jenny Yeo</t>
  </si>
  <si>
    <t>Jens Lukas</t>
  </si>
  <si>
    <t>Jeremy Osborne</t>
  </si>
  <si>
    <t>Jeremy Tomlinson</t>
  </si>
  <si>
    <t>Jeroen Renes</t>
  </si>
  <si>
    <t>Jez Bragg</t>
  </si>
  <si>
    <t>Jim Mearns</t>
  </si>
  <si>
    <t>Jim Alexander</t>
  </si>
  <si>
    <t>Jim Bispham</t>
  </si>
  <si>
    <t>Jim Blake</t>
  </si>
  <si>
    <t>Jim Boyd</t>
  </si>
  <si>
    <t>Jim Cooke</t>
  </si>
  <si>
    <t>Jim Davidson</t>
  </si>
  <si>
    <t>Jim Drummond</t>
  </si>
  <si>
    <t>Jim Gaffney</t>
  </si>
  <si>
    <t>Jim Groark</t>
  </si>
  <si>
    <t>Jim Haig</t>
  </si>
  <si>
    <t>Jim McDowall</t>
  </si>
  <si>
    <t>Jim McKenzie</t>
  </si>
  <si>
    <t>Jim Robertson</t>
  </si>
  <si>
    <t>Jim Stevenson</t>
  </si>
  <si>
    <t>Jimi Oostrum</t>
  </si>
  <si>
    <t>Jo Kilkenny</t>
  </si>
  <si>
    <t>Jo Newens</t>
  </si>
  <si>
    <t>Jo Thom</t>
  </si>
  <si>
    <t>Jo Vinall</t>
  </si>
  <si>
    <t>Jo McClintock</t>
  </si>
  <si>
    <t>Joanna Murphy</t>
  </si>
  <si>
    <t>Joanna Rae</t>
  </si>
  <si>
    <t>Jodie Laird</t>
  </si>
  <si>
    <t>Jody Young</t>
  </si>
  <si>
    <t>Joe Brown</t>
  </si>
  <si>
    <t>Joe Smith</t>
  </si>
  <si>
    <t>Joe Forte</t>
  </si>
  <si>
    <t>Joe Holden</t>
  </si>
  <si>
    <t>Joe Sheridan</t>
  </si>
  <si>
    <t>Johann Pratscher</t>
  </si>
  <si>
    <t>John Bryans</t>
  </si>
  <si>
    <t>John Campbell</t>
  </si>
  <si>
    <t>John Cassidy</t>
  </si>
  <si>
    <t>John Edmond</t>
  </si>
  <si>
    <t>John Fox</t>
  </si>
  <si>
    <t>John Hamill</t>
  </si>
  <si>
    <t>John Hitchen</t>
  </si>
  <si>
    <t>John Martin</t>
  </si>
  <si>
    <t>John McKelvie</t>
  </si>
  <si>
    <t>John Miller</t>
  </si>
  <si>
    <t>John Moffat</t>
  </si>
  <si>
    <t>John Munro</t>
  </si>
  <si>
    <t>John Ross</t>
  </si>
  <si>
    <t>John Slinn</t>
  </si>
  <si>
    <t>John Thompson</t>
  </si>
  <si>
    <t>John Almes</t>
  </si>
  <si>
    <t>John Dennison</t>
  </si>
  <si>
    <t>John Diffey</t>
  </si>
  <si>
    <t>John Duncan</t>
  </si>
  <si>
    <t>John Foley</t>
  </si>
  <si>
    <t>John Gebbie</t>
  </si>
  <si>
    <t>John Hammond</t>
  </si>
  <si>
    <t>John Hurley</t>
  </si>
  <si>
    <t>John Kennedy</t>
  </si>
  <si>
    <t>John King</t>
  </si>
  <si>
    <t>John Kynaston</t>
  </si>
  <si>
    <t>John Lucas</t>
  </si>
  <si>
    <t>John Maclean</t>
  </si>
  <si>
    <t>John MacNamara</t>
  </si>
  <si>
    <t>John Malcolm</t>
  </si>
  <si>
    <t>John McLaughlin</t>
  </si>
  <si>
    <t>John Millen</t>
  </si>
  <si>
    <t>John Reid</t>
  </si>
  <si>
    <t>John Softley</t>
  </si>
  <si>
    <t>John Sreeves</t>
  </si>
  <si>
    <t>John Stewart</t>
  </si>
  <si>
    <t>John Turner</t>
  </si>
  <si>
    <t>John Vernon</t>
  </si>
  <si>
    <t>John Willer</t>
  </si>
  <si>
    <t>Johnny Minto</t>
  </si>
  <si>
    <t>Jon Davies</t>
  </si>
  <si>
    <t>Jon Tetley</t>
  </si>
  <si>
    <t>Jon Cornall</t>
  </si>
  <si>
    <t>Jon Pickard</t>
  </si>
  <si>
    <t>Jon Steele</t>
  </si>
  <si>
    <t>Jon Vann</t>
  </si>
  <si>
    <t>Jonas Andersson</t>
  </si>
  <si>
    <t>Jonathan Douglass</t>
  </si>
  <si>
    <t>Jonathan Fallows</t>
  </si>
  <si>
    <t>Jonathan Kilpatrick</t>
  </si>
  <si>
    <t>Jonathan Millar</t>
  </si>
  <si>
    <t>Jonathan Bellarby</t>
  </si>
  <si>
    <t>Jonathan Cox</t>
  </si>
  <si>
    <t>Jonathan Mackintosh</t>
  </si>
  <si>
    <t>Jonathan Muir</t>
  </si>
  <si>
    <t>Jonathan Whitehead</t>
  </si>
  <si>
    <t>Jonathon Carrivick</t>
  </si>
  <si>
    <t>Jonny Hall</t>
  </si>
  <si>
    <t>Jonny Rowan</t>
  </si>
  <si>
    <t>Jordan Rodger</t>
  </si>
  <si>
    <t>Jorg Painsipp</t>
  </si>
  <si>
    <t>Joseph Goldie</t>
  </si>
  <si>
    <t>Julia Greenlees</t>
  </si>
  <si>
    <t>Julia Steele</t>
  </si>
  <si>
    <t>Julian Addison</t>
  </si>
  <si>
    <t>Julian Bamford</t>
  </si>
  <si>
    <t>Julien Sample</t>
  </si>
  <si>
    <t>Jurgen Teichert</t>
  </si>
  <si>
    <t>Justin Maxwell</t>
  </si>
  <si>
    <t>K. Todd</t>
  </si>
  <si>
    <t>Karen McIndewar</t>
  </si>
  <si>
    <t>Karen Robertson</t>
  </si>
  <si>
    <t>Karen Wallace</t>
  </si>
  <si>
    <t>Karen Donoghue</t>
  </si>
  <si>
    <t>Kari Karhula</t>
  </si>
  <si>
    <t>Karin McKendrick</t>
  </si>
  <si>
    <t>Karl Power</t>
  </si>
  <si>
    <t>Karl Zeiner</t>
  </si>
  <si>
    <t>Kate Jenkins</t>
  </si>
  <si>
    <t>Katie Hall</t>
  </si>
  <si>
    <t>Katie Walling</t>
  </si>
  <si>
    <t>Kay Dodson</t>
  </si>
  <si>
    <t>Keith Ainslie</t>
  </si>
  <si>
    <t>Keith Robins</t>
  </si>
  <si>
    <t>Keith Wise</t>
  </si>
  <si>
    <t>Keith Hughes</t>
  </si>
  <si>
    <t>Keith Robinson</t>
  </si>
  <si>
    <t>Keith Russell</t>
  </si>
  <si>
    <t>Kelly Hensler</t>
  </si>
  <si>
    <t>Kelvin Dickinson</t>
  </si>
  <si>
    <t>Ken Baxter</t>
  </si>
  <si>
    <t>Kenny Tindall</t>
  </si>
  <si>
    <t>Kenny Valentine</t>
  </si>
  <si>
    <t>Kerstine Herbert</t>
  </si>
  <si>
    <t>Kevin Baird</t>
  </si>
  <si>
    <t>Kevin Cameron</t>
  </si>
  <si>
    <t>Kevin Craig</t>
  </si>
  <si>
    <t>Kevin Mottram</t>
  </si>
  <si>
    <t>Kevin Nairn</t>
  </si>
  <si>
    <t>Kevin Rogers</t>
  </si>
  <si>
    <t>Kevin Stephen</t>
  </si>
  <si>
    <t>Kevin Day</t>
  </si>
  <si>
    <t>Kevin MacTavish</t>
  </si>
  <si>
    <t>Kevin Marshall</t>
  </si>
  <si>
    <t>Kevin Mcmillan</t>
  </si>
  <si>
    <t>Kevin Murdock</t>
  </si>
  <si>
    <t>Keziah Higgins</t>
  </si>
  <si>
    <t>Kieran Walshe</t>
  </si>
  <si>
    <t>Kim Masson</t>
  </si>
  <si>
    <t>Kimberley Cavill</t>
  </si>
  <si>
    <t>Kirsten Cowling</t>
  </si>
  <si>
    <t>Kirsty Burnett</t>
  </si>
  <si>
    <t>Kirsty McKay</t>
  </si>
  <si>
    <t>Konstantinos Kastaniotis</t>
  </si>
  <si>
    <t>Kris Brown</t>
  </si>
  <si>
    <t>Kris Davidson</t>
  </si>
  <si>
    <t>Lachlan Lamont</t>
  </si>
  <si>
    <t>Laura Broatch</t>
  </si>
  <si>
    <t>Laurie Anderson</t>
  </si>
  <si>
    <t>Lawrence Webb</t>
  </si>
  <si>
    <t>Lee Curtis</t>
  </si>
  <si>
    <t>Leen Volwerk</t>
  </si>
  <si>
    <t>Leo Fung</t>
  </si>
  <si>
    <t>Leon Provis</t>
  </si>
  <si>
    <t>Les Hill</t>
  </si>
  <si>
    <t>Lesley Lynn</t>
  </si>
  <si>
    <t>Lesley McKerral</t>
  </si>
  <si>
    <t>Lesley Halstead</t>
  </si>
  <si>
    <t>Lewis Clark</t>
  </si>
  <si>
    <t>Liam McGregor</t>
  </si>
  <si>
    <t>Lillian Deegan</t>
  </si>
  <si>
    <t>Lindsay Hamoudi</t>
  </si>
  <si>
    <t>Linsey Burnett</t>
  </si>
  <si>
    <t>Lisa Marshall</t>
  </si>
  <si>
    <t>Lisa Talling</t>
  </si>
  <si>
    <t>Liz Tipping</t>
  </si>
  <si>
    <t>Lizzie Wraith</t>
  </si>
  <si>
    <t>Lori Wetzel</t>
  </si>
  <si>
    <t>Lorna Broadhurst</t>
  </si>
  <si>
    <t>Lorna McMillan</t>
  </si>
  <si>
    <t>Lorna Sinclair</t>
  </si>
  <si>
    <t>Lorna Maclean</t>
  </si>
  <si>
    <t>Lorna Masterton</t>
  </si>
  <si>
    <t>Louise Johnstone</t>
  </si>
  <si>
    <t>Lucy Stamford</t>
  </si>
  <si>
    <t>Lucy Colquhoun</t>
  </si>
  <si>
    <t>Luke Cunliffe</t>
  </si>
  <si>
    <t>Lynne Kuz</t>
  </si>
  <si>
    <t>Lynsay Mackay</t>
  </si>
  <si>
    <t>Lynsey Blyth</t>
  </si>
  <si>
    <t>Mags Turnbull</t>
  </si>
  <si>
    <t>Mairi Fox</t>
  </si>
  <si>
    <t>Malcolm Mcnab</t>
  </si>
  <si>
    <t>Malcolm Auchie</t>
  </si>
  <si>
    <t>Malcolm Hughes</t>
  </si>
  <si>
    <t>Malcolm Peduzie</t>
  </si>
  <si>
    <t>Marc Smith</t>
  </si>
  <si>
    <t>Marc Abramiuk</t>
  </si>
  <si>
    <t>Marc Casey</t>
  </si>
  <si>
    <t>Marc Endels</t>
  </si>
  <si>
    <t>Marc Hoyle</t>
  </si>
  <si>
    <t>Marco Consani</t>
  </si>
  <si>
    <t>Marcus Smith-Connor</t>
  </si>
  <si>
    <t>Margaret Bryant</t>
  </si>
  <si>
    <t>Marian McPhail</t>
  </si>
  <si>
    <t>Marina McCallum</t>
  </si>
  <si>
    <t>Mark Ashby</t>
  </si>
  <si>
    <t>Mark Chapman</t>
  </si>
  <si>
    <t>Mark Cooper</t>
  </si>
  <si>
    <t>Mark Dalton</t>
  </si>
  <si>
    <t>Mark Dennis</t>
  </si>
  <si>
    <t>Mark Howlett</t>
  </si>
  <si>
    <t>Mark Myles</t>
  </si>
  <si>
    <t>Mark Powell</t>
  </si>
  <si>
    <t>Mark Robertson</t>
  </si>
  <si>
    <t>Mark Ruston</t>
  </si>
  <si>
    <t>Mark Spence</t>
  </si>
  <si>
    <t>Mark Williams</t>
  </si>
  <si>
    <t>Mark Yule</t>
  </si>
  <si>
    <t>Mark Barnes</t>
  </si>
  <si>
    <t>Mark Chambers</t>
  </si>
  <si>
    <t>Mark Cockbain</t>
  </si>
  <si>
    <t>Mark Collins</t>
  </si>
  <si>
    <t>Mark Cunningham-Dickie</t>
  </si>
  <si>
    <t>Mark Fietkau</t>
  </si>
  <si>
    <t>Mark Godale</t>
  </si>
  <si>
    <t>Mark Hamilton</t>
  </si>
  <si>
    <t>Mark Hudson</t>
  </si>
  <si>
    <t>Mark Kassyk</t>
  </si>
  <si>
    <t>Mark Keddie</t>
  </si>
  <si>
    <t>Mark Kromeich</t>
  </si>
  <si>
    <t>Mark Leggett</t>
  </si>
  <si>
    <t>Mark Moores</t>
  </si>
  <si>
    <t>Mark Pollock</t>
  </si>
  <si>
    <t>Mark Rawlinson</t>
  </si>
  <si>
    <t>Mark Tulley</t>
  </si>
  <si>
    <t>Mark Walsh</t>
  </si>
  <si>
    <t>Martijn Kaan</t>
  </si>
  <si>
    <t>Martin Bell</t>
  </si>
  <si>
    <t>Martin Butcher</t>
  </si>
  <si>
    <t>Martin Campbell</t>
  </si>
  <si>
    <t>Martin Egan</t>
  </si>
  <si>
    <t>Martin Gardiner</t>
  </si>
  <si>
    <t>Martin Gray</t>
  </si>
  <si>
    <t>Martin Gemmell</t>
  </si>
  <si>
    <t>Martin Hooper</t>
  </si>
  <si>
    <t>Martin Longfellow</t>
  </si>
  <si>
    <t>Martin Raeside</t>
  </si>
  <si>
    <t>Martin Sluce</t>
  </si>
  <si>
    <t>Martin Terry</t>
  </si>
  <si>
    <t>Martyn Neilson</t>
  </si>
  <si>
    <t>Martyn Wood</t>
  </si>
  <si>
    <t>Mary Kiely</t>
  </si>
  <si>
    <t>Matt Bridgestock</t>
  </si>
  <si>
    <t>Matt Perkins</t>
  </si>
  <si>
    <t>Matt Williamson</t>
  </si>
  <si>
    <t>Matt Wilson</t>
  </si>
  <si>
    <t>Matt Wells</t>
  </si>
  <si>
    <t>Matthew Gemmell</t>
  </si>
  <si>
    <t>Matthew Kiddle</t>
  </si>
  <si>
    <t>Matthew Lemmon</t>
  </si>
  <si>
    <t>Matthew Stoner</t>
  </si>
  <si>
    <t>Matthew J Davis</t>
  </si>
  <si>
    <t>Matthew Moroz</t>
  </si>
  <si>
    <t>Max Tomlinson</t>
  </si>
  <si>
    <t>Maya Lukas</t>
  </si>
  <si>
    <t>Mel Davies</t>
  </si>
  <si>
    <t>Michael Bell</t>
  </si>
  <si>
    <t>Michael Gudgeon</t>
  </si>
  <si>
    <t>Michael Kemsley</t>
  </si>
  <si>
    <t>Michael O'Donoghue</t>
  </si>
  <si>
    <t>Michael Przewloka</t>
  </si>
  <si>
    <t>Michael Richardson</t>
  </si>
  <si>
    <t>Michael Smith</t>
  </si>
  <si>
    <t>Michael Dayson</t>
  </si>
  <si>
    <t>Michael Hamilton</t>
  </si>
  <si>
    <t>Michael Maier</t>
  </si>
  <si>
    <t>Michael O'Connor</t>
  </si>
  <si>
    <t>Michael Sanderson</t>
  </si>
  <si>
    <t>Michael Sandford</t>
  </si>
  <si>
    <t>Michael Walters</t>
  </si>
  <si>
    <t>Michelle Russell</t>
  </si>
  <si>
    <t>Mick Tarry</t>
  </si>
  <si>
    <t>Mick Francis</t>
  </si>
  <si>
    <t>Mick James</t>
  </si>
  <si>
    <t>Mike Adams</t>
  </si>
  <si>
    <t>Mike Hoppe</t>
  </si>
  <si>
    <t>Mike Page</t>
  </si>
  <si>
    <t>Mike Wells</t>
  </si>
  <si>
    <t>Mike Briggs</t>
  </si>
  <si>
    <t>Mike Diver</t>
  </si>
  <si>
    <t>Mike Hartley</t>
  </si>
  <si>
    <t>Mike Mason</t>
  </si>
  <si>
    <t>Mike Raffan</t>
  </si>
  <si>
    <t>Mike Tanner</t>
  </si>
  <si>
    <t>Mike Thomson</t>
  </si>
  <si>
    <t>Morgan Windram-Geddes</t>
  </si>
  <si>
    <t>Morven Mackenzie-Fleming</t>
  </si>
  <si>
    <t>Murdo McEwan</t>
  </si>
  <si>
    <t>Murray Ratcliffe</t>
  </si>
  <si>
    <t>Myvanwy Fenton-May</t>
  </si>
  <si>
    <t>Natalie Pullin</t>
  </si>
  <si>
    <t>Neal Bailey</t>
  </si>
  <si>
    <t>Neal Gibson</t>
  </si>
  <si>
    <t>Neil Boosey</t>
  </si>
  <si>
    <t>Neil Campbell</t>
  </si>
  <si>
    <t>Neil Davies</t>
  </si>
  <si>
    <t>Neil Douthwaite</t>
  </si>
  <si>
    <t>Neil Foote</t>
  </si>
  <si>
    <t>Neil Foxcroft</t>
  </si>
  <si>
    <t>Neil MacNicol</t>
  </si>
  <si>
    <t>Neil Ramsay</t>
  </si>
  <si>
    <t>Neil Richardson</t>
  </si>
  <si>
    <t>Neil Ambrose</t>
  </si>
  <si>
    <t>Neil MacGregor</t>
  </si>
  <si>
    <t>Neil Rutherford</t>
  </si>
  <si>
    <t>Neill Birchenall</t>
  </si>
  <si>
    <t>Niall McLaren</t>
  </si>
  <si>
    <t>Niall Dinwoodie</t>
  </si>
  <si>
    <t>Nick Mardall</t>
  </si>
  <si>
    <t>Nick Rennie</t>
  </si>
  <si>
    <t>Nick Williamson</t>
  </si>
  <si>
    <t>Nicola Adams Hendry</t>
  </si>
  <si>
    <t>Nicola Dunn</t>
  </si>
  <si>
    <t>Nicola May</t>
  </si>
  <si>
    <t>Nicola Rhind</t>
  </si>
  <si>
    <t>Nicola Stuart</t>
  </si>
  <si>
    <t>Nicolas Lindley</t>
  </si>
  <si>
    <t>Nicole Brown</t>
  </si>
  <si>
    <t>Nigel Robinson</t>
  </si>
  <si>
    <t>Nigel Rose</t>
  </si>
  <si>
    <t>Nik Brown</t>
  </si>
  <si>
    <t>Nikki Han</t>
  </si>
  <si>
    <t>Nikola Carr</t>
  </si>
  <si>
    <t>Noanie Heffron</t>
  </si>
  <si>
    <t>Nom Cabrelli</t>
  </si>
  <si>
    <t>Norma Bone</t>
  </si>
  <si>
    <t>Norman Duncan</t>
  </si>
  <si>
    <t>Norman McLennan</t>
  </si>
  <si>
    <t>Norman Neilson</t>
  </si>
  <si>
    <t>Norrie Hunter</t>
  </si>
  <si>
    <t>Norrie Swan</t>
  </si>
  <si>
    <t>Norry Mcneill</t>
  </si>
  <si>
    <t>Oliver Blomfield</t>
  </si>
  <si>
    <t>Olly Stephenson</t>
  </si>
  <si>
    <t>Owain Millington</t>
  </si>
  <si>
    <t>Owen Williams</t>
  </si>
  <si>
    <t>Owen Jones</t>
  </si>
  <si>
    <t>P Simpson</t>
  </si>
  <si>
    <t>Paddy McDonald</t>
  </si>
  <si>
    <t>Paddy Jumelle</t>
  </si>
  <si>
    <t>Paschal Moran</t>
  </si>
  <si>
    <t>Patricia Carvalho</t>
  </si>
  <si>
    <t>Patrick Lynch</t>
  </si>
  <si>
    <t>Patrick Burns</t>
  </si>
  <si>
    <t>Patrick Carrigan</t>
  </si>
  <si>
    <t>Paul Broad</t>
  </si>
  <si>
    <t>Paul Brown</t>
  </si>
  <si>
    <t>Paul Burns</t>
  </si>
  <si>
    <t>Paul Dickson</t>
  </si>
  <si>
    <t>Paul Foster</t>
  </si>
  <si>
    <t>Paul Hammond</t>
  </si>
  <si>
    <t>Paul Hatwell</t>
  </si>
  <si>
    <t>Paul Ketchen</t>
  </si>
  <si>
    <t>Paul Marynicz</t>
  </si>
  <si>
    <t>Paul Mcleod</t>
  </si>
  <si>
    <t>Paul Webb</t>
  </si>
  <si>
    <t>Paul Wilson</t>
  </si>
  <si>
    <t>Paul Bennett</t>
  </si>
  <si>
    <t>Paul Blagbrough</t>
  </si>
  <si>
    <t>Paul Giblin</t>
  </si>
  <si>
    <t>Paul Hart</t>
  </si>
  <si>
    <t>Paul Holmes</t>
  </si>
  <si>
    <t>Paul Houston</t>
  </si>
  <si>
    <t>Paul Kamphuis</t>
  </si>
  <si>
    <t>Paul Ledingham</t>
  </si>
  <si>
    <t>Paul Mulholland</t>
  </si>
  <si>
    <t>Paul Nichol</t>
  </si>
  <si>
    <t>Paul Rodden</t>
  </si>
  <si>
    <t>Paul Scholte</t>
  </si>
  <si>
    <t>Paul Sheffield</t>
  </si>
  <si>
    <t>Paul Tranter</t>
  </si>
  <si>
    <t>Pauline Harrop</t>
  </si>
  <si>
    <t>Pauline Walker</t>
  </si>
  <si>
    <t>Peat Allan</t>
  </si>
  <si>
    <t>Peter Boyce</t>
  </si>
  <si>
    <t>Peter Coyle</t>
  </si>
  <si>
    <t>Peter de Krijger</t>
  </si>
  <si>
    <t>Peter Harper</t>
  </si>
  <si>
    <t>Peter Hunter</t>
  </si>
  <si>
    <t>Peter Macdonald</t>
  </si>
  <si>
    <t>Peter Ritchie</t>
  </si>
  <si>
    <t>Peter Smith</t>
  </si>
  <si>
    <t>Peter Yeats</t>
  </si>
  <si>
    <t>Peter Baxter</t>
  </si>
  <si>
    <t>Peter Duggan</t>
  </si>
  <si>
    <t>Peter Gallanagh</t>
  </si>
  <si>
    <t>Peter Gold</t>
  </si>
  <si>
    <t>Peter Grant</t>
  </si>
  <si>
    <t>Peter Gründling</t>
  </si>
  <si>
    <t>Peter Haig</t>
  </si>
  <si>
    <t>Peter Halpin</t>
  </si>
  <si>
    <t>Peter Humphreys</t>
  </si>
  <si>
    <t>Peter Schulze</t>
  </si>
  <si>
    <t>Phil Cape</t>
  </si>
  <si>
    <t>Phil Humphries</t>
  </si>
  <si>
    <t>Phil (Flip) Owen</t>
  </si>
  <si>
    <t>Phil Mestecky</t>
  </si>
  <si>
    <t>Phil Robertson</t>
  </si>
  <si>
    <t>Philip Tipping</t>
  </si>
  <si>
    <t>Philip Wilson</t>
  </si>
  <si>
    <t>Phill Tetzlaff</t>
  </si>
  <si>
    <t>Phyllis Lemoncello</t>
  </si>
  <si>
    <t>R Gorman</t>
  </si>
  <si>
    <t>R Jardine</t>
  </si>
  <si>
    <t>Rab Lee</t>
  </si>
  <si>
    <t>Rab Muir</t>
  </si>
  <si>
    <t>Rab Wallace</t>
  </si>
  <si>
    <t>Rachael Campbell</t>
  </si>
  <si>
    <t>Rachel McCuaig</t>
  </si>
  <si>
    <t>Radmer Schalkx</t>
  </si>
  <si>
    <t>Rafal Gaczynski</t>
  </si>
  <si>
    <t>Rafal Tomaszewski</t>
  </si>
  <si>
    <t>Ray Macdonald</t>
  </si>
  <si>
    <t>Ray McCurdy</t>
  </si>
  <si>
    <t>Raymond Evenden</t>
  </si>
  <si>
    <t>Raymond Quinn</t>
  </si>
  <si>
    <t>Raymond Mowat</t>
  </si>
  <si>
    <t>Rebecca Beale</t>
  </si>
  <si>
    <t>Renato Menci</t>
  </si>
  <si>
    <t>Rhona McKinnon</t>
  </si>
  <si>
    <t>Rhona Lynch</t>
  </si>
  <si>
    <t>Richard Antrobus</t>
  </si>
  <si>
    <t>Richard Bannister</t>
  </si>
  <si>
    <t>Richard Bowman</t>
  </si>
  <si>
    <t>Richard Harrison</t>
  </si>
  <si>
    <t>Richard Hensser</t>
  </si>
  <si>
    <t>Richard Lawton</t>
  </si>
  <si>
    <t>Richard Preston</t>
  </si>
  <si>
    <t>Richard Reid</t>
  </si>
  <si>
    <t>Richard Sams</t>
  </si>
  <si>
    <t>Richard Webster</t>
  </si>
  <si>
    <t>Richard Whitaker</t>
  </si>
  <si>
    <t>Richard Bell</t>
  </si>
  <si>
    <t>Richard Dennis</t>
  </si>
  <si>
    <t>Richard Leeson</t>
  </si>
  <si>
    <t>Richard Pountney</t>
  </si>
  <si>
    <t>Richard Shaw</t>
  </si>
  <si>
    <t>Richard Watson</t>
  </si>
  <si>
    <t>Richard Woodrow</t>
  </si>
  <si>
    <t>Richie Longster</t>
  </si>
  <si>
    <t>Rick Clark</t>
  </si>
  <si>
    <t>Rick Brown</t>
  </si>
  <si>
    <t>Ricky Smith</t>
  </si>
  <si>
    <t>Rob Fernie</t>
  </si>
  <si>
    <t>Rob Payne</t>
  </si>
  <si>
    <t>Rob Sinclair</t>
  </si>
  <si>
    <t>Rob Apple</t>
  </si>
  <si>
    <t>Rob Reid</t>
  </si>
  <si>
    <t>Rob Woollen</t>
  </si>
  <si>
    <t>Robbie Britton</t>
  </si>
  <si>
    <t>Robbie Campbell</t>
  </si>
  <si>
    <t>Robbie Drummond</t>
  </si>
  <si>
    <t>Robert Brown</t>
  </si>
  <si>
    <t>Robert Henry</t>
  </si>
  <si>
    <t>Robert McMurray</t>
  </si>
  <si>
    <t>Robert Osfield</t>
  </si>
  <si>
    <t>Robert Snodgrass</t>
  </si>
  <si>
    <t>Robert Sutherland</t>
  </si>
  <si>
    <t>Robert Bruce</t>
  </si>
  <si>
    <t>Robert Ellis</t>
  </si>
  <si>
    <t>Robert Hall-McNair</t>
  </si>
  <si>
    <t>Robert Jenkins</t>
  </si>
  <si>
    <t>Robert Kinnaird</t>
  </si>
  <si>
    <t>Robert Peterson</t>
  </si>
  <si>
    <t>Robert Sinclair</t>
  </si>
  <si>
    <t>Robert Soutar</t>
  </si>
  <si>
    <t>Robert Thomson</t>
  </si>
  <si>
    <t>Robert Treadwell</t>
  </si>
  <si>
    <t>Robin Pate</t>
  </si>
  <si>
    <t>Robin Tuddenham</t>
  </si>
  <si>
    <t>Robin Wombill</t>
  </si>
  <si>
    <t>Rod Palmer</t>
  </si>
  <si>
    <t>Rod Pugh</t>
  </si>
  <si>
    <t>Roderick Brown</t>
  </si>
  <si>
    <t>Rodger Sangster</t>
  </si>
  <si>
    <t>Roel Smolders</t>
  </si>
  <si>
    <t>Roger Greenaway</t>
  </si>
  <si>
    <t>Roger Marsden</t>
  </si>
  <si>
    <t>Romain Borgeal</t>
  </si>
  <si>
    <t>Ron Bakker</t>
  </si>
  <si>
    <t>Ron Pattende</t>
  </si>
  <si>
    <t>Rosalia Guarischi</t>
  </si>
  <si>
    <t>Rosemarie von Kocemba</t>
  </si>
  <si>
    <t>Rosie Bell</t>
  </si>
  <si>
    <t>Ross Beveridge</t>
  </si>
  <si>
    <t>Ross Grieve</t>
  </si>
  <si>
    <t>Ross Lawrie</t>
  </si>
  <si>
    <t>Ross Leslie</t>
  </si>
  <si>
    <t>Ross Scrimgeour</t>
  </si>
  <si>
    <t>Ross Thorburn</t>
  </si>
  <si>
    <t>Ross Laing</t>
  </si>
  <si>
    <t>Ross McInroy</t>
  </si>
  <si>
    <t>Ross Moreland</t>
  </si>
  <si>
    <t>Rowena McIntosh</t>
  </si>
  <si>
    <t>Roy Fulton</t>
  </si>
  <si>
    <t>Roy Topham</t>
  </si>
  <si>
    <t>Ruairidh Campbell</t>
  </si>
  <si>
    <t>Ruairidh Scally</t>
  </si>
  <si>
    <t>Rupert Chesmore</t>
  </si>
  <si>
    <t>Russell Adams</t>
  </si>
  <si>
    <t>Russell Griffiths</t>
  </si>
  <si>
    <t>Russell Stout</t>
  </si>
  <si>
    <t>Ruth Kelly</t>
  </si>
  <si>
    <t>Ryan McKenzie</t>
  </si>
  <si>
    <t>S Bennett</t>
  </si>
  <si>
    <t>S. Jones</t>
  </si>
  <si>
    <t>Sabine Weiss</t>
  </si>
  <si>
    <t>Sally Nicoll</t>
  </si>
  <si>
    <t>Sam Blackburn</t>
  </si>
  <si>
    <t>Sam Walsh</t>
  </si>
  <si>
    <t>Sam Kirkpatrick</t>
  </si>
  <si>
    <t>Sandra McDougall</t>
  </si>
  <si>
    <t>Sandy Mackenzie</t>
  </si>
  <si>
    <t>Sandy Jack</t>
  </si>
  <si>
    <t>Sandy Kerr</t>
  </si>
  <si>
    <t>Sara Sayre</t>
  </si>
  <si>
    <t>Sarah Booth</t>
  </si>
  <si>
    <t>Sarah Robertson</t>
  </si>
  <si>
    <t>Sarah Grigor</t>
  </si>
  <si>
    <t>Scott Brown</t>
  </si>
  <si>
    <t>Scott Fergus</t>
  </si>
  <si>
    <t>Scott Laberge</t>
  </si>
  <si>
    <t>Scott McMurtrey</t>
  </si>
  <si>
    <t>Scott Nicol</t>
  </si>
  <si>
    <t>Scott Robb</t>
  </si>
  <si>
    <t>Scott Smith</t>
  </si>
  <si>
    <t>Scott Talling</t>
  </si>
  <si>
    <t>Scott Williamson</t>
  </si>
  <si>
    <t>Scott Wilson</t>
  </si>
  <si>
    <t>Scott Bradley</t>
  </si>
  <si>
    <t>Scott Goligher</t>
  </si>
  <si>
    <t>Scott Oakes</t>
  </si>
  <si>
    <t>Sean McMinn</t>
  </si>
  <si>
    <t>Sean Grant</t>
  </si>
  <si>
    <t>Sean Webster</t>
  </si>
  <si>
    <t>Seb Lay</t>
  </si>
  <si>
    <t>Sebastian Pflanz</t>
  </si>
  <si>
    <t>Sharon Hassan</t>
  </si>
  <si>
    <t>Sharon Gayter</t>
  </si>
  <si>
    <t>Sharon Law</t>
  </si>
  <si>
    <t>Shelley Spencer</t>
  </si>
  <si>
    <t>Sheona Johnson</t>
  </si>
  <si>
    <t>Shirley Colquhoun</t>
  </si>
  <si>
    <t>Silke Loehndorf</t>
  </si>
  <si>
    <t>Silvia Carobolante</t>
  </si>
  <si>
    <t>Simon Andreassen</t>
  </si>
  <si>
    <t>Simon Brown</t>
  </si>
  <si>
    <t>Simon Burbury</t>
  </si>
  <si>
    <t>Simon Gold</t>
  </si>
  <si>
    <t>Simon Small</t>
  </si>
  <si>
    <t>Simon Watson</t>
  </si>
  <si>
    <t>Simon Bonell</t>
  </si>
  <si>
    <t>Simon la Porte</t>
  </si>
  <si>
    <t>Simon Pols</t>
  </si>
  <si>
    <t>Simon Puttock</t>
  </si>
  <si>
    <t>Siobhan Killingbeck</t>
  </si>
  <si>
    <t>Sonny Winston</t>
  </si>
  <si>
    <t>Sophie Mullins</t>
  </si>
  <si>
    <t>Soren Hahn</t>
  </si>
  <si>
    <t>Sotiris Georgiopoulos</t>
  </si>
  <si>
    <t>Stacey Holloway</t>
  </si>
  <si>
    <t>Stan Bland</t>
  </si>
  <si>
    <t>Stan Danielewski</t>
  </si>
  <si>
    <t>Stan Milne</t>
  </si>
  <si>
    <t>Stefano Cassan</t>
  </si>
  <si>
    <t>Steph Scott</t>
  </si>
  <si>
    <t>Stephen Cotterill</t>
  </si>
  <si>
    <t>Stephen Dunlop</t>
  </si>
  <si>
    <t>Stephen Magee</t>
  </si>
  <si>
    <t>Stephen McAnespie</t>
  </si>
  <si>
    <t>Stephen Schofield</t>
  </si>
  <si>
    <t>Stephen Wise</t>
  </si>
  <si>
    <t>Stephen Banks</t>
  </si>
  <si>
    <t>Stephen Bell</t>
  </si>
  <si>
    <t>Stephen Boyce</t>
  </si>
  <si>
    <t>Stephen Cant</t>
  </si>
  <si>
    <t>Stephen Forde</t>
  </si>
  <si>
    <t>Stephen McFaulds</t>
  </si>
  <si>
    <t>Stephen Morley</t>
  </si>
  <si>
    <t>Stephen Tennent</t>
  </si>
  <si>
    <t>Stephen Thompson</t>
  </si>
  <si>
    <t>Stephen Weston</t>
  </si>
  <si>
    <t>Steve Doidge-Harrison</t>
  </si>
  <si>
    <t>Steve Schuman</t>
  </si>
  <si>
    <t>Steve Briggs</t>
  </si>
  <si>
    <t>Steve Cairns</t>
  </si>
  <si>
    <t>Steve Field</t>
  </si>
  <si>
    <t>Steve Mason</t>
  </si>
  <si>
    <t>Steve Walker</t>
  </si>
  <si>
    <t>Steve Wright</t>
  </si>
  <si>
    <t>Steven Adams</t>
  </si>
  <si>
    <t>Steven Beattie</t>
  </si>
  <si>
    <t>Steven Brown</t>
  </si>
  <si>
    <t>Steven Burnside</t>
  </si>
  <si>
    <t>Steven Mcfarlane</t>
  </si>
  <si>
    <t>Steven Mckillop</t>
  </si>
  <si>
    <t>Steven Morrison</t>
  </si>
  <si>
    <t>Steven Yule</t>
  </si>
  <si>
    <t>Steven Battle</t>
  </si>
  <si>
    <t>Steven King</t>
  </si>
  <si>
    <t>Steven Murray</t>
  </si>
  <si>
    <t>Stevie Gildea</t>
  </si>
  <si>
    <t>Stevie Ogg</t>
  </si>
  <si>
    <t>Stewart Mackay</t>
  </si>
  <si>
    <t>Stewart Ward</t>
  </si>
  <si>
    <t>Stewart Chapman</t>
  </si>
  <si>
    <t>Stewart Evans</t>
  </si>
  <si>
    <t>Stewart Robertson</t>
  </si>
  <si>
    <t>Stuart Black</t>
  </si>
  <si>
    <t>Stuart Chalmers</t>
  </si>
  <si>
    <t>Stuart Douglas</t>
  </si>
  <si>
    <t>Stuart Macdonald</t>
  </si>
  <si>
    <t>Stuart Macfarlane</t>
  </si>
  <si>
    <t>Stuart Ross</t>
  </si>
  <si>
    <t>Stuart Dick</t>
  </si>
  <si>
    <t>Stuart MacPherson</t>
  </si>
  <si>
    <t>Stuart Mair</t>
  </si>
  <si>
    <t>Stuart Mathieson</t>
  </si>
  <si>
    <t>Stuart Shipley</t>
  </si>
  <si>
    <t>Stuart Tanner</t>
  </si>
  <si>
    <t>Sue Anderson</t>
  </si>
  <si>
    <t>Sue Ashley</t>
  </si>
  <si>
    <t>Susan Barley</t>
  </si>
  <si>
    <t>Susan Johnston</t>
  </si>
  <si>
    <t>Susan Murchie</t>
  </si>
  <si>
    <t>Susan Nicol</t>
  </si>
  <si>
    <t>Susan Donnelly</t>
  </si>
  <si>
    <t>Susan Gray</t>
  </si>
  <si>
    <t>Susannah Harvey-Jamieson</t>
  </si>
  <si>
    <t>Susie Harley</t>
  </si>
  <si>
    <t>Sylvia Watson</t>
  </si>
  <si>
    <t>Tanya Rzhanova</t>
  </si>
  <si>
    <t>Terry Addison</t>
  </si>
  <si>
    <t>Terry Conway</t>
  </si>
  <si>
    <t>Theo Bieber</t>
  </si>
  <si>
    <t>Thomas Boother</t>
  </si>
  <si>
    <t>Thomas Eriksen</t>
  </si>
  <si>
    <t>Thomas Graham</t>
  </si>
  <si>
    <t>Thomas Hugon</t>
  </si>
  <si>
    <t>Thomas Oderud</t>
  </si>
  <si>
    <t>Thomas Parkin</t>
  </si>
  <si>
    <t>Thomas Robb</t>
  </si>
  <si>
    <t>Thomas Begley</t>
  </si>
  <si>
    <t>Thomas Loehndorf</t>
  </si>
  <si>
    <t>Thomas McPake</t>
  </si>
  <si>
    <t>Thomas Wilson</t>
  </si>
  <si>
    <t>Tilman Baumgaertner</t>
  </si>
  <si>
    <t>Tim Fox</t>
  </si>
  <si>
    <t>Tim Doyle</t>
  </si>
  <si>
    <t>Tim Makin</t>
  </si>
  <si>
    <t>Tim Wooff</t>
  </si>
  <si>
    <t>Timothy Cooke</t>
  </si>
  <si>
    <t>Timothy Gore</t>
  </si>
  <si>
    <t>Timothy Rodgers</t>
  </si>
  <si>
    <t>Tjeerd Petrus Sijmonsma</t>
  </si>
  <si>
    <t>Toby Lill</t>
  </si>
  <si>
    <t>Tom Boland</t>
  </si>
  <si>
    <t>Tom Kiely</t>
  </si>
  <si>
    <t>Tom Sherrington</t>
  </si>
  <si>
    <t>Tom Blaylock</t>
  </si>
  <si>
    <t>Tom Collins</t>
  </si>
  <si>
    <t>Tom Grace</t>
  </si>
  <si>
    <t>Tom Keely</t>
  </si>
  <si>
    <t>Tom Wilson</t>
  </si>
  <si>
    <t>Tomas Kacmarcik</t>
  </si>
  <si>
    <t>Tommy Hepburn</t>
  </si>
  <si>
    <t>Tomo Thompson</t>
  </si>
  <si>
    <t>Ton Van Os</t>
  </si>
  <si>
    <t>Tony Whitaker</t>
  </si>
  <si>
    <t>Tony Deall</t>
  </si>
  <si>
    <t>Tony Gilmour</t>
  </si>
  <si>
    <t>Tony Howes</t>
  </si>
  <si>
    <t>Tony McConnell</t>
  </si>
  <si>
    <t>Tony Thistlethwaite</t>
  </si>
  <si>
    <t>Tony Westbury</t>
  </si>
  <si>
    <t>Topher Gaylord</t>
  </si>
  <si>
    <t>Ulla Korenjak</t>
  </si>
  <si>
    <t>Vicky Wright</t>
  </si>
  <si>
    <t>Vicky Hart</t>
  </si>
  <si>
    <t>Victoria O'Reilly</t>
  </si>
  <si>
    <t>Victoria Shanks</t>
  </si>
  <si>
    <t>Walter Gray</t>
  </si>
  <si>
    <t>Walther Raab</t>
  </si>
  <si>
    <t>Ward Linney</t>
  </si>
  <si>
    <t>Wei Siong Chong</t>
  </si>
  <si>
    <t>Wendy Dodds</t>
  </si>
  <si>
    <t>Will Stewart</t>
  </si>
  <si>
    <t>William Donald</t>
  </si>
  <si>
    <t>William Mair</t>
  </si>
  <si>
    <t>William Robertson</t>
  </si>
  <si>
    <t>William Scott</t>
  </si>
  <si>
    <t>Willie Munro</t>
  </si>
  <si>
    <t>Wilson Dornan</t>
  </si>
  <si>
    <t>Wim Epskamp</t>
  </si>
  <si>
    <t>Yan Horsburgh</t>
  </si>
  <si>
    <t>Yi Zhang</t>
  </si>
  <si>
    <t>Zoe Thornburgh</t>
  </si>
  <si>
    <t>Zsuzsanna Gyorffy</t>
  </si>
  <si>
    <t>Agnieszka</t>
  </si>
  <si>
    <t>Aidan</t>
  </si>
  <si>
    <t>Alice</t>
  </si>
  <si>
    <t>Ally</t>
  </si>
  <si>
    <t>Alwyn</t>
  </si>
  <si>
    <t>Caron</t>
  </si>
  <si>
    <t>Chloe</t>
  </si>
  <si>
    <t>Davie</t>
  </si>
  <si>
    <t>Dom</t>
  </si>
  <si>
    <t>Dougie</t>
  </si>
  <si>
    <t>Eva</t>
  </si>
  <si>
    <t>Evan</t>
  </si>
  <si>
    <t>Frances</t>
  </si>
  <si>
    <t>Hilary</t>
  </si>
  <si>
    <t>Jacqueline</t>
  </si>
  <si>
    <t>Joshua</t>
  </si>
  <si>
    <t>Lourdes</t>
  </si>
  <si>
    <t>Marie</t>
  </si>
  <si>
    <t>Orran</t>
  </si>
  <si>
    <t>Pamela</t>
  </si>
  <si>
    <t>Paula</t>
  </si>
  <si>
    <t>Saki</t>
  </si>
  <si>
    <t>Selina</t>
  </si>
  <si>
    <t>Si</t>
  </si>
  <si>
    <t>Tina</t>
  </si>
  <si>
    <t>Vivien</t>
  </si>
  <si>
    <t>Zach</t>
  </si>
  <si>
    <t>Stuart Johnston</t>
  </si>
  <si>
    <t>Pawel Cymbalista</t>
  </si>
  <si>
    <t>Robin Wilkins</t>
  </si>
  <si>
    <t>Ryan Jamieson</t>
  </si>
  <si>
    <t>Kyle Greig</t>
  </si>
  <si>
    <t>Ka Hei Marco Lam</t>
  </si>
  <si>
    <t>Lewis Cleland</t>
  </si>
  <si>
    <t>Nikki Arthur</t>
  </si>
  <si>
    <t>Neil Walker</t>
  </si>
  <si>
    <t>Jacqueline Wilson</t>
  </si>
  <si>
    <t>Klaus Unterlercher</t>
  </si>
  <si>
    <t>Martin Vaupel</t>
  </si>
  <si>
    <t>David Adams</t>
  </si>
  <si>
    <t>Robert Montgomery</t>
  </si>
  <si>
    <t>Evariest Callens</t>
  </si>
  <si>
    <t>Darren Ross</t>
  </si>
  <si>
    <t>Cedric Primault</t>
  </si>
  <si>
    <t>Gregg Coull</t>
  </si>
  <si>
    <t>Graeme Hall</t>
  </si>
  <si>
    <t>Fraser Gordon</t>
  </si>
  <si>
    <t>Leonardo Maciel</t>
  </si>
  <si>
    <t>Bryan Mulgrew</t>
  </si>
  <si>
    <t>Roger Peppiette</t>
  </si>
  <si>
    <t>Jim Williams</t>
  </si>
  <si>
    <t>Gary Conn</t>
  </si>
  <si>
    <t>Fabiola Arevalo Garcia</t>
  </si>
  <si>
    <t>John Cole</t>
  </si>
  <si>
    <t>David Stark</t>
  </si>
  <si>
    <t>Luis Javier Chico Sanchez</t>
  </si>
  <si>
    <t>Alasdair Moffett</t>
  </si>
  <si>
    <t>Iain Dick</t>
  </si>
  <si>
    <t>Barry Miller</t>
  </si>
  <si>
    <t>Sarah Scarth</t>
  </si>
  <si>
    <t>David White</t>
  </si>
  <si>
    <t>Ian Garnett</t>
  </si>
  <si>
    <t>James Jones</t>
  </si>
  <si>
    <t>Kevin McDowall</t>
  </si>
  <si>
    <t>Gerhard Van Zyl</t>
  </si>
  <si>
    <t>Andrew Taggart</t>
  </si>
  <si>
    <t>Katherine Osullivan</t>
  </si>
  <si>
    <t>Alex Wirth-Cauchon</t>
  </si>
  <si>
    <t>Euan McIntyre</t>
  </si>
  <si>
    <t>Stuart Corbett</t>
  </si>
  <si>
    <t>Bruce Smith</t>
  </si>
  <si>
    <t>Andrew Mackay</t>
  </si>
  <si>
    <t>Gordon Urquhart</t>
  </si>
  <si>
    <t>Kevin Du Plessis</t>
  </si>
  <si>
    <t>Ryan O'Neill</t>
  </si>
  <si>
    <t>Helen Pegram</t>
  </si>
  <si>
    <t>Oscar Eriksen</t>
  </si>
  <si>
    <t>Robert Woodrow</t>
  </si>
  <si>
    <t>Tom Angel</t>
  </si>
  <si>
    <t>Andy Jay</t>
  </si>
  <si>
    <t>Edward Hewitt</t>
  </si>
  <si>
    <t>Kerry Gallagher</t>
  </si>
  <si>
    <t>Josie Goodfellow</t>
  </si>
  <si>
    <t>Pim Kuus</t>
  </si>
  <si>
    <t>Louise Millar</t>
  </si>
  <si>
    <t>Susanne Lumsden</t>
  </si>
  <si>
    <t>Jo Wallace</t>
  </si>
  <si>
    <t>Simon Dechant</t>
  </si>
  <si>
    <t>Alistair Kerr</t>
  </si>
  <si>
    <t>Chris Burnett</t>
  </si>
  <si>
    <t>Ryan Stevenson</t>
  </si>
  <si>
    <t>Alastair Dias-Dougan</t>
  </si>
  <si>
    <t>Donald Munro</t>
  </si>
  <si>
    <t>Michael Taylor</t>
  </si>
  <si>
    <t>William Gibson</t>
  </si>
  <si>
    <t>Mike Cordiner</t>
  </si>
  <si>
    <t>Samantha Monty</t>
  </si>
  <si>
    <t>Yöran Micka</t>
  </si>
  <si>
    <t>Nickye MacSween</t>
  </si>
  <si>
    <t>Andrew Gordon</t>
  </si>
  <si>
    <t>Scott Garson</t>
  </si>
  <si>
    <t>Paul Noble</t>
  </si>
  <si>
    <t>David Tolmie</t>
  </si>
  <si>
    <t>Helen Wilkie</t>
  </si>
  <si>
    <t>Viki Smith</t>
  </si>
  <si>
    <t>Brian Ball</t>
  </si>
  <si>
    <t>Elliot Taylor</t>
  </si>
  <si>
    <t>Susan Wilmanski</t>
  </si>
  <si>
    <t>Zoe Leitch</t>
  </si>
  <si>
    <t>Sara Fabien</t>
  </si>
  <si>
    <t>Rebecca Cam</t>
  </si>
  <si>
    <t>Kenny Mcmanus</t>
  </si>
  <si>
    <t>Ross Neilson</t>
  </si>
  <si>
    <t>Bobby Allan</t>
  </si>
  <si>
    <t>Donna Bisset</t>
  </si>
  <si>
    <t>Daniel Wheeler</t>
  </si>
  <si>
    <t>Llinos Proctor</t>
  </si>
  <si>
    <t>John Cruickshank</t>
  </si>
  <si>
    <t>Cathy Lowder</t>
  </si>
  <si>
    <t>Deborah Short</t>
  </si>
  <si>
    <t>Craig Hetherington</t>
  </si>
  <si>
    <t>Joanne Corris</t>
  </si>
  <si>
    <t>Billy Groundwater</t>
  </si>
  <si>
    <t>Fraser Kennedy</t>
  </si>
  <si>
    <t>Victor Millan Marco</t>
  </si>
  <si>
    <t>Jane Milne</t>
  </si>
  <si>
    <t>Peter Harkness</t>
  </si>
  <si>
    <t>Graham Mcinnes</t>
  </si>
  <si>
    <t>Jack Keenan</t>
  </si>
  <si>
    <t>156th</t>
  </si>
  <si>
    <t>Rob Hoey</t>
  </si>
  <si>
    <t>157th</t>
  </si>
  <si>
    <t>158th</t>
  </si>
  <si>
    <t>Will Lynch</t>
  </si>
  <si>
    <t>159th</t>
  </si>
  <si>
    <t>160th</t>
  </si>
  <si>
    <t>John Taylor</t>
  </si>
  <si>
    <t>161st</t>
  </si>
  <si>
    <t>Donna Duncan</t>
  </si>
  <si>
    <t>162nd</t>
  </si>
  <si>
    <t>163rd</t>
  </si>
  <si>
    <t>164th</t>
  </si>
  <si>
    <t>James Marshall</t>
  </si>
  <si>
    <t>165th</t>
  </si>
  <si>
    <t>Hollie Kynaston</t>
  </si>
  <si>
    <t>166th</t>
  </si>
  <si>
    <t>Mary Kerr</t>
  </si>
  <si>
    <t>167th</t>
  </si>
  <si>
    <t>Paul Collins</t>
  </si>
  <si>
    <t>168th</t>
  </si>
  <si>
    <t>169th</t>
  </si>
  <si>
    <t>Colin Barber</t>
  </si>
  <si>
    <t>170th</t>
  </si>
  <si>
    <t>171st</t>
  </si>
  <si>
    <t>Lynda Bennett</t>
  </si>
  <si>
    <t xml:space="preserve"> </t>
  </si>
  <si>
    <t>Sex</t>
  </si>
  <si>
    <t xml:space="preserve">Time </t>
  </si>
  <si>
    <t>WHW</t>
  </si>
  <si>
    <t>X</t>
  </si>
  <si>
    <t>Pegram</t>
  </si>
  <si>
    <t>Arevalo Garcia</t>
  </si>
  <si>
    <t>Scarth</t>
  </si>
  <si>
    <t>Osullivan</t>
  </si>
  <si>
    <t>Gallagher</t>
  </si>
  <si>
    <t>Goodfellow</t>
  </si>
  <si>
    <t>Lumsden</t>
  </si>
  <si>
    <t>Monty</t>
  </si>
  <si>
    <t>Wilmanski</t>
  </si>
  <si>
    <t>Fabien</t>
  </si>
  <si>
    <t>Cam</t>
  </si>
  <si>
    <t>Bisset</t>
  </si>
  <si>
    <t>Proctor</t>
  </si>
  <si>
    <t>Lowder</t>
  </si>
  <si>
    <t>Corris</t>
  </si>
  <si>
    <t>Cymbalista</t>
  </si>
  <si>
    <t>Jamieson</t>
  </si>
  <si>
    <t>Cleland</t>
  </si>
  <si>
    <t>Vaupel</t>
  </si>
  <si>
    <t>Callens</t>
  </si>
  <si>
    <t>Coull</t>
  </si>
  <si>
    <t>Mulgrew</t>
  </si>
  <si>
    <t>Conn</t>
  </si>
  <si>
    <t>Moffett</t>
  </si>
  <si>
    <t>Garnett</t>
  </si>
  <si>
    <t>Taggart</t>
  </si>
  <si>
    <t>Dechant</t>
  </si>
  <si>
    <t>Dias-Dougan</t>
  </si>
  <si>
    <t>Tolmie</t>
  </si>
  <si>
    <t>Ball</t>
  </si>
  <si>
    <t>Wilkins</t>
  </si>
  <si>
    <t>Hei Marco Lam</t>
  </si>
  <si>
    <t>Unterlercher</t>
  </si>
  <si>
    <t>Primault</t>
  </si>
  <si>
    <t>Maciel</t>
  </si>
  <si>
    <t>Javier Chico Sanchez</t>
  </si>
  <si>
    <t>Van Zyl</t>
  </si>
  <si>
    <t>McIntyre</t>
  </si>
  <si>
    <t>Du Plessis</t>
  </si>
  <si>
    <t>Angel</t>
  </si>
  <si>
    <t>Kuus</t>
  </si>
  <si>
    <t>Micka</t>
  </si>
  <si>
    <t>Garson</t>
  </si>
  <si>
    <t>Noble</t>
  </si>
  <si>
    <t>Cruickshank</t>
  </si>
  <si>
    <t>Millan Marco</t>
  </si>
  <si>
    <t>Peppiette</t>
  </si>
  <si>
    <t>Corbett</t>
  </si>
  <si>
    <t>Cordiner</t>
  </si>
  <si>
    <t>Groundwater</t>
  </si>
  <si>
    <t>Harkness</t>
  </si>
  <si>
    <t>Mcinnes</t>
  </si>
  <si>
    <t>Barber</t>
  </si>
  <si>
    <t>Wirth-Cauchon</t>
  </si>
  <si>
    <t>Hollie</t>
  </si>
  <si>
    <t>Lynda</t>
  </si>
  <si>
    <t>Fabiola</t>
  </si>
  <si>
    <t>Katherine</t>
  </si>
  <si>
    <t>Kerry</t>
  </si>
  <si>
    <t>Josie</t>
  </si>
  <si>
    <t>Susanne</t>
  </si>
  <si>
    <t>Samantha</t>
  </si>
  <si>
    <t>Llinos</t>
  </si>
  <si>
    <t>Cathy</t>
  </si>
  <si>
    <t>Nickye</t>
  </si>
  <si>
    <t>Viki</t>
  </si>
  <si>
    <t>Deborah</t>
  </si>
  <si>
    <t>Joanne</t>
  </si>
  <si>
    <t>Pawel</t>
  </si>
  <si>
    <t>Kyle</t>
  </si>
  <si>
    <t>Evariest</t>
  </si>
  <si>
    <t>Gregg</t>
  </si>
  <si>
    <t>Oscar</t>
  </si>
  <si>
    <t>Elliot</t>
  </si>
  <si>
    <t>Ka</t>
  </si>
  <si>
    <t>Klaus</t>
  </si>
  <si>
    <t>Cedric</t>
  </si>
  <si>
    <t>Leonardo</t>
  </si>
  <si>
    <t>Luis</t>
  </si>
  <si>
    <t>Barry</t>
  </si>
  <si>
    <t>Pim</t>
  </si>
  <si>
    <t>Yöran</t>
  </si>
  <si>
    <t>Victor</t>
  </si>
  <si>
    <t>Safety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</si>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</sst>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;\-#,##0\ "/>
  </numFmts>
  <fonts count="9" x14ac:knownFonts="1"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1" fontId="3" fillId="2" borderId="1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6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46" fontId="4" fillId="7" borderId="1" xfId="0" applyNumberFormat="1" applyFont="1" applyFill="1" applyBorder="1" applyAlignment="1">
      <alignment horizontal="center"/>
    </xf>
    <xf numFmtId="46" fontId="4" fillId="7" borderId="1" xfId="0" applyNumberFormat="1" applyFont="1" applyFill="1" applyBorder="1" applyAlignment="1">
      <alignment horizontal="center" vertical="center"/>
    </xf>
    <xf numFmtId="46" fontId="4" fillId="0" borderId="1" xfId="0" applyNumberFormat="1" applyFont="1" applyBorder="1" applyAlignment="1">
      <alignment horizontal="center" vertical="center"/>
    </xf>
    <xf numFmtId="46" fontId="4" fillId="4" borderId="1" xfId="0" applyNumberFormat="1" applyFont="1" applyFill="1" applyBorder="1" applyAlignment="1">
      <alignment horizontal="center" vertical="center"/>
    </xf>
    <xf numFmtId="46" fontId="4" fillId="6" borderId="1" xfId="0" applyNumberFormat="1" applyFont="1" applyFill="1" applyBorder="1" applyAlignment="1">
      <alignment horizontal="center" vertical="center"/>
    </xf>
    <xf numFmtId="46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6" fontId="4" fillId="6" borderId="1" xfId="0" applyNumberFormat="1" applyFont="1" applyFill="1" applyBorder="1" applyAlignment="1">
      <alignment horizontal="center"/>
    </xf>
    <xf numFmtId="46" fontId="4" fillId="0" borderId="1" xfId="0" applyNumberFormat="1" applyFont="1" applyBorder="1" applyAlignment="1">
      <alignment horizontal="center" vertical="center" wrapText="1"/>
    </xf>
    <xf numFmtId="4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6" fontId="7" fillId="0" borderId="1" xfId="0" applyNumberFormat="1" applyFont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5" borderId="1" xfId="2" applyFont="1" applyFill="1" applyBorder="1" applyAlignment="1" applyProtection="1">
      <alignment horizontal="center" vertical="center"/>
    </xf>
    <xf numFmtId="46" fontId="4" fillId="6" borderId="1" xfId="0" applyNumberFormat="1" applyFont="1" applyFill="1" applyBorder="1" applyAlignment="1">
      <alignment horizontal="center" vertical="center" wrapText="1"/>
    </xf>
    <xf numFmtId="46" fontId="7" fillId="6" borderId="1" xfId="0" applyNumberFormat="1" applyFont="1" applyFill="1" applyBorder="1" applyAlignment="1">
      <alignment horizontal="center"/>
    </xf>
    <xf numFmtId="46" fontId="4" fillId="7" borderId="1" xfId="0" applyNumberFormat="1" applyFont="1" applyFill="1" applyBorder="1" applyAlignment="1">
      <alignment horizontal="center" vertical="center" wrapText="1"/>
    </xf>
    <xf numFmtId="46" fontId="7" fillId="7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2" applyFont="1" applyFill="1" applyBorder="1" applyAlignment="1" applyProtection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6" fontId="5" fillId="0" borderId="1" xfId="0" applyNumberFormat="1" applyFont="1" applyBorder="1" applyAlignment="1">
      <alignment horizontal="center"/>
    </xf>
    <xf numFmtId="46" fontId="5" fillId="6" borderId="1" xfId="0" applyNumberFormat="1" applyFont="1" applyFill="1" applyBorder="1" applyAlignment="1">
      <alignment horizontal="center"/>
    </xf>
    <xf numFmtId="46" fontId="5" fillId="7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0" fontId="5" fillId="0" borderId="1" xfId="0" applyFont="1" applyBorder="1"/>
    <xf numFmtId="21" fontId="5" fillId="0" borderId="1" xfId="0" applyNumberFormat="1" applyFont="1" applyBorder="1" applyAlignment="1">
      <alignment horizontal="center"/>
    </xf>
    <xf numFmtId="21" fontId="5" fillId="6" borderId="1" xfId="0" applyNumberFormat="1" applyFont="1" applyFill="1" applyBorder="1" applyAlignment="1">
      <alignment horizontal="center"/>
    </xf>
    <xf numFmtId="21" fontId="0" fillId="0" borderId="0" xfId="0" applyNumberFormat="1"/>
    <xf numFmtId="46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6" fontId="4" fillId="0" borderId="0" xfId="0" applyNumberFormat="1" applyFont="1" applyBorder="1" applyAlignment="1">
      <alignment horizontal="center"/>
    </xf>
    <xf numFmtId="46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6" fontId="5" fillId="0" borderId="0" xfId="0" applyNumberFormat="1" applyFont="1" applyBorder="1" applyAlignment="1">
      <alignment horizontal="center"/>
    </xf>
    <xf numFmtId="21" fontId="5" fillId="0" borderId="0" xfId="0" applyNumberFormat="1" applyFont="1" applyBorder="1" applyAlignment="1">
      <alignment horizontal="center"/>
    </xf>
    <xf numFmtId="46" fontId="4" fillId="0" borderId="0" xfId="0" applyNumberFormat="1" applyFont="1" applyBorder="1" applyAlignment="1">
      <alignment horizontal="center" vertical="center" wrapText="1"/>
    </xf>
    <xf numFmtId="46" fontId="7" fillId="0" borderId="0" xfId="0" applyNumberFormat="1" applyFont="1" applyBorder="1" applyAlignment="1">
      <alignment horizontal="center"/>
    </xf>
    <xf numFmtId="21" fontId="5" fillId="7" borderId="1" xfId="0" applyNumberFormat="1" applyFont="1" applyFill="1" applyBorder="1" applyAlignment="1">
      <alignment horizontal="center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99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S1658"/>
  <sheetViews>
    <sheetView tabSelected="1" zoomScale="145" zoomScaleNormal="145" zoomScalePageLayoutView="125" workbookViewId="0">
      <pane xSplit="5" ySplit="2" topLeftCell="F353" activePane="bottomRight" state="frozen"/>
      <selection pane="topRight" activeCell="E1" sqref="E1"/>
      <selection pane="bottomLeft" activeCell="A3" sqref="A3"/>
      <selection pane="bottomRight" activeCell="H139" sqref="H139"/>
    </sheetView>
  </sheetViews>
  <sheetFormatPr defaultColWidth="11.42578125" defaultRowHeight="12" customHeight="1" x14ac:dyDescent="0.2"/>
  <cols>
    <col min="1" max="1" width="6.42578125" style="21" customWidth="1"/>
    <col min="2" max="2" width="10.140625" style="40" customWidth="1"/>
    <col min="3" max="4" width="14.140625" style="40" customWidth="1"/>
    <col min="5" max="5" width="5.42578125" style="21" customWidth="1"/>
    <col min="6" max="6" width="8.42578125" style="21" bestFit="1" customWidth="1"/>
    <col min="7" max="7" width="4.42578125" style="22" customWidth="1"/>
    <col min="8" max="8" width="6.28515625" style="22" customWidth="1"/>
    <col min="9" max="10" width="21.140625" style="22" customWidth="1"/>
    <col min="11" max="18" width="7.7109375" style="22" customWidth="1"/>
    <col min="19" max="19" width="7.7109375" style="20" customWidth="1"/>
    <col min="20" max="20" width="7.7109375" style="22" customWidth="1"/>
    <col min="21" max="40" width="7.7109375" style="21" customWidth="1"/>
    <col min="41" max="45" width="7.7109375" style="20" customWidth="1"/>
    <col min="46" max="55" width="7.7109375" style="21" customWidth="1"/>
    <col min="56" max="16384" width="11.42578125" style="21"/>
  </cols>
  <sheetData>
    <row r="1" spans="1:45" s="6" customFormat="1" ht="12" customHeight="1" x14ac:dyDescent="0.2">
      <c r="A1" s="1" t="s">
        <v>770</v>
      </c>
      <c r="B1" s="41" t="s">
        <v>1162</v>
      </c>
      <c r="C1" s="41" t="s">
        <v>1163</v>
      </c>
      <c r="D1" s="41"/>
      <c r="E1" s="27" t="s">
        <v>833</v>
      </c>
      <c r="F1" s="42" t="s">
        <v>631</v>
      </c>
      <c r="G1" s="3" t="s">
        <v>632</v>
      </c>
      <c r="H1" s="3" t="s">
        <v>630</v>
      </c>
      <c r="I1" s="3">
        <v>2023</v>
      </c>
      <c r="J1" s="3">
        <v>2022</v>
      </c>
      <c r="K1" s="3">
        <v>2019</v>
      </c>
      <c r="L1" s="3">
        <v>2018</v>
      </c>
      <c r="M1" s="24">
        <v>2017</v>
      </c>
      <c r="N1" s="3">
        <v>2016</v>
      </c>
      <c r="O1" s="3">
        <v>2015</v>
      </c>
      <c r="P1" s="3">
        <v>2014</v>
      </c>
      <c r="Q1" s="3">
        <v>2013</v>
      </c>
      <c r="R1" s="1">
        <v>2012</v>
      </c>
      <c r="S1" s="43">
        <v>2011</v>
      </c>
      <c r="T1" s="43">
        <v>2010</v>
      </c>
      <c r="U1" s="43">
        <v>2009</v>
      </c>
      <c r="V1" s="43">
        <v>2008</v>
      </c>
      <c r="W1" s="43">
        <v>2007</v>
      </c>
      <c r="X1" s="43">
        <v>2006</v>
      </c>
      <c r="Y1" s="43">
        <v>2005</v>
      </c>
      <c r="Z1" s="43">
        <v>2004</v>
      </c>
      <c r="AA1" s="43">
        <v>2003</v>
      </c>
      <c r="AB1" s="43">
        <v>2002</v>
      </c>
      <c r="AC1" s="43">
        <v>2001</v>
      </c>
      <c r="AD1" s="43">
        <v>2000</v>
      </c>
      <c r="AE1" s="43">
        <v>1999</v>
      </c>
      <c r="AF1" s="43">
        <v>1998</v>
      </c>
      <c r="AG1" s="43">
        <v>1997</v>
      </c>
      <c r="AH1" s="43">
        <v>1996</v>
      </c>
      <c r="AI1" s="43">
        <v>1995</v>
      </c>
      <c r="AJ1" s="32">
        <v>1994</v>
      </c>
      <c r="AK1" s="43">
        <v>1993</v>
      </c>
      <c r="AL1" s="43">
        <v>1992</v>
      </c>
      <c r="AM1" s="43">
        <v>1991</v>
      </c>
      <c r="AN1" s="43">
        <v>1990</v>
      </c>
      <c r="AO1" s="43">
        <v>1989</v>
      </c>
      <c r="AP1" s="43">
        <v>1988</v>
      </c>
      <c r="AQ1" s="24">
        <v>1987</v>
      </c>
      <c r="AR1" s="43">
        <v>1986</v>
      </c>
      <c r="AS1" s="43">
        <v>1985</v>
      </c>
    </row>
    <row r="2" spans="1:45" s="6" customFormat="1" ht="12" customHeight="1" x14ac:dyDescent="0.2">
      <c r="A2" s="1"/>
      <c r="B2" s="33"/>
      <c r="C2" s="33"/>
      <c r="D2" s="33"/>
      <c r="E2" s="27"/>
      <c r="F2" s="2"/>
      <c r="G2" s="3"/>
      <c r="H2" s="3"/>
      <c r="I2" s="3">
        <v>37</v>
      </c>
      <c r="J2" s="3">
        <v>36</v>
      </c>
      <c r="K2" s="3">
        <v>35</v>
      </c>
      <c r="L2" s="3">
        <v>34</v>
      </c>
      <c r="M2" s="24">
        <v>33</v>
      </c>
      <c r="N2" s="3">
        <v>32</v>
      </c>
      <c r="O2" s="3">
        <v>31</v>
      </c>
      <c r="P2" s="3">
        <v>30</v>
      </c>
      <c r="Q2" s="3">
        <v>29</v>
      </c>
      <c r="R2" s="3">
        <v>28</v>
      </c>
      <c r="S2" s="4">
        <v>27</v>
      </c>
      <c r="T2" s="5">
        <v>26</v>
      </c>
      <c r="U2" s="2">
        <v>25</v>
      </c>
      <c r="V2" s="2">
        <v>24</v>
      </c>
      <c r="W2" s="2">
        <v>23</v>
      </c>
      <c r="X2" s="2">
        <v>22</v>
      </c>
      <c r="Y2" s="2">
        <v>21</v>
      </c>
      <c r="Z2" s="2">
        <v>20</v>
      </c>
      <c r="AA2" s="2">
        <v>19</v>
      </c>
      <c r="AB2" s="2">
        <v>18</v>
      </c>
      <c r="AC2" s="2">
        <v>17</v>
      </c>
      <c r="AD2" s="2">
        <v>16</v>
      </c>
      <c r="AE2" s="2">
        <v>15</v>
      </c>
      <c r="AF2" s="2">
        <v>14</v>
      </c>
      <c r="AG2" s="2">
        <v>13</v>
      </c>
      <c r="AH2" s="2">
        <v>12</v>
      </c>
      <c r="AI2" s="2">
        <v>11</v>
      </c>
      <c r="AJ2" s="1">
        <v>10</v>
      </c>
      <c r="AK2" s="2">
        <v>9</v>
      </c>
      <c r="AL2" s="2">
        <v>8</v>
      </c>
      <c r="AM2" s="2">
        <v>7</v>
      </c>
      <c r="AN2" s="2">
        <v>6</v>
      </c>
      <c r="AO2" s="5">
        <v>5</v>
      </c>
      <c r="AP2" s="5">
        <v>4</v>
      </c>
      <c r="AQ2" s="3">
        <v>3</v>
      </c>
      <c r="AR2" s="5">
        <v>2</v>
      </c>
      <c r="AS2" s="5">
        <v>1</v>
      </c>
    </row>
    <row r="3" spans="1:45" ht="12" customHeight="1" x14ac:dyDescent="0.2">
      <c r="A3" s="7">
        <v>1</v>
      </c>
      <c r="B3" s="36" t="s">
        <v>332</v>
      </c>
      <c r="C3" s="36" t="s">
        <v>691</v>
      </c>
      <c r="D3" s="34" t="s">
        <v>2934</v>
      </c>
      <c r="E3" s="25" t="s">
        <v>834</v>
      </c>
      <c r="F3" s="8">
        <f>MIN(I3:AS3)</f>
        <v>0.57023148148148151</v>
      </c>
      <c r="G3" s="9">
        <f>COUNTA(I3:AS3)</f>
        <v>1</v>
      </c>
      <c r="H3" s="9">
        <v>2017</v>
      </c>
      <c r="I3" s="44"/>
      <c r="J3" s="44"/>
      <c r="K3" s="9"/>
      <c r="L3" s="12"/>
      <c r="M3" s="31">
        <v>0.57023148148148151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2" customHeight="1" x14ac:dyDescent="0.2">
      <c r="A4" s="7">
        <v>2</v>
      </c>
      <c r="B4" s="16" t="s">
        <v>292</v>
      </c>
      <c r="C4" s="16" t="s">
        <v>709</v>
      </c>
      <c r="D4" s="34" t="s">
        <v>2848</v>
      </c>
      <c r="E4" s="25" t="s">
        <v>834</v>
      </c>
      <c r="F4" s="8">
        <f>MIN(I4:AS4)</f>
        <v>0.59356481481481482</v>
      </c>
      <c r="G4" s="9">
        <f>COUNTA(I4:AS4)</f>
        <v>5</v>
      </c>
      <c r="H4" s="9">
        <v>2015</v>
      </c>
      <c r="I4" s="44"/>
      <c r="J4" s="44"/>
      <c r="K4" s="9"/>
      <c r="L4" s="12"/>
      <c r="M4" s="12"/>
      <c r="N4" s="12"/>
      <c r="O4" s="10">
        <v>0.59356481481481482</v>
      </c>
      <c r="P4" s="11">
        <v>0.59734953703703708</v>
      </c>
      <c r="Q4" s="30">
        <v>0.63019675925925933</v>
      </c>
      <c r="R4" s="12">
        <v>0.70863425925925927</v>
      </c>
      <c r="S4" s="44">
        <v>0.79703703703703699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ht="12" customHeight="1" x14ac:dyDescent="0.2">
      <c r="A5" s="7">
        <v>3</v>
      </c>
      <c r="B5" s="16" t="s">
        <v>1767</v>
      </c>
      <c r="C5" s="16" t="s">
        <v>891</v>
      </c>
      <c r="D5" s="34" t="s">
        <v>2938</v>
      </c>
      <c r="E5" s="25" t="s">
        <v>834</v>
      </c>
      <c r="F5" s="8">
        <f>MIN(I5:AS5)</f>
        <v>0.61652777777777779</v>
      </c>
      <c r="G5" s="9">
        <f>COUNTA(I5:AS5)</f>
        <v>1</v>
      </c>
      <c r="H5" s="9">
        <v>2014</v>
      </c>
      <c r="I5" s="44"/>
      <c r="J5" s="44"/>
      <c r="K5" s="9"/>
      <c r="L5" s="12"/>
      <c r="M5" s="12"/>
      <c r="N5" s="12"/>
      <c r="O5" s="12"/>
      <c r="P5" s="12">
        <v>0.61652777777777779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ht="12" customHeight="1" x14ac:dyDescent="0.2">
      <c r="A6" s="7">
        <v>4</v>
      </c>
      <c r="B6" s="51" t="s">
        <v>931</v>
      </c>
      <c r="C6" s="51" t="s">
        <v>1186</v>
      </c>
      <c r="D6" s="34" t="s">
        <v>1239</v>
      </c>
      <c r="E6" s="25" t="s">
        <v>834</v>
      </c>
      <c r="F6" s="8">
        <f>MIN(I6:AS6)</f>
        <v>0.63181712962962966</v>
      </c>
      <c r="G6" s="9">
        <f>COUNTA(I6:AS6)</f>
        <v>2</v>
      </c>
      <c r="H6" s="26">
        <v>2019</v>
      </c>
      <c r="I6" s="44"/>
      <c r="J6" s="72">
        <v>0.63181712962962966</v>
      </c>
      <c r="K6" s="72">
        <v>0.63520833333333326</v>
      </c>
      <c r="L6" s="9"/>
      <c r="M6" s="9"/>
      <c r="N6" s="9"/>
      <c r="O6" s="9"/>
      <c r="P6" s="9"/>
      <c r="Q6" s="9"/>
      <c r="R6" s="9"/>
      <c r="S6" s="12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2"/>
      <c r="AP6" s="12"/>
      <c r="AQ6" s="12"/>
      <c r="AR6" s="12"/>
      <c r="AS6" s="12"/>
    </row>
    <row r="7" spans="1:45" ht="12" customHeight="1" x14ac:dyDescent="0.2">
      <c r="A7" s="7">
        <v>5</v>
      </c>
      <c r="B7" s="36" t="s">
        <v>203</v>
      </c>
      <c r="C7" s="36" t="s">
        <v>198</v>
      </c>
      <c r="D7" s="34" t="s">
        <v>2442</v>
      </c>
      <c r="E7" s="25" t="s">
        <v>834</v>
      </c>
      <c r="F7" s="8">
        <f>MIN(I7:AS7)</f>
        <v>0.63609953703703703</v>
      </c>
      <c r="G7" s="9">
        <f>COUNTA(I7:AS7)</f>
        <v>2</v>
      </c>
      <c r="H7" s="9">
        <v>2016</v>
      </c>
      <c r="I7" s="44"/>
      <c r="J7" s="44"/>
      <c r="K7" s="52">
        <v>0.69604166666666656</v>
      </c>
      <c r="L7" s="12"/>
      <c r="M7" s="12"/>
      <c r="N7" s="10">
        <v>0.63609953703703703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ht="12" customHeight="1" x14ac:dyDescent="0.2">
      <c r="A8" s="7">
        <v>6</v>
      </c>
      <c r="B8" s="16" t="s">
        <v>242</v>
      </c>
      <c r="C8" s="16" t="s">
        <v>506</v>
      </c>
      <c r="D8" s="34" t="s">
        <v>2127</v>
      </c>
      <c r="E8" s="25" t="s">
        <v>834</v>
      </c>
      <c r="F8" s="8">
        <f>MIN(I8:AS8)</f>
        <v>0.64328703703703705</v>
      </c>
      <c r="G8" s="9">
        <f>COUNTA(I8:AS8)</f>
        <v>7</v>
      </c>
      <c r="H8" s="9">
        <v>1989</v>
      </c>
      <c r="I8" s="44"/>
      <c r="J8" s="44"/>
      <c r="K8" s="9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>
        <v>0.83245370370370375</v>
      </c>
      <c r="AD8" s="12">
        <v>0.77026620370370369</v>
      </c>
      <c r="AE8" s="12"/>
      <c r="AF8" s="12"/>
      <c r="AG8" s="12">
        <v>0.8115162037037037</v>
      </c>
      <c r="AH8" s="13">
        <v>0.78914351851851849</v>
      </c>
      <c r="AI8" s="13">
        <v>0.73854166666666676</v>
      </c>
      <c r="AJ8" s="12"/>
      <c r="AK8" s="12"/>
      <c r="AL8" s="12"/>
      <c r="AM8" s="12"/>
      <c r="AN8" s="12"/>
      <c r="AO8" s="11">
        <v>0.64328703703703705</v>
      </c>
      <c r="AP8" s="11">
        <v>0.76312500000000005</v>
      </c>
      <c r="AQ8" s="12"/>
      <c r="AR8" s="12"/>
      <c r="AS8" s="12"/>
    </row>
    <row r="9" spans="1:45" ht="12" customHeight="1" x14ac:dyDescent="0.2">
      <c r="A9" s="7">
        <v>7</v>
      </c>
      <c r="B9" s="36" t="s">
        <v>285</v>
      </c>
      <c r="C9" s="36" t="s">
        <v>1001</v>
      </c>
      <c r="D9" s="34" t="s">
        <v>1817</v>
      </c>
      <c r="E9" s="25" t="s">
        <v>834</v>
      </c>
      <c r="F9" s="8">
        <f>MIN(I9:AS9)</f>
        <v>0.64753472222222219</v>
      </c>
      <c r="G9" s="9">
        <f>COUNTA(I9:AS9)</f>
        <v>1</v>
      </c>
      <c r="H9" s="9">
        <v>2016</v>
      </c>
      <c r="I9" s="44"/>
      <c r="J9" s="9"/>
      <c r="K9" s="9"/>
      <c r="L9" s="12"/>
      <c r="M9" s="12"/>
      <c r="N9" s="8">
        <v>0.64753472222222219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ht="12" customHeight="1" x14ac:dyDescent="0.2">
      <c r="A10" s="7">
        <v>8</v>
      </c>
      <c r="B10" s="16" t="s">
        <v>341</v>
      </c>
      <c r="C10" s="16" t="s">
        <v>633</v>
      </c>
      <c r="D10" s="34" t="s">
        <v>2769</v>
      </c>
      <c r="E10" s="25" t="s">
        <v>834</v>
      </c>
      <c r="F10" s="8">
        <f>MIN(I10:AS10)</f>
        <v>0.64789351851851851</v>
      </c>
      <c r="G10" s="9">
        <f>COUNTA(I10:AS10)</f>
        <v>2</v>
      </c>
      <c r="H10" s="9">
        <v>1989</v>
      </c>
      <c r="I10" s="44"/>
      <c r="J10" s="44"/>
      <c r="K10" s="9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>
        <v>0.64789351851851851</v>
      </c>
      <c r="AP10" s="12"/>
      <c r="AQ10" s="12"/>
      <c r="AR10" s="11">
        <v>0.78287037037037033</v>
      </c>
      <c r="AS10" s="12"/>
    </row>
    <row r="11" spans="1:45" ht="12" customHeight="1" x14ac:dyDescent="0.2">
      <c r="A11" s="7">
        <v>9</v>
      </c>
      <c r="B11" s="16" t="s">
        <v>775</v>
      </c>
      <c r="C11" s="16" t="s">
        <v>776</v>
      </c>
      <c r="D11" s="34" t="s">
        <v>3122</v>
      </c>
      <c r="E11" s="25" t="s">
        <v>834</v>
      </c>
      <c r="F11" s="8">
        <f>MIN(I11:AS11)</f>
        <v>0.65225694444444449</v>
      </c>
      <c r="G11" s="9">
        <f>COUNTA(I11:AS11)</f>
        <v>1</v>
      </c>
      <c r="H11" s="9">
        <v>2012</v>
      </c>
      <c r="I11" s="44"/>
      <c r="J11" s="44"/>
      <c r="K11" s="9"/>
      <c r="L11" s="12"/>
      <c r="M11" s="12"/>
      <c r="N11" s="12"/>
      <c r="O11" s="12"/>
      <c r="P11" s="12"/>
      <c r="Q11" s="12"/>
      <c r="R11" s="11">
        <v>0.65225694444444449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spans="1:45" ht="12" customHeight="1" x14ac:dyDescent="0.2">
      <c r="A12" s="7">
        <v>10</v>
      </c>
      <c r="B12" s="16" t="s">
        <v>273</v>
      </c>
      <c r="C12" s="16" t="s">
        <v>272</v>
      </c>
      <c r="D12" s="34" t="s">
        <v>2486</v>
      </c>
      <c r="E12" s="25" t="s">
        <v>834</v>
      </c>
      <c r="F12" s="8">
        <f>MIN(I12:AS12)</f>
        <v>0.65613425925925928</v>
      </c>
      <c r="G12" s="9">
        <f>COUNTA(I12:AS12)</f>
        <v>1</v>
      </c>
      <c r="H12" s="9">
        <v>2006</v>
      </c>
      <c r="I12" s="44"/>
      <c r="J12" s="44"/>
      <c r="K12" s="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46">
        <v>0.65613425925925928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 ht="12" customHeight="1" x14ac:dyDescent="0.2">
      <c r="A13" s="7">
        <v>11</v>
      </c>
      <c r="B13" s="16" t="s">
        <v>66</v>
      </c>
      <c r="C13" s="16" t="s">
        <v>65</v>
      </c>
      <c r="D13" s="34" t="s">
        <v>2679</v>
      </c>
      <c r="E13" s="25" t="s">
        <v>834</v>
      </c>
      <c r="F13" s="8">
        <f>MIN(I13:AS13)</f>
        <v>0.66930555555555549</v>
      </c>
      <c r="G13" s="9">
        <f>COUNTA(I13:AS13)</f>
        <v>4</v>
      </c>
      <c r="H13" s="9">
        <v>2013</v>
      </c>
      <c r="I13" s="44"/>
      <c r="J13" s="44"/>
      <c r="K13" s="9"/>
      <c r="L13" s="12"/>
      <c r="M13" s="12"/>
      <c r="N13" s="12"/>
      <c r="O13" s="12"/>
      <c r="P13" s="12"/>
      <c r="Q13" s="19">
        <v>0.66930555555555549</v>
      </c>
      <c r="R13" s="12"/>
      <c r="S13" s="12"/>
      <c r="T13" s="44">
        <v>0.78303240740740743</v>
      </c>
      <c r="U13" s="44">
        <v>0.98179398148148145</v>
      </c>
      <c r="V13" s="44">
        <v>0.86637731481481473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45" ht="12" customHeight="1" x14ac:dyDescent="0.2">
      <c r="A14" s="7">
        <v>12</v>
      </c>
      <c r="B14" s="16" t="s">
        <v>752</v>
      </c>
      <c r="C14" s="16" t="s">
        <v>892</v>
      </c>
      <c r="D14" s="34" t="s">
        <v>2733</v>
      </c>
      <c r="E14" s="25" t="s">
        <v>834</v>
      </c>
      <c r="F14" s="8">
        <f>MIN(I14:AS14)</f>
        <v>0.67021990740740733</v>
      </c>
      <c r="G14" s="9">
        <f>COUNTA(I14:AS14)</f>
        <v>1</v>
      </c>
      <c r="H14" s="9">
        <v>2014</v>
      </c>
      <c r="I14" s="44"/>
      <c r="J14" s="44"/>
      <c r="K14" s="9"/>
      <c r="L14" s="12"/>
      <c r="M14" s="12"/>
      <c r="N14" s="12"/>
      <c r="O14" s="12"/>
      <c r="P14" s="12">
        <v>0.67021990740740733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ht="12" customHeight="1" x14ac:dyDescent="0.2">
      <c r="A15" s="7">
        <v>13</v>
      </c>
      <c r="B15" s="51" t="s">
        <v>332</v>
      </c>
      <c r="C15" s="51" t="s">
        <v>424</v>
      </c>
      <c r="D15" s="34" t="s">
        <v>2933</v>
      </c>
      <c r="E15" s="25" t="s">
        <v>834</v>
      </c>
      <c r="F15" s="8">
        <f>MIN(I15:AS15)</f>
        <v>0.67296296296296287</v>
      </c>
      <c r="G15" s="9">
        <f>COUNTA(I15:AS15)</f>
        <v>1</v>
      </c>
      <c r="H15" s="26">
        <v>2019</v>
      </c>
      <c r="I15" s="44"/>
      <c r="J15" s="44"/>
      <c r="K15" s="52">
        <v>0.67296296296296287</v>
      </c>
      <c r="L15" s="9"/>
      <c r="M15" s="9"/>
      <c r="N15" s="9"/>
      <c r="O15" s="9"/>
      <c r="P15" s="9"/>
      <c r="Q15" s="9"/>
      <c r="R15" s="9"/>
      <c r="S15" s="12"/>
      <c r="T15" s="9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12"/>
      <c r="AP15" s="12"/>
      <c r="AQ15" s="12"/>
      <c r="AR15" s="12"/>
      <c r="AS15" s="12"/>
    </row>
    <row r="16" spans="1:45" ht="12" customHeight="1" x14ac:dyDescent="0.2">
      <c r="A16" s="7">
        <v>14</v>
      </c>
      <c r="B16" s="16" t="s">
        <v>1767</v>
      </c>
      <c r="C16" s="16" t="s">
        <v>1145</v>
      </c>
      <c r="D16" s="16" t="str">
        <f>CONCATENATE(B16," ",C16)</f>
        <v>Robbie Dunlop</v>
      </c>
      <c r="E16" s="25" t="s">
        <v>834</v>
      </c>
      <c r="F16" s="8">
        <f>MIN(I16:AS16)</f>
        <v>0.67356481481481489</v>
      </c>
      <c r="G16" s="9">
        <f>COUNTA(I16:AS16)</f>
        <v>1</v>
      </c>
      <c r="H16" s="9">
        <v>2022</v>
      </c>
      <c r="I16" s="44"/>
      <c r="J16" s="44">
        <v>0.67356481481481489</v>
      </c>
      <c r="K16" s="9"/>
      <c r="L16" s="9"/>
      <c r="M16" s="9"/>
      <c r="N16" s="9"/>
      <c r="O16" s="9"/>
      <c r="P16" s="9"/>
      <c r="Q16" s="9"/>
      <c r="R16" s="9"/>
      <c r="S16" s="12"/>
      <c r="T16" s="9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12"/>
      <c r="AP16" s="12"/>
      <c r="AQ16" s="12"/>
      <c r="AR16" s="12"/>
      <c r="AS16" s="12"/>
    </row>
    <row r="17" spans="1:45" ht="12" customHeight="1" x14ac:dyDescent="0.2">
      <c r="A17" s="7">
        <v>15</v>
      </c>
      <c r="B17" s="16" t="s">
        <v>22</v>
      </c>
      <c r="C17" s="16" t="s">
        <v>96</v>
      </c>
      <c r="D17" s="34" t="s">
        <v>3018</v>
      </c>
      <c r="E17" s="25" t="s">
        <v>834</v>
      </c>
      <c r="F17" s="8">
        <f>MIN(I17:AS17)</f>
        <v>0.67495370370370367</v>
      </c>
      <c r="G17" s="9">
        <f>COUNTA(I17:AS17)</f>
        <v>1</v>
      </c>
      <c r="H17" s="9">
        <v>2009</v>
      </c>
      <c r="I17" s="44"/>
      <c r="J17" s="44"/>
      <c r="K17" s="9"/>
      <c r="L17" s="12"/>
      <c r="M17" s="12"/>
      <c r="N17" s="12"/>
      <c r="O17" s="12"/>
      <c r="P17" s="12"/>
      <c r="Q17" s="12"/>
      <c r="R17" s="12"/>
      <c r="S17" s="12"/>
      <c r="T17" s="12"/>
      <c r="U17" s="11">
        <v>0.67495370370370367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 ht="12" customHeight="1" x14ac:dyDescent="0.2">
      <c r="A18" s="7">
        <v>16</v>
      </c>
      <c r="B18" s="16" t="s">
        <v>98</v>
      </c>
      <c r="C18" s="16" t="s">
        <v>97</v>
      </c>
      <c r="D18" s="34" t="s">
        <v>2460</v>
      </c>
      <c r="E18" s="25" t="s">
        <v>834</v>
      </c>
      <c r="F18" s="8">
        <f>MIN(I18:AS18)</f>
        <v>0.68170138888888887</v>
      </c>
      <c r="G18" s="9">
        <f>COUNTA(I18:AS18)</f>
        <v>2</v>
      </c>
      <c r="H18" s="9">
        <v>2009</v>
      </c>
      <c r="I18" s="44"/>
      <c r="J18" s="44"/>
      <c r="K18" s="9"/>
      <c r="L18" s="12"/>
      <c r="M18" s="12"/>
      <c r="N18" s="12"/>
      <c r="O18" s="12"/>
      <c r="P18" s="12"/>
      <c r="Q18" s="12"/>
      <c r="R18" s="12"/>
      <c r="S18" s="12">
        <v>0.68888888888888899</v>
      </c>
      <c r="T18" s="12"/>
      <c r="U18" s="12">
        <v>0.68170138888888887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ht="12" customHeight="1" x14ac:dyDescent="0.2">
      <c r="A19" s="7">
        <v>17</v>
      </c>
      <c r="B19" s="16" t="s">
        <v>654</v>
      </c>
      <c r="C19" s="16" t="s">
        <v>282</v>
      </c>
      <c r="D19" s="34" t="s">
        <v>1271</v>
      </c>
      <c r="E19" s="25" t="s">
        <v>834</v>
      </c>
      <c r="F19" s="8">
        <f>MIN(I19:AS19)</f>
        <v>0.68333333333333324</v>
      </c>
      <c r="G19" s="9">
        <f>COUNTA(I19:AS19)</f>
        <v>9</v>
      </c>
      <c r="H19" s="9">
        <v>2009</v>
      </c>
      <c r="I19" s="44"/>
      <c r="J19" s="44">
        <v>0.82331018518518517</v>
      </c>
      <c r="K19" s="9"/>
      <c r="L19" s="12"/>
      <c r="M19" s="12"/>
      <c r="N19" s="12"/>
      <c r="O19" s="12"/>
      <c r="P19" s="12"/>
      <c r="Q19" s="19">
        <v>0.68576388888888884</v>
      </c>
      <c r="R19" s="12"/>
      <c r="S19" s="13">
        <v>0.68390046296296303</v>
      </c>
      <c r="T19" s="46">
        <v>0.69171296296296303</v>
      </c>
      <c r="U19" s="12">
        <v>0.68333333333333324</v>
      </c>
      <c r="V19" s="12">
        <v>0.76875000000000004</v>
      </c>
      <c r="W19" s="12">
        <v>0.82409722222222215</v>
      </c>
      <c r="X19" s="12">
        <v>0.78437500000000004</v>
      </c>
      <c r="Y19" s="12">
        <v>0.98759259259259258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 ht="12" customHeight="1" x14ac:dyDescent="0.2">
      <c r="A20" s="7">
        <v>18</v>
      </c>
      <c r="B20" s="16" t="s">
        <v>189</v>
      </c>
      <c r="C20" s="16" t="s">
        <v>837</v>
      </c>
      <c r="D20" s="34" t="s">
        <v>2138</v>
      </c>
      <c r="E20" s="25" t="s">
        <v>834</v>
      </c>
      <c r="F20" s="8">
        <f>MIN(I20:AS20)</f>
        <v>0.68349537037037045</v>
      </c>
      <c r="G20" s="9">
        <f>COUNTA(I20:AS20)</f>
        <v>2</v>
      </c>
      <c r="H20" s="17">
        <v>2018</v>
      </c>
      <c r="I20" s="44"/>
      <c r="J20" s="44"/>
      <c r="K20" s="17"/>
      <c r="L20" s="46">
        <v>0.68349537037037045</v>
      </c>
      <c r="M20" s="19"/>
      <c r="N20" s="19"/>
      <c r="O20" s="19"/>
      <c r="P20" s="19"/>
      <c r="Q20" s="19">
        <v>0.83041666666666669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ht="12" customHeight="1" x14ac:dyDescent="0.2">
      <c r="A21" s="7">
        <v>19</v>
      </c>
      <c r="B21" s="37" t="s">
        <v>194</v>
      </c>
      <c r="C21" s="37" t="s">
        <v>949</v>
      </c>
      <c r="D21" s="34" t="s">
        <v>2788</v>
      </c>
      <c r="E21" s="25" t="s">
        <v>834</v>
      </c>
      <c r="F21" s="8">
        <f>MIN(I21:AS21)</f>
        <v>0.68487268518518529</v>
      </c>
      <c r="G21" s="9">
        <f>COUNTA(I21:AS21)</f>
        <v>1</v>
      </c>
      <c r="H21" s="9">
        <v>2015</v>
      </c>
      <c r="I21" s="44"/>
      <c r="J21" s="44"/>
      <c r="K21" s="9"/>
      <c r="L21" s="12"/>
      <c r="M21" s="12"/>
      <c r="N21" s="12"/>
      <c r="O21" s="8">
        <v>0.68487268518518529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ht="12" customHeight="1" x14ac:dyDescent="0.2">
      <c r="A22" s="7">
        <v>20</v>
      </c>
      <c r="B22" s="16" t="s">
        <v>411</v>
      </c>
      <c r="C22" s="16" t="s">
        <v>410</v>
      </c>
      <c r="D22" s="34" t="s">
        <v>3182</v>
      </c>
      <c r="E22" s="25" t="s">
        <v>834</v>
      </c>
      <c r="F22" s="8">
        <f>MIN(I22:AS22)</f>
        <v>0.68530092592592595</v>
      </c>
      <c r="G22" s="9">
        <f>COUNTA(I22:AS22)</f>
        <v>3</v>
      </c>
      <c r="H22" s="9">
        <v>2000</v>
      </c>
      <c r="I22" s="44"/>
      <c r="J22" s="9"/>
      <c r="K22" s="9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>
        <v>0.73651620370370363</v>
      </c>
      <c r="AA22" s="12"/>
      <c r="AB22" s="12"/>
      <c r="AC22" s="12"/>
      <c r="AD22" s="13">
        <v>0.68530092592592595</v>
      </c>
      <c r="AE22" s="12">
        <v>0.82578703703703704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5" ht="12" customHeight="1" x14ac:dyDescent="0.2">
      <c r="A23" s="7">
        <v>21</v>
      </c>
      <c r="B23" s="16" t="s">
        <v>336</v>
      </c>
      <c r="C23" s="16" t="s">
        <v>452</v>
      </c>
      <c r="D23" s="16" t="s">
        <v>3214</v>
      </c>
      <c r="E23" s="25" t="s">
        <v>834</v>
      </c>
      <c r="F23" s="8">
        <f>MIN(I23:AS23)</f>
        <v>0.69133101851851853</v>
      </c>
      <c r="G23" s="9">
        <f>COUNTA(I23:AS23)</f>
        <v>1</v>
      </c>
      <c r="H23" s="9" t="s">
        <v>3431</v>
      </c>
      <c r="I23" s="72">
        <v>0.69133101851851853</v>
      </c>
      <c r="J23" s="9"/>
      <c r="K23" s="9"/>
      <c r="L23" s="9"/>
      <c r="M23" s="9"/>
      <c r="N23" s="9"/>
      <c r="O23" s="9"/>
      <c r="P23" s="9"/>
      <c r="Q23" s="9"/>
      <c r="R23" s="9"/>
      <c r="S23" s="12"/>
      <c r="T23" s="9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2"/>
      <c r="AP23" s="12"/>
      <c r="AQ23" s="12"/>
      <c r="AR23" s="12"/>
      <c r="AS23" s="12"/>
    </row>
    <row r="24" spans="1:45" ht="12" customHeight="1" x14ac:dyDescent="0.2">
      <c r="A24" s="7">
        <v>22</v>
      </c>
      <c r="B24" s="16" t="s">
        <v>468</v>
      </c>
      <c r="C24" s="16" t="s">
        <v>469</v>
      </c>
      <c r="D24" s="34" t="s">
        <v>2105</v>
      </c>
      <c r="E24" s="25" t="s">
        <v>834</v>
      </c>
      <c r="F24" s="8">
        <f>MIN(I24:AS24)</f>
        <v>0.69274305555555549</v>
      </c>
      <c r="G24" s="9">
        <f>COUNTA(I24:AS24)</f>
        <v>1</v>
      </c>
      <c r="H24" s="9">
        <v>2003</v>
      </c>
      <c r="I24" s="44"/>
      <c r="J24" s="44"/>
      <c r="K24" s="67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3">
        <v>0.69274305555555549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5" ht="12" customHeight="1" x14ac:dyDescent="0.2">
      <c r="A25" s="7">
        <v>23</v>
      </c>
      <c r="B25" s="16" t="s">
        <v>591</v>
      </c>
      <c r="C25" s="16" t="s">
        <v>592</v>
      </c>
      <c r="D25" s="34" t="s">
        <v>2761</v>
      </c>
      <c r="E25" s="25" t="s">
        <v>834</v>
      </c>
      <c r="F25" s="8">
        <f>MIN(I25:AS25)</f>
        <v>0.6931828703703703</v>
      </c>
      <c r="G25" s="9">
        <f>COUNTA(I25:AS25)</f>
        <v>3</v>
      </c>
      <c r="H25" s="9">
        <v>1992</v>
      </c>
      <c r="I25" s="44"/>
      <c r="J25" s="44"/>
      <c r="K25" s="9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3">
        <v>0.6931828703703703</v>
      </c>
      <c r="AM25" s="12"/>
      <c r="AN25" s="11">
        <v>0.78500000000000003</v>
      </c>
      <c r="AO25" s="12">
        <v>0.71447916666666667</v>
      </c>
      <c r="AP25" s="12"/>
      <c r="AQ25" s="12"/>
      <c r="AR25" s="12"/>
      <c r="AS25" s="12"/>
    </row>
    <row r="26" spans="1:45" ht="12" customHeight="1" x14ac:dyDescent="0.2">
      <c r="A26" s="7">
        <v>24</v>
      </c>
      <c r="B26" s="16" t="s">
        <v>105</v>
      </c>
      <c r="C26" s="16" t="s">
        <v>70</v>
      </c>
      <c r="D26" s="16" t="s">
        <v>1243</v>
      </c>
      <c r="E26" s="25" t="s">
        <v>834</v>
      </c>
      <c r="F26" s="8">
        <f>MIN(I26:AS26)</f>
        <v>0.69385416666666666</v>
      </c>
      <c r="G26" s="9">
        <f>COUNTA(I26:AS26)</f>
        <v>1</v>
      </c>
      <c r="H26" s="9">
        <v>2022</v>
      </c>
      <c r="I26" s="44"/>
      <c r="J26" s="44">
        <v>0.69385416666666666</v>
      </c>
      <c r="K26" s="9"/>
      <c r="L26" s="9"/>
      <c r="M26" s="9"/>
      <c r="N26" s="9"/>
      <c r="O26" s="9"/>
      <c r="P26" s="9"/>
      <c r="Q26" s="9"/>
      <c r="R26" s="9"/>
      <c r="S26" s="12"/>
      <c r="T26" s="9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2"/>
      <c r="AP26" s="12"/>
      <c r="AQ26" s="12"/>
      <c r="AR26" s="12"/>
      <c r="AS26" s="12"/>
    </row>
    <row r="27" spans="1:45" ht="12" customHeight="1" x14ac:dyDescent="0.2">
      <c r="A27" s="7">
        <v>25</v>
      </c>
      <c r="B27" s="16" t="s">
        <v>189</v>
      </c>
      <c r="C27" s="16" t="s">
        <v>777</v>
      </c>
      <c r="D27" s="34" t="s">
        <v>2163</v>
      </c>
      <c r="E27" s="25" t="s">
        <v>834</v>
      </c>
      <c r="F27" s="8">
        <f>MIN(I27:AS27)</f>
        <v>0.69399305555555557</v>
      </c>
      <c r="G27" s="9">
        <f>COUNTA(I27:AS27)</f>
        <v>3</v>
      </c>
      <c r="H27" s="9">
        <v>2014</v>
      </c>
      <c r="I27" s="44"/>
      <c r="J27" s="44"/>
      <c r="K27" s="52">
        <v>0.80266203703703709</v>
      </c>
      <c r="L27" s="12"/>
      <c r="M27" s="12"/>
      <c r="N27" s="12"/>
      <c r="O27" s="12"/>
      <c r="P27" s="12">
        <v>0.69399305555555557</v>
      </c>
      <c r="Q27" s="12"/>
      <c r="R27" s="12">
        <v>0.78252314814814816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5" ht="12" customHeight="1" x14ac:dyDescent="0.2">
      <c r="A28" s="7">
        <v>26</v>
      </c>
      <c r="B28" s="37" t="s">
        <v>440</v>
      </c>
      <c r="C28" s="37" t="s">
        <v>91</v>
      </c>
      <c r="D28" s="34" t="s">
        <v>2219</v>
      </c>
      <c r="E28" s="25" t="s">
        <v>834</v>
      </c>
      <c r="F28" s="8">
        <f>MIN(I28:AS28)</f>
        <v>0.69403935185185184</v>
      </c>
      <c r="G28" s="9">
        <f>COUNTA(I28:AS28)</f>
        <v>1</v>
      </c>
      <c r="H28" s="9">
        <v>2015</v>
      </c>
      <c r="I28" s="44"/>
      <c r="J28" s="44"/>
      <c r="K28" s="9"/>
      <c r="L28" s="12"/>
      <c r="M28" s="12"/>
      <c r="N28" s="12"/>
      <c r="O28" s="8">
        <v>0.69403935185185184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45" ht="12" customHeight="1" x14ac:dyDescent="0.2">
      <c r="A29" s="7">
        <v>27</v>
      </c>
      <c r="B29" s="35" t="s">
        <v>1791</v>
      </c>
      <c r="C29" s="35" t="s">
        <v>1091</v>
      </c>
      <c r="D29" s="34" t="s">
        <v>3153</v>
      </c>
      <c r="E29" s="25" t="s">
        <v>834</v>
      </c>
      <c r="F29" s="8">
        <f>MIN(I29:AS29)</f>
        <v>0.69638888888888895</v>
      </c>
      <c r="G29" s="9">
        <f>COUNTA(I29:AS29)</f>
        <v>1</v>
      </c>
      <c r="H29" s="9">
        <v>2018</v>
      </c>
      <c r="I29" s="44"/>
      <c r="J29" s="9"/>
      <c r="K29" s="9"/>
      <c r="L29" s="44">
        <v>0.69638888888888895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45" ht="12" customHeight="1" x14ac:dyDescent="0.2">
      <c r="A30" s="7">
        <v>28</v>
      </c>
      <c r="B30" s="16" t="s">
        <v>199</v>
      </c>
      <c r="C30" s="16" t="s">
        <v>526</v>
      </c>
      <c r="D30" s="34" t="s">
        <v>2300</v>
      </c>
      <c r="E30" s="25" t="s">
        <v>834</v>
      </c>
      <c r="F30" s="8">
        <f>MIN(I30:AS30)</f>
        <v>0.69874999999999998</v>
      </c>
      <c r="G30" s="9">
        <f>COUNTA(I30:AS30)</f>
        <v>4</v>
      </c>
      <c r="H30" s="9">
        <v>2009</v>
      </c>
      <c r="I30" s="44"/>
      <c r="J30" s="44"/>
      <c r="K30" s="9"/>
      <c r="L30" s="12"/>
      <c r="M30" s="12"/>
      <c r="N30" s="12"/>
      <c r="O30" s="12"/>
      <c r="P30" s="12"/>
      <c r="Q30" s="12"/>
      <c r="R30" s="12"/>
      <c r="S30" s="12"/>
      <c r="T30" s="12">
        <v>0.73486111111111108</v>
      </c>
      <c r="U30" s="12">
        <v>0.69874999999999998</v>
      </c>
      <c r="V30" s="12">
        <v>0.73612268518518509</v>
      </c>
      <c r="W30" s="12">
        <v>0.83946759259259263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 ht="12" customHeight="1" x14ac:dyDescent="0.2">
      <c r="A31" s="7">
        <v>29</v>
      </c>
      <c r="B31" s="34" t="s">
        <v>334</v>
      </c>
      <c r="C31" s="34" t="s">
        <v>671</v>
      </c>
      <c r="D31" s="34" t="s">
        <v>2703</v>
      </c>
      <c r="E31" s="25" t="s">
        <v>834</v>
      </c>
      <c r="F31" s="8">
        <f>MIN(I31:AS31)</f>
        <v>0.70431712962962967</v>
      </c>
      <c r="G31" s="9">
        <f>COUNTA(I31:AS31)</f>
        <v>2</v>
      </c>
      <c r="H31" s="9">
        <v>2010</v>
      </c>
      <c r="I31" s="44"/>
      <c r="J31" s="44"/>
      <c r="K31" s="9"/>
      <c r="L31" s="12"/>
      <c r="M31" s="12"/>
      <c r="N31" s="12"/>
      <c r="O31" s="12"/>
      <c r="P31" s="12"/>
      <c r="Q31" s="12"/>
      <c r="R31" s="12"/>
      <c r="S31" s="12">
        <v>0.73714120370370362</v>
      </c>
      <c r="T31" s="12">
        <v>0.70431712962962967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 ht="12" customHeight="1" x14ac:dyDescent="0.2">
      <c r="A32" s="7">
        <v>30</v>
      </c>
      <c r="B32" s="16" t="s">
        <v>275</v>
      </c>
      <c r="C32" s="16" t="s">
        <v>274</v>
      </c>
      <c r="D32" s="34" t="s">
        <v>3164</v>
      </c>
      <c r="E32" s="25" t="s">
        <v>834</v>
      </c>
      <c r="F32" s="8">
        <f>MIN(I32:AS32)</f>
        <v>0.70436342592592593</v>
      </c>
      <c r="G32" s="9">
        <f>COUNTA(I32:AS32)</f>
        <v>1</v>
      </c>
      <c r="H32" s="9">
        <v>2006</v>
      </c>
      <c r="I32" s="44"/>
      <c r="J32" s="9"/>
      <c r="K32" s="9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0.70436342592592593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ht="12" customHeight="1" x14ac:dyDescent="0.2">
      <c r="A33" s="7">
        <v>31</v>
      </c>
      <c r="B33" s="35" t="s">
        <v>1763</v>
      </c>
      <c r="C33" s="35" t="s">
        <v>1092</v>
      </c>
      <c r="D33" s="34" t="s">
        <v>2899</v>
      </c>
      <c r="E33" s="25" t="s">
        <v>834</v>
      </c>
      <c r="F33" s="8">
        <f>MIN(I33:AS33)</f>
        <v>0.70475694444444448</v>
      </c>
      <c r="G33" s="9">
        <f>COUNTA(I33:AS33)</f>
        <v>1</v>
      </c>
      <c r="H33" s="9">
        <v>2018</v>
      </c>
      <c r="I33" s="44"/>
      <c r="J33" s="44"/>
      <c r="K33" s="9"/>
      <c r="L33" s="44">
        <v>0.70475694444444448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 ht="12" customHeight="1" x14ac:dyDescent="0.2">
      <c r="A34" s="7">
        <v>32</v>
      </c>
      <c r="B34" s="16" t="s">
        <v>511</v>
      </c>
      <c r="C34" s="16" t="s">
        <v>109</v>
      </c>
      <c r="D34" s="34" t="s">
        <v>2676</v>
      </c>
      <c r="E34" s="25" t="s">
        <v>834</v>
      </c>
      <c r="F34" s="8">
        <f>MIN(I34:AS34)</f>
        <v>0.70613425925925932</v>
      </c>
      <c r="G34" s="9">
        <f>COUNTA(I34:AS34)</f>
        <v>7</v>
      </c>
      <c r="H34" s="9">
        <v>2013</v>
      </c>
      <c r="I34" s="44"/>
      <c r="J34" s="44"/>
      <c r="K34" s="9"/>
      <c r="L34" s="44">
        <v>0.8356365740740741</v>
      </c>
      <c r="M34" s="12"/>
      <c r="N34" s="12"/>
      <c r="O34" s="12"/>
      <c r="P34" s="12">
        <v>0.7297569444444445</v>
      </c>
      <c r="Q34" s="19">
        <v>0.70613425925925932</v>
      </c>
      <c r="R34" s="12">
        <v>0.79987268518518517</v>
      </c>
      <c r="S34" s="12">
        <v>0.82348379629629631</v>
      </c>
      <c r="T34" s="12">
        <v>0.82750000000000001</v>
      </c>
      <c r="U34" s="12">
        <v>0.96758101851851841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ht="12" customHeight="1" x14ac:dyDescent="0.2">
      <c r="A35" s="7">
        <v>33</v>
      </c>
      <c r="B35" s="36" t="s">
        <v>334</v>
      </c>
      <c r="C35" s="36" t="s">
        <v>846</v>
      </c>
      <c r="D35" s="34" t="s">
        <v>2696</v>
      </c>
      <c r="E35" s="25" t="s">
        <v>834</v>
      </c>
      <c r="F35" s="8">
        <f>MIN(I35:AS35)</f>
        <v>0.70688657407407407</v>
      </c>
      <c r="G35" s="9">
        <f>COUNTA(I35:AS35)</f>
        <v>2</v>
      </c>
      <c r="H35" s="9">
        <v>2017</v>
      </c>
      <c r="I35" s="44"/>
      <c r="J35" s="44"/>
      <c r="K35" s="9"/>
      <c r="L35" s="12"/>
      <c r="M35" s="23">
        <v>0.70688657407407407</v>
      </c>
      <c r="N35" s="8">
        <v>1.0532175925925926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ht="12" customHeight="1" x14ac:dyDescent="0.2">
      <c r="A36" s="7">
        <v>34</v>
      </c>
      <c r="B36" s="16" t="s">
        <v>799</v>
      </c>
      <c r="C36" s="16" t="s">
        <v>800</v>
      </c>
      <c r="D36" s="34" t="s">
        <v>2741</v>
      </c>
      <c r="E36" s="25" t="s">
        <v>834</v>
      </c>
      <c r="F36" s="8">
        <f>MIN(I36:AS36)</f>
        <v>0.70793981481481483</v>
      </c>
      <c r="G36" s="9">
        <f>COUNTA(I36:AS36)</f>
        <v>3</v>
      </c>
      <c r="H36" s="9">
        <v>2013</v>
      </c>
      <c r="I36" s="44"/>
      <c r="J36" s="44"/>
      <c r="K36" s="9"/>
      <c r="L36" s="12"/>
      <c r="M36" s="12"/>
      <c r="N36" s="12"/>
      <c r="O36" s="12"/>
      <c r="P36" s="12">
        <v>0.73679398148148145</v>
      </c>
      <c r="Q36" s="19">
        <v>0.70793981481481483</v>
      </c>
      <c r="R36" s="12">
        <v>1.0638888888888889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ht="12" customHeight="1" x14ac:dyDescent="0.2">
      <c r="A37" s="7">
        <v>35</v>
      </c>
      <c r="B37" s="36" t="s">
        <v>242</v>
      </c>
      <c r="C37" s="36" t="s">
        <v>857</v>
      </c>
      <c r="D37" s="34" t="s">
        <v>2121</v>
      </c>
      <c r="E37" s="25" t="s">
        <v>834</v>
      </c>
      <c r="F37" s="8">
        <f>MIN(I37:AS37)</f>
        <v>0.71087962962962958</v>
      </c>
      <c r="G37" s="9">
        <f>COUNTA(I37:AS37)</f>
        <v>3</v>
      </c>
      <c r="H37" s="9">
        <v>2019</v>
      </c>
      <c r="I37" s="44">
        <v>0.71087962962962958</v>
      </c>
      <c r="J37" s="44"/>
      <c r="K37" s="52">
        <v>0.73349537037037038</v>
      </c>
      <c r="L37" s="12"/>
      <c r="M37" s="23">
        <v>0.7387731481481481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ht="12" customHeight="1" x14ac:dyDescent="0.2">
      <c r="A38" s="7">
        <v>36</v>
      </c>
      <c r="B38" s="16" t="s">
        <v>315</v>
      </c>
      <c r="C38" s="16" t="s">
        <v>0</v>
      </c>
      <c r="D38" s="34" t="s">
        <v>1822</v>
      </c>
      <c r="E38" s="25" t="s">
        <v>834</v>
      </c>
      <c r="F38" s="8">
        <f>MIN(I38:AS38)</f>
        <v>0.71126157407407409</v>
      </c>
      <c r="G38" s="9">
        <f>COUNTA(I38:AS38)</f>
        <v>1</v>
      </c>
      <c r="H38" s="9">
        <v>2007</v>
      </c>
      <c r="I38" s="44"/>
      <c r="J38" s="9"/>
      <c r="K38" s="9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46">
        <v>0.71126157407407409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 ht="12" customHeight="1" x14ac:dyDescent="0.2">
      <c r="A39" s="7">
        <v>37</v>
      </c>
      <c r="B39" s="16" t="s">
        <v>58</v>
      </c>
      <c r="C39" s="16" t="s">
        <v>57</v>
      </c>
      <c r="D39" s="34" t="s">
        <v>2482</v>
      </c>
      <c r="E39" s="25" t="s">
        <v>834</v>
      </c>
      <c r="F39" s="8">
        <f>MIN(I39:AS39)</f>
        <v>0.71253472222222225</v>
      </c>
      <c r="G39" s="9">
        <f>COUNTA(I39:AS39)</f>
        <v>1</v>
      </c>
      <c r="H39" s="9">
        <v>2008</v>
      </c>
      <c r="I39" s="44"/>
      <c r="J39" s="44"/>
      <c r="K39" s="9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>
        <v>0.71253472222222225</v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 ht="12" customHeight="1" x14ac:dyDescent="0.2">
      <c r="A40" s="7">
        <v>38</v>
      </c>
      <c r="B40" s="16" t="s">
        <v>292</v>
      </c>
      <c r="C40" s="16" t="s">
        <v>99</v>
      </c>
      <c r="D40" s="34" t="s">
        <v>2849</v>
      </c>
      <c r="E40" s="25" t="s">
        <v>834</v>
      </c>
      <c r="F40" s="8">
        <f>MIN(I40:AS40)</f>
        <v>0.71696759259259257</v>
      </c>
      <c r="G40" s="9">
        <f>COUNTA(I40:AS40)</f>
        <v>1</v>
      </c>
      <c r="H40" s="9">
        <v>2009</v>
      </c>
      <c r="I40" s="44"/>
      <c r="J40" s="44"/>
      <c r="K40" s="9"/>
      <c r="L40" s="12"/>
      <c r="M40" s="12"/>
      <c r="N40" s="12"/>
      <c r="O40" s="12"/>
      <c r="P40" s="12"/>
      <c r="Q40" s="12"/>
      <c r="R40" s="12"/>
      <c r="S40" s="12"/>
      <c r="T40" s="12"/>
      <c r="U40" s="12">
        <v>0.71696759259259257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 ht="12" hidden="1" customHeight="1" x14ac:dyDescent="0.2">
      <c r="A41" s="7">
        <v>39</v>
      </c>
      <c r="B41" s="16" t="s">
        <v>2</v>
      </c>
      <c r="C41" s="16" t="s">
        <v>1</v>
      </c>
      <c r="D41" s="34" t="s">
        <v>2663</v>
      </c>
      <c r="E41" s="47" t="s">
        <v>835</v>
      </c>
      <c r="F41" s="8">
        <f>MIN(I41:AS41)</f>
        <v>0.71967592592592589</v>
      </c>
      <c r="G41" s="9">
        <f>COUNTA(I41:AS41)</f>
        <v>1</v>
      </c>
      <c r="H41" s="9">
        <v>2007</v>
      </c>
      <c r="I41" s="44"/>
      <c r="J41" s="44"/>
      <c r="K41" s="9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45">
        <v>0.71967592592592589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ht="12" customHeight="1" x14ac:dyDescent="0.2">
      <c r="A42" s="7">
        <v>40</v>
      </c>
      <c r="B42" s="16" t="s">
        <v>1728</v>
      </c>
      <c r="C42" s="16" t="s">
        <v>893</v>
      </c>
      <c r="D42" s="34" t="s">
        <v>2649</v>
      </c>
      <c r="E42" s="25" t="s">
        <v>834</v>
      </c>
      <c r="F42" s="8">
        <f>MIN(I42:AS42)</f>
        <v>0.72993055555555564</v>
      </c>
      <c r="G42" s="9">
        <f>COUNTA(I42:AS42)</f>
        <v>1</v>
      </c>
      <c r="H42" s="9">
        <v>2014</v>
      </c>
      <c r="I42" s="44"/>
      <c r="J42" s="44"/>
      <c r="K42" s="9"/>
      <c r="L42" s="12"/>
      <c r="M42" s="12"/>
      <c r="N42" s="12"/>
      <c r="O42" s="12"/>
      <c r="P42" s="12">
        <v>0.72993055555555564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 ht="12" customHeight="1" x14ac:dyDescent="0.2">
      <c r="A43" s="7">
        <v>41</v>
      </c>
      <c r="B43" s="16" t="s">
        <v>3205</v>
      </c>
      <c r="C43" s="16" t="s">
        <v>492</v>
      </c>
      <c r="D43" s="16" t="str">
        <f>CONCATENATE(B43," ",C43)</f>
        <v>Orran Smith</v>
      </c>
      <c r="E43" s="25" t="s">
        <v>834</v>
      </c>
      <c r="F43" s="8">
        <f>MIN(I43:AS43)</f>
        <v>0.73093750000000002</v>
      </c>
      <c r="G43" s="9">
        <f>COUNTA(I43:AS43)</f>
        <v>1</v>
      </c>
      <c r="H43" s="9">
        <v>2022</v>
      </c>
      <c r="I43" s="44"/>
      <c r="J43" s="44">
        <v>0.73093750000000002</v>
      </c>
      <c r="K43" s="9"/>
      <c r="L43" s="9"/>
      <c r="M43" s="9"/>
      <c r="N43" s="9"/>
      <c r="O43" s="9"/>
      <c r="P43" s="9"/>
      <c r="Q43" s="9"/>
      <c r="R43" s="9"/>
      <c r="S43" s="12"/>
      <c r="T43" s="9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2"/>
      <c r="AP43" s="12"/>
      <c r="AQ43" s="12"/>
      <c r="AR43" s="12"/>
      <c r="AS43" s="12"/>
    </row>
    <row r="44" spans="1:45" ht="12" customHeight="1" x14ac:dyDescent="0.2">
      <c r="A44" s="7">
        <v>42</v>
      </c>
      <c r="B44" s="16" t="s">
        <v>210</v>
      </c>
      <c r="C44" s="16" t="s">
        <v>504</v>
      </c>
      <c r="D44" s="34" t="s">
        <v>2754</v>
      </c>
      <c r="E44" s="25" t="s">
        <v>834</v>
      </c>
      <c r="F44" s="8">
        <f>MIN(I44:AS44)</f>
        <v>0.73162037037037031</v>
      </c>
      <c r="G44" s="9">
        <f>COUNTA(I44:AS44)</f>
        <v>1</v>
      </c>
      <c r="H44" s="9">
        <v>2001</v>
      </c>
      <c r="I44" s="44"/>
      <c r="J44" s="44"/>
      <c r="K44" s="9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3">
        <v>0.73162037037037031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ht="12" customHeight="1" x14ac:dyDescent="0.2">
      <c r="A45" s="7">
        <v>43</v>
      </c>
      <c r="B45" s="51" t="s">
        <v>1236</v>
      </c>
      <c r="C45" s="51" t="s">
        <v>1235</v>
      </c>
      <c r="D45" s="34" t="s">
        <v>1954</v>
      </c>
      <c r="E45" s="25" t="s">
        <v>834</v>
      </c>
      <c r="F45" s="8">
        <f>MIN(I45:AS45)</f>
        <v>0.73165509259259265</v>
      </c>
      <c r="G45" s="9">
        <f>COUNTA(I45:AS45)</f>
        <v>1</v>
      </c>
      <c r="H45" s="26">
        <v>2019</v>
      </c>
      <c r="I45" s="44"/>
      <c r="J45" s="44"/>
      <c r="K45" s="52">
        <v>0.73165509259259265</v>
      </c>
      <c r="L45" s="9"/>
      <c r="M45" s="9"/>
      <c r="N45" s="9"/>
      <c r="O45" s="9"/>
      <c r="P45" s="9"/>
      <c r="Q45" s="9"/>
      <c r="R45" s="9"/>
      <c r="S45" s="12"/>
      <c r="T45" s="9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2"/>
      <c r="AP45" s="12"/>
      <c r="AQ45" s="12"/>
      <c r="AR45" s="12"/>
      <c r="AS45" s="12"/>
    </row>
    <row r="46" spans="1:45" ht="12" customHeight="1" x14ac:dyDescent="0.2">
      <c r="A46" s="7">
        <v>44</v>
      </c>
      <c r="B46" s="16" t="s">
        <v>404</v>
      </c>
      <c r="C46" s="16" t="s">
        <v>1553</v>
      </c>
      <c r="D46" s="16" t="s">
        <v>1248</v>
      </c>
      <c r="E46" s="25" t="s">
        <v>834</v>
      </c>
      <c r="F46" s="8">
        <f>MIN(I46:AS46)</f>
        <v>0.7318634259259259</v>
      </c>
      <c r="G46" s="9">
        <f>COUNTA(I46:AS46)</f>
        <v>1</v>
      </c>
      <c r="H46" s="9">
        <v>2022</v>
      </c>
      <c r="I46" s="44"/>
      <c r="J46" s="44">
        <v>0.7318634259259259</v>
      </c>
      <c r="K46" s="9"/>
      <c r="L46" s="9"/>
      <c r="M46" s="9"/>
      <c r="N46" s="9"/>
      <c r="O46" s="9"/>
      <c r="P46" s="9"/>
      <c r="Q46" s="9"/>
      <c r="R46" s="9"/>
      <c r="S46" s="12"/>
      <c r="T46" s="9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2"/>
      <c r="AP46" s="12"/>
      <c r="AQ46" s="12"/>
      <c r="AR46" s="12"/>
      <c r="AS46" s="12"/>
    </row>
    <row r="47" spans="1:45" ht="12" customHeight="1" x14ac:dyDescent="0.2">
      <c r="A47" s="7">
        <v>45</v>
      </c>
      <c r="B47" s="36" t="s">
        <v>242</v>
      </c>
      <c r="C47" s="36" t="s">
        <v>1042</v>
      </c>
      <c r="D47" s="34" t="s">
        <v>2119</v>
      </c>
      <c r="E47" s="25" t="s">
        <v>834</v>
      </c>
      <c r="F47" s="8">
        <f>MIN(I47:AS47)</f>
        <v>0.73439814814814808</v>
      </c>
      <c r="G47" s="9">
        <f>COUNTA(I47:AS47)</f>
        <v>2</v>
      </c>
      <c r="H47" s="9">
        <v>2018</v>
      </c>
      <c r="I47" s="44"/>
      <c r="J47" s="44"/>
      <c r="K47" s="9"/>
      <c r="L47" s="44">
        <v>0.73439814814814808</v>
      </c>
      <c r="M47" s="23">
        <v>0.8685532407407407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ht="12" hidden="1" customHeight="1" x14ac:dyDescent="0.2">
      <c r="A48" s="7">
        <v>46</v>
      </c>
      <c r="B48" s="16" t="s">
        <v>279</v>
      </c>
      <c r="C48" s="16" t="s">
        <v>278</v>
      </c>
      <c r="D48" s="34" t="s">
        <v>2596</v>
      </c>
      <c r="E48" s="47" t="s">
        <v>835</v>
      </c>
      <c r="F48" s="8">
        <f>MIN(I48:AS48)</f>
        <v>0.73458333333333325</v>
      </c>
      <c r="G48" s="9">
        <f>COUNTA(I48:AS48)</f>
        <v>7</v>
      </c>
      <c r="H48" s="9">
        <v>2000</v>
      </c>
      <c r="I48" s="44"/>
      <c r="J48" s="44"/>
      <c r="K48" s="9"/>
      <c r="L48" s="12"/>
      <c r="M48" s="12"/>
      <c r="N48" s="12"/>
      <c r="O48" s="12"/>
      <c r="P48" s="12"/>
      <c r="Q48" s="12"/>
      <c r="R48" s="12"/>
      <c r="S48" s="14">
        <v>0.79745370370370372</v>
      </c>
      <c r="T48" s="15">
        <v>0.79084490740740743</v>
      </c>
      <c r="U48" s="12"/>
      <c r="V48" s="12"/>
      <c r="W48" s="12"/>
      <c r="X48" s="15">
        <v>0.77280092592592586</v>
      </c>
      <c r="Y48" s="12"/>
      <c r="Z48" s="15">
        <v>0.81709490740740742</v>
      </c>
      <c r="AA48" s="15">
        <v>0.81226851851851845</v>
      </c>
      <c r="AB48" s="12"/>
      <c r="AC48" s="12"/>
      <c r="AD48" s="15">
        <v>0.73458333333333325</v>
      </c>
      <c r="AE48" s="15">
        <v>0.7866319444444444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ht="12" customHeight="1" x14ac:dyDescent="0.2">
      <c r="A49" s="7">
        <v>47</v>
      </c>
      <c r="B49" s="16" t="s">
        <v>263</v>
      </c>
      <c r="C49" s="16" t="s">
        <v>894</v>
      </c>
      <c r="D49" s="34" t="s">
        <v>1893</v>
      </c>
      <c r="E49" s="25" t="s">
        <v>834</v>
      </c>
      <c r="F49" s="8">
        <f>MIN(I49:AS49)</f>
        <v>0.73460648148148155</v>
      </c>
      <c r="G49" s="9">
        <f>COUNTA(I49:AS49)</f>
        <v>1</v>
      </c>
      <c r="H49" s="9">
        <v>2014</v>
      </c>
      <c r="I49" s="44"/>
      <c r="J49" s="44"/>
      <c r="K49" s="9"/>
      <c r="L49" s="12"/>
      <c r="M49" s="12"/>
      <c r="N49" s="12"/>
      <c r="O49" s="12"/>
      <c r="P49" s="12">
        <v>0.73460648148148155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 ht="12" customHeight="1" x14ac:dyDescent="0.2">
      <c r="A50" s="7">
        <v>48</v>
      </c>
      <c r="B50" s="16" t="s">
        <v>1690</v>
      </c>
      <c r="C50" s="16" t="s">
        <v>895</v>
      </c>
      <c r="D50" s="34" t="s">
        <v>2431</v>
      </c>
      <c r="E50" s="25" t="s">
        <v>834</v>
      </c>
      <c r="F50" s="8">
        <f>MIN(I50:AS50)</f>
        <v>0.73460648148148155</v>
      </c>
      <c r="G50" s="9">
        <f>COUNTA(I50:AS50)</f>
        <v>2</v>
      </c>
      <c r="H50" s="9">
        <v>2015</v>
      </c>
      <c r="I50" s="44"/>
      <c r="J50" s="44"/>
      <c r="K50" s="9"/>
      <c r="L50" s="12"/>
      <c r="M50" s="12"/>
      <c r="N50" s="8">
        <v>0.73460648148148155</v>
      </c>
      <c r="O50" s="12"/>
      <c r="P50" s="12">
        <v>0.73981481481481481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ht="12" customHeight="1" x14ac:dyDescent="0.2">
      <c r="A51" s="7">
        <v>49</v>
      </c>
      <c r="B51" s="16" t="s">
        <v>122</v>
      </c>
      <c r="C51" s="16" t="s">
        <v>841</v>
      </c>
      <c r="D51" s="34" t="s">
        <v>2351</v>
      </c>
      <c r="E51" s="25" t="s">
        <v>834</v>
      </c>
      <c r="F51" s="8">
        <f>MIN(I51:AS51)</f>
        <v>0.73525462962962962</v>
      </c>
      <c r="G51" s="9">
        <f>COUNTA(I51:AS51)</f>
        <v>2</v>
      </c>
      <c r="H51" s="17">
        <v>2014</v>
      </c>
      <c r="I51" s="44"/>
      <c r="J51" s="44"/>
      <c r="K51" s="17"/>
      <c r="L51" s="19"/>
      <c r="M51" s="19"/>
      <c r="N51" s="19"/>
      <c r="O51" s="19"/>
      <c r="P51" s="12">
        <v>0.73525462962962962</v>
      </c>
      <c r="Q51" s="19">
        <v>0.88427083333333334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 ht="12" customHeight="1" x14ac:dyDescent="0.2">
      <c r="A52" s="7">
        <v>50</v>
      </c>
      <c r="B52" s="16" t="s">
        <v>334</v>
      </c>
      <c r="C52" s="16" t="s">
        <v>414</v>
      </c>
      <c r="D52" s="34" t="s">
        <v>2714</v>
      </c>
      <c r="E52" s="25" t="s">
        <v>834</v>
      </c>
      <c r="F52" s="8">
        <f>MIN(I52:AS52)</f>
        <v>0.73579861111111111</v>
      </c>
      <c r="G52" s="9">
        <f>COUNTA(I52:AS52)</f>
        <v>3</v>
      </c>
      <c r="H52" s="9">
        <v>2007</v>
      </c>
      <c r="I52" s="44"/>
      <c r="J52" s="44"/>
      <c r="K52" s="9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>
        <v>0.73579861111111111</v>
      </c>
      <c r="X52" s="12"/>
      <c r="Y52" s="12"/>
      <c r="Z52" s="12">
        <v>0.88203703703703706</v>
      </c>
      <c r="AA52" s="12">
        <v>1.0706018518518519</v>
      </c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ht="12" customHeight="1" x14ac:dyDescent="0.2">
      <c r="A53" s="7">
        <v>51</v>
      </c>
      <c r="B53" s="16" t="s">
        <v>189</v>
      </c>
      <c r="C53" s="16" t="s">
        <v>790</v>
      </c>
      <c r="D53" s="34" t="s">
        <v>2164</v>
      </c>
      <c r="E53" s="25" t="s">
        <v>834</v>
      </c>
      <c r="F53" s="8">
        <f>MIN(I53:AS53)</f>
        <v>0.7368055555555556</v>
      </c>
      <c r="G53" s="9">
        <f>COUNTA(I53:AS53)</f>
        <v>3</v>
      </c>
      <c r="H53" s="9">
        <v>2014</v>
      </c>
      <c r="I53" s="44"/>
      <c r="J53" s="44"/>
      <c r="K53" s="9"/>
      <c r="L53" s="12"/>
      <c r="M53" s="12"/>
      <c r="N53" s="12"/>
      <c r="O53" s="12"/>
      <c r="P53" s="12">
        <v>0.7368055555555556</v>
      </c>
      <c r="Q53" s="19">
        <v>0.8979166666666667</v>
      </c>
      <c r="R53" s="12">
        <v>0.95976851851851841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 ht="12" customHeight="1" x14ac:dyDescent="0.2">
      <c r="A54" s="7">
        <v>52</v>
      </c>
      <c r="B54" s="16" t="s">
        <v>1767</v>
      </c>
      <c r="C54" s="16" t="s">
        <v>556</v>
      </c>
      <c r="D54" s="34" t="s">
        <v>2939</v>
      </c>
      <c r="E54" s="25" t="s">
        <v>834</v>
      </c>
      <c r="F54" s="8">
        <f>MIN(I54:AS54)</f>
        <v>0.73681712962962964</v>
      </c>
      <c r="G54" s="9">
        <f>COUNTA(I54:AS54)</f>
        <v>2</v>
      </c>
      <c r="H54" s="17">
        <v>2014</v>
      </c>
      <c r="I54" s="44"/>
      <c r="J54" s="44"/>
      <c r="K54" s="17"/>
      <c r="L54" s="19"/>
      <c r="M54" s="19"/>
      <c r="N54" s="19"/>
      <c r="O54" s="19"/>
      <c r="P54" s="12">
        <v>0.73681712962962964</v>
      </c>
      <c r="Q54" s="19">
        <v>0.91932870370370379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 ht="12" hidden="1" customHeight="1" x14ac:dyDescent="0.2">
      <c r="A55" s="7">
        <v>53</v>
      </c>
      <c r="B55" s="51" t="s">
        <v>1780</v>
      </c>
      <c r="C55" s="51" t="s">
        <v>1164</v>
      </c>
      <c r="D55" s="34" t="s">
        <v>3044</v>
      </c>
      <c r="E55" s="48" t="s">
        <v>835</v>
      </c>
      <c r="F55" s="8">
        <f>MIN(I55:AS55)</f>
        <v>0.73690972222222229</v>
      </c>
      <c r="G55" s="9">
        <f>COUNTA(I55:AS55)</f>
        <v>1</v>
      </c>
      <c r="H55" s="26">
        <v>2019</v>
      </c>
      <c r="I55" s="44"/>
      <c r="J55" s="44"/>
      <c r="K55" s="53">
        <v>0.73690972222222229</v>
      </c>
      <c r="L55" s="9"/>
      <c r="M55" s="9"/>
      <c r="N55" s="9"/>
      <c r="O55" s="9"/>
      <c r="P55" s="9"/>
      <c r="Q55" s="9"/>
      <c r="R55" s="9"/>
      <c r="S55" s="12"/>
      <c r="T55" s="9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12"/>
      <c r="AP55" s="12"/>
      <c r="AQ55" s="12"/>
      <c r="AR55" s="12"/>
      <c r="AS55" s="12"/>
    </row>
    <row r="56" spans="1:45" ht="12" hidden="1" customHeight="1" x14ac:dyDescent="0.2">
      <c r="A56" s="7">
        <v>54</v>
      </c>
      <c r="B56" s="36" t="s">
        <v>1732</v>
      </c>
      <c r="C56" s="36" t="s">
        <v>1805</v>
      </c>
      <c r="D56" s="34" t="s">
        <v>2654</v>
      </c>
      <c r="E56" s="48" t="s">
        <v>835</v>
      </c>
      <c r="F56" s="8">
        <f>MIN(I56:AS56)</f>
        <v>0.73781249999999998</v>
      </c>
      <c r="G56" s="9">
        <f>COUNTA(I56:AS56)</f>
        <v>1</v>
      </c>
      <c r="H56" s="9">
        <v>2016</v>
      </c>
      <c r="I56" s="44"/>
      <c r="J56" s="44"/>
      <c r="K56" s="9"/>
      <c r="L56" s="12"/>
      <c r="M56" s="12"/>
      <c r="N56" s="18">
        <v>0.73781249999999998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 ht="12" customHeight="1" x14ac:dyDescent="0.2">
      <c r="A57" s="7">
        <v>55</v>
      </c>
      <c r="B57" s="16" t="s">
        <v>277</v>
      </c>
      <c r="C57" s="16" t="s">
        <v>276</v>
      </c>
      <c r="D57" s="34" t="s">
        <v>2816</v>
      </c>
      <c r="E57" s="25" t="s">
        <v>834</v>
      </c>
      <c r="F57" s="8">
        <f>MIN(I57:AS57)</f>
        <v>0.7381712962962963</v>
      </c>
      <c r="G57" s="9">
        <f>COUNTA(I57:AS57)</f>
        <v>6</v>
      </c>
      <c r="H57" s="9">
        <v>2006</v>
      </c>
      <c r="I57" s="44"/>
      <c r="J57" s="44"/>
      <c r="K57" s="52">
        <v>0.88422453703703707</v>
      </c>
      <c r="L57" s="12"/>
      <c r="M57" s="12"/>
      <c r="N57" s="12"/>
      <c r="O57" s="12"/>
      <c r="P57" s="12">
        <v>0.86408564814814814</v>
      </c>
      <c r="Q57" s="12"/>
      <c r="R57" s="12"/>
      <c r="S57" s="12"/>
      <c r="T57" s="12"/>
      <c r="U57" s="12"/>
      <c r="V57" s="12"/>
      <c r="W57" s="12">
        <v>0.79074074074074074</v>
      </c>
      <c r="X57" s="12">
        <v>0.7381712962962963</v>
      </c>
      <c r="Y57" s="12">
        <v>0.80508101851851854</v>
      </c>
      <c r="Z57" s="12">
        <v>0.90717592592592589</v>
      </c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ht="12" customHeight="1" x14ac:dyDescent="0.2">
      <c r="A58" s="7">
        <v>56</v>
      </c>
      <c r="B58" s="36" t="s">
        <v>189</v>
      </c>
      <c r="C58" s="36" t="s">
        <v>1801</v>
      </c>
      <c r="D58" s="34" t="s">
        <v>2131</v>
      </c>
      <c r="E58" s="25" t="s">
        <v>834</v>
      </c>
      <c r="F58" s="8">
        <f>MIN(I58:AS58)</f>
        <v>0.73908564814814814</v>
      </c>
      <c r="G58" s="9">
        <f>COUNTA(I58:AS58)</f>
        <v>2</v>
      </c>
      <c r="H58" s="9">
        <v>2018</v>
      </c>
      <c r="I58" s="44"/>
      <c r="J58" s="44"/>
      <c r="K58" s="9"/>
      <c r="L58" s="44">
        <v>0.73908564814814814</v>
      </c>
      <c r="M58" s="12"/>
      <c r="N58" s="8">
        <v>0.80981481481481488</v>
      </c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 ht="12" customHeight="1" x14ac:dyDescent="0.2">
      <c r="A59" s="7">
        <v>57</v>
      </c>
      <c r="B59" s="16" t="s">
        <v>201</v>
      </c>
      <c r="C59" s="16" t="s">
        <v>556</v>
      </c>
      <c r="D59" s="34" t="s">
        <v>2401</v>
      </c>
      <c r="E59" s="25" t="s">
        <v>834</v>
      </c>
      <c r="F59" s="8">
        <f>MIN(I59:AS59)</f>
        <v>0.74195601851851845</v>
      </c>
      <c r="G59" s="9">
        <f>COUNTA(I59:AS59)</f>
        <v>1</v>
      </c>
      <c r="H59" s="9">
        <v>1989</v>
      </c>
      <c r="I59" s="44"/>
      <c r="J59" s="44"/>
      <c r="K59" s="9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>
        <v>0.74195601851851845</v>
      </c>
      <c r="AP59" s="12"/>
      <c r="AQ59" s="12"/>
      <c r="AR59" s="12"/>
      <c r="AS59" s="12"/>
    </row>
    <row r="60" spans="1:45" ht="12" customHeight="1" x14ac:dyDescent="0.2">
      <c r="A60" s="7">
        <v>58</v>
      </c>
      <c r="B60" s="16" t="s">
        <v>393</v>
      </c>
      <c r="C60" s="16" t="s">
        <v>653</v>
      </c>
      <c r="D60" s="34" t="s">
        <v>1980</v>
      </c>
      <c r="E60" s="25" t="s">
        <v>834</v>
      </c>
      <c r="F60" s="8">
        <f>MIN(I60:AS60)</f>
        <v>0.74201388888888886</v>
      </c>
      <c r="G60" s="9">
        <f>COUNTA(I60:AS60)</f>
        <v>1</v>
      </c>
      <c r="H60" s="9">
        <v>1985</v>
      </c>
      <c r="I60" s="44"/>
      <c r="J60" s="44"/>
      <c r="K60" s="9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1">
        <v>0.74201388888888886</v>
      </c>
    </row>
    <row r="61" spans="1:45" ht="12" customHeight="1" x14ac:dyDescent="0.2">
      <c r="A61" s="7">
        <v>59</v>
      </c>
      <c r="B61" s="16" t="s">
        <v>440</v>
      </c>
      <c r="C61" s="16" t="s">
        <v>310</v>
      </c>
      <c r="D61" s="34" t="s">
        <v>2224</v>
      </c>
      <c r="E61" s="25" t="s">
        <v>834</v>
      </c>
      <c r="F61" s="8">
        <f>MIN(I61:AS61)</f>
        <v>0.74201388888888886</v>
      </c>
      <c r="G61" s="9">
        <f>COUNTA(I61:AS61)</f>
        <v>2</v>
      </c>
      <c r="H61" s="9">
        <v>1985</v>
      </c>
      <c r="I61" s="44"/>
      <c r="J61" s="44"/>
      <c r="K61" s="9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>
        <v>0.84355324074074067</v>
      </c>
      <c r="AQ61" s="12"/>
      <c r="AR61" s="12"/>
      <c r="AS61" s="11">
        <v>0.74201388888888886</v>
      </c>
    </row>
    <row r="62" spans="1:45" ht="12" customHeight="1" x14ac:dyDescent="0.2">
      <c r="A62" s="7">
        <v>60</v>
      </c>
      <c r="B62" s="35" t="s">
        <v>336</v>
      </c>
      <c r="C62" s="35" t="s">
        <v>295</v>
      </c>
      <c r="D62" s="34" t="s">
        <v>3102</v>
      </c>
      <c r="E62" s="25" t="s">
        <v>834</v>
      </c>
      <c r="F62" s="8">
        <f>MIN(I62:AS62)</f>
        <v>0.74258101851851854</v>
      </c>
      <c r="G62" s="9">
        <f>COUNTA(I62:AS62)</f>
        <v>2</v>
      </c>
      <c r="H62" s="9">
        <v>2018</v>
      </c>
      <c r="I62" s="44">
        <v>0.74258101851851854</v>
      </c>
      <c r="J62" s="44"/>
      <c r="K62" s="9"/>
      <c r="L62" s="44">
        <v>0.93553240740740751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spans="1:45" ht="12" customHeight="1" x14ac:dyDescent="0.2">
      <c r="A63" s="7">
        <v>61</v>
      </c>
      <c r="B63" s="16" t="s">
        <v>470</v>
      </c>
      <c r="C63" s="16" t="s">
        <v>471</v>
      </c>
      <c r="D63" s="34" t="s">
        <v>2311</v>
      </c>
      <c r="E63" s="25" t="s">
        <v>834</v>
      </c>
      <c r="F63" s="8">
        <f>MIN(I63:AS63)</f>
        <v>0.74313657407407396</v>
      </c>
      <c r="G63" s="9">
        <f>COUNTA(I63:AS63)</f>
        <v>1</v>
      </c>
      <c r="H63" s="9">
        <v>2003</v>
      </c>
      <c r="I63" s="44"/>
      <c r="J63" s="44"/>
      <c r="K63" s="9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>
        <v>0.74313657407407396</v>
      </c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 ht="12" customHeight="1" x14ac:dyDescent="0.2">
      <c r="A64" s="7">
        <v>62</v>
      </c>
      <c r="B64" s="16" t="s">
        <v>719</v>
      </c>
      <c r="C64" s="34" t="s">
        <v>556</v>
      </c>
      <c r="D64" s="34" t="s">
        <v>2209</v>
      </c>
      <c r="E64" s="25" t="s">
        <v>834</v>
      </c>
      <c r="F64" s="8">
        <f>MIN(I64:AS64)</f>
        <v>0.74398148148148147</v>
      </c>
      <c r="G64" s="9">
        <f>COUNTA(I64:AS64)</f>
        <v>3</v>
      </c>
      <c r="H64" s="9">
        <v>2012</v>
      </c>
      <c r="I64" s="44"/>
      <c r="J64" s="44"/>
      <c r="K64" s="9"/>
      <c r="L64" s="12"/>
      <c r="M64" s="12"/>
      <c r="N64" s="12"/>
      <c r="O64" s="12"/>
      <c r="P64" s="12"/>
      <c r="Q64" s="12"/>
      <c r="R64" s="12">
        <v>0.74398148148148147</v>
      </c>
      <c r="S64" s="12">
        <v>0.9409953703703704</v>
      </c>
      <c r="T64" s="12">
        <v>0.89215277777777768</v>
      </c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 ht="12" customHeight="1" x14ac:dyDescent="0.2">
      <c r="A65" s="7">
        <v>63</v>
      </c>
      <c r="B65" s="37" t="s">
        <v>1671</v>
      </c>
      <c r="C65" s="37" t="s">
        <v>952</v>
      </c>
      <c r="D65" s="34" t="s">
        <v>2234</v>
      </c>
      <c r="E65" s="25" t="s">
        <v>834</v>
      </c>
      <c r="F65" s="8">
        <f>MIN(I65:AS65)</f>
        <v>0.74464120370370368</v>
      </c>
      <c r="G65" s="9">
        <f>COUNTA(I65:AS65)</f>
        <v>3</v>
      </c>
      <c r="H65" s="9">
        <v>2016</v>
      </c>
      <c r="I65" s="44"/>
      <c r="J65" s="44"/>
      <c r="K65" s="9"/>
      <c r="L65" s="44">
        <v>0.74464120370370368</v>
      </c>
      <c r="M65" s="12"/>
      <c r="N65" s="8">
        <v>0.75971064814814815</v>
      </c>
      <c r="O65" s="8">
        <v>0.8303356481481482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ht="12" customHeight="1" x14ac:dyDescent="0.2">
      <c r="A66" s="7">
        <v>64</v>
      </c>
      <c r="B66" s="51" t="s">
        <v>22</v>
      </c>
      <c r="C66" s="51" t="s">
        <v>582</v>
      </c>
      <c r="D66" s="34" t="s">
        <v>3008</v>
      </c>
      <c r="E66" s="25" t="s">
        <v>834</v>
      </c>
      <c r="F66" s="8">
        <f>MIN(I66:AS66)</f>
        <v>0.74571759259259263</v>
      </c>
      <c r="G66" s="9">
        <f>COUNTA(I66:AS66)</f>
        <v>1</v>
      </c>
      <c r="H66" s="26">
        <v>2019</v>
      </c>
      <c r="I66" s="44"/>
      <c r="J66" s="44"/>
      <c r="K66" s="52">
        <v>0.74571759259259263</v>
      </c>
      <c r="L66" s="9"/>
      <c r="M66" s="9"/>
      <c r="N66" s="9"/>
      <c r="O66" s="9"/>
      <c r="P66" s="9"/>
      <c r="Q66" s="9"/>
      <c r="R66" s="9"/>
      <c r="S66" s="12"/>
      <c r="T66" s="9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12"/>
      <c r="AP66" s="12"/>
      <c r="AQ66" s="12"/>
      <c r="AR66" s="12"/>
      <c r="AS66" s="12"/>
    </row>
    <row r="67" spans="1:45" ht="12" customHeight="1" x14ac:dyDescent="0.2">
      <c r="A67" s="7">
        <v>65</v>
      </c>
      <c r="B67" s="34" t="s">
        <v>220</v>
      </c>
      <c r="C67" s="34" t="s">
        <v>672</v>
      </c>
      <c r="D67" s="34" t="s">
        <v>3132</v>
      </c>
      <c r="E67" s="25" t="s">
        <v>834</v>
      </c>
      <c r="F67" s="8">
        <f>MIN(I67:AS67)</f>
        <v>0.74637731481481484</v>
      </c>
      <c r="G67" s="9">
        <f>COUNTA(I67:AS67)</f>
        <v>2</v>
      </c>
      <c r="H67" s="9">
        <v>2011</v>
      </c>
      <c r="I67" s="44"/>
      <c r="J67" s="44"/>
      <c r="K67" s="9"/>
      <c r="L67" s="12"/>
      <c r="M67" s="12"/>
      <c r="N67" s="12"/>
      <c r="O67" s="12"/>
      <c r="P67" s="12"/>
      <c r="Q67" s="12"/>
      <c r="R67" s="12"/>
      <c r="S67" s="44">
        <v>0.74637731481481484</v>
      </c>
      <c r="T67" s="44">
        <v>0.78451388888888884</v>
      </c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 ht="12" customHeight="1" x14ac:dyDescent="0.2">
      <c r="A68" s="7">
        <v>66</v>
      </c>
      <c r="B68" s="16" t="s">
        <v>185</v>
      </c>
      <c r="C68" s="16" t="s">
        <v>186</v>
      </c>
      <c r="D68" s="34" t="s">
        <v>1991</v>
      </c>
      <c r="E68" s="25" t="s">
        <v>834</v>
      </c>
      <c r="F68" s="8">
        <f>MIN(I68:AS68)</f>
        <v>0.74664351851851851</v>
      </c>
      <c r="G68" s="9">
        <f>COUNTA(I68:AS68)</f>
        <v>5</v>
      </c>
      <c r="H68" s="9">
        <v>1997</v>
      </c>
      <c r="I68" s="44"/>
      <c r="J68" s="44"/>
      <c r="K68" s="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>
        <v>0.83245370370370375</v>
      </c>
      <c r="AD68" s="12"/>
      <c r="AE68" s="12"/>
      <c r="AF68" s="12"/>
      <c r="AG68" s="13">
        <v>0.74664351851851851</v>
      </c>
      <c r="AH68" s="12"/>
      <c r="AI68" s="12">
        <v>0.85717592592592595</v>
      </c>
      <c r="AJ68" s="12" t="s">
        <v>774</v>
      </c>
      <c r="AK68" s="13" t="s">
        <v>623</v>
      </c>
      <c r="AL68" s="12"/>
      <c r="AM68" s="12"/>
      <c r="AN68" s="12"/>
      <c r="AO68" s="12"/>
      <c r="AP68" s="12"/>
      <c r="AQ68" s="12"/>
      <c r="AR68" s="12"/>
      <c r="AS68" s="12"/>
    </row>
    <row r="69" spans="1:45" ht="12" customHeight="1" x14ac:dyDescent="0.2">
      <c r="A69" s="7">
        <v>67</v>
      </c>
      <c r="B69" s="16" t="s">
        <v>32</v>
      </c>
      <c r="C69" s="16" t="s">
        <v>896</v>
      </c>
      <c r="D69" s="34" t="s">
        <v>2057</v>
      </c>
      <c r="E69" s="25" t="s">
        <v>834</v>
      </c>
      <c r="F69" s="8">
        <f>MIN(I69:AS69)</f>
        <v>0.7466666666666667</v>
      </c>
      <c r="G69" s="9">
        <f>COUNTA(I69:AS69)</f>
        <v>1</v>
      </c>
      <c r="H69" s="9">
        <v>2014</v>
      </c>
      <c r="I69" s="44"/>
      <c r="J69" s="44"/>
      <c r="K69" s="9"/>
      <c r="L69" s="12"/>
      <c r="M69" s="12"/>
      <c r="N69" s="12"/>
      <c r="O69" s="12"/>
      <c r="P69" s="12">
        <v>0.7466666666666667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 ht="12" customHeight="1" x14ac:dyDescent="0.2">
      <c r="A70" s="7">
        <v>68</v>
      </c>
      <c r="B70" s="16" t="s">
        <v>201</v>
      </c>
      <c r="C70" s="16" t="s">
        <v>259</v>
      </c>
      <c r="D70" s="34" t="s">
        <v>2410</v>
      </c>
      <c r="E70" s="25" t="s">
        <v>834</v>
      </c>
      <c r="F70" s="8">
        <f>MIN(I70:AS70)</f>
        <v>0.74681712962962965</v>
      </c>
      <c r="G70" s="9">
        <f>COUNTA(I70:AS70)</f>
        <v>2</v>
      </c>
      <c r="H70" s="9">
        <v>2003</v>
      </c>
      <c r="I70" s="44"/>
      <c r="J70" s="44"/>
      <c r="K70" s="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>
        <v>0.74681712962962965</v>
      </c>
      <c r="AB70" s="12"/>
      <c r="AC70" s="12"/>
      <c r="AD70" s="12"/>
      <c r="AE70" s="12">
        <v>0.7645601851851852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 ht="12" hidden="1" customHeight="1" x14ac:dyDescent="0.2">
      <c r="A71" s="7">
        <v>69</v>
      </c>
      <c r="B71" s="36" t="s">
        <v>1752</v>
      </c>
      <c r="C71" s="36" t="s">
        <v>1093</v>
      </c>
      <c r="D71" s="34" t="s">
        <v>2800</v>
      </c>
      <c r="E71" s="48" t="s">
        <v>835</v>
      </c>
      <c r="F71" s="8">
        <f>MIN(I71:AS71)</f>
        <v>0.74700231481481483</v>
      </c>
      <c r="G71" s="9">
        <f>COUNTA(I71:AS71)</f>
        <v>2</v>
      </c>
      <c r="H71" s="9">
        <v>2018</v>
      </c>
      <c r="I71" s="44"/>
      <c r="J71" s="44"/>
      <c r="K71" s="9"/>
      <c r="L71" s="45">
        <v>0.74700231481481483</v>
      </c>
      <c r="M71" s="12"/>
      <c r="N71" s="8">
        <v>0.82317129629629626</v>
      </c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 ht="12" customHeight="1" x14ac:dyDescent="0.2">
      <c r="A72" s="7">
        <v>70</v>
      </c>
      <c r="B72" s="16" t="s">
        <v>799</v>
      </c>
      <c r="C72" s="16" t="s">
        <v>1554</v>
      </c>
      <c r="D72" s="16" t="s">
        <v>1250</v>
      </c>
      <c r="E72" s="25" t="s">
        <v>834</v>
      </c>
      <c r="F72" s="8">
        <f>MIN(I72:AS72)</f>
        <v>0.74821759259259257</v>
      </c>
      <c r="G72" s="9">
        <f>COUNTA(I72:AS72)</f>
        <v>2</v>
      </c>
      <c r="H72" s="9" t="s">
        <v>3432</v>
      </c>
      <c r="I72" s="44">
        <v>0.76362268518518517</v>
      </c>
      <c r="J72" s="44">
        <v>0.74821759259259257</v>
      </c>
      <c r="K72" s="9"/>
      <c r="L72" s="9"/>
      <c r="M72" s="9"/>
      <c r="N72" s="9"/>
      <c r="O72" s="9"/>
      <c r="P72" s="9"/>
      <c r="Q72" s="9"/>
      <c r="R72" s="9"/>
      <c r="S72" s="12"/>
      <c r="T72" s="9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12"/>
      <c r="AP72" s="12"/>
      <c r="AQ72" s="12"/>
      <c r="AR72" s="12"/>
      <c r="AS72" s="12"/>
    </row>
    <row r="73" spans="1:45" ht="12" customHeight="1" x14ac:dyDescent="0.2">
      <c r="A73" s="7">
        <v>71</v>
      </c>
      <c r="B73" s="37" t="s">
        <v>1708</v>
      </c>
      <c r="C73" s="37" t="s">
        <v>490</v>
      </c>
      <c r="D73" s="34" t="s">
        <v>2586</v>
      </c>
      <c r="E73" s="25" t="s">
        <v>834</v>
      </c>
      <c r="F73" s="8">
        <f>MIN(I73:AS73)</f>
        <v>0.74896990740740732</v>
      </c>
      <c r="G73" s="9">
        <f>COUNTA(I73:AS73)</f>
        <v>1</v>
      </c>
      <c r="H73" s="9">
        <v>2015</v>
      </c>
      <c r="I73" s="44"/>
      <c r="J73" s="44"/>
      <c r="K73" s="9"/>
      <c r="L73" s="12"/>
      <c r="M73" s="12"/>
      <c r="N73" s="12"/>
      <c r="O73" s="8">
        <v>0.74896990740740732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 ht="12" customHeight="1" x14ac:dyDescent="0.2">
      <c r="A74" s="7">
        <v>72</v>
      </c>
      <c r="B74" s="37" t="s">
        <v>1767</v>
      </c>
      <c r="C74" s="37" t="s">
        <v>169</v>
      </c>
      <c r="D74" s="34" t="s">
        <v>2940</v>
      </c>
      <c r="E74" s="25" t="s">
        <v>834</v>
      </c>
      <c r="F74" s="8">
        <f>MIN(I74:AS74)</f>
        <v>0.75290509259259253</v>
      </c>
      <c r="G74" s="9">
        <f>COUNTA(I74:AS74)</f>
        <v>4</v>
      </c>
      <c r="H74" s="9">
        <v>2019</v>
      </c>
      <c r="I74" s="44"/>
      <c r="J74" s="44"/>
      <c r="K74" s="69">
        <v>0.75290509259259253</v>
      </c>
      <c r="L74" s="12"/>
      <c r="M74" s="23">
        <v>0.78214120370370377</v>
      </c>
      <c r="N74" s="8">
        <v>0.82023148148148151</v>
      </c>
      <c r="O74" s="8">
        <v>0.76090277777777782</v>
      </c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 ht="12" customHeight="1" x14ac:dyDescent="0.2">
      <c r="A75" s="7">
        <v>73</v>
      </c>
      <c r="B75" s="16" t="s">
        <v>3415</v>
      </c>
      <c r="C75" s="16" t="s">
        <v>3362</v>
      </c>
      <c r="D75" s="16" t="s">
        <v>3215</v>
      </c>
      <c r="E75" s="25" t="s">
        <v>834</v>
      </c>
      <c r="F75" s="8">
        <f>MIN(I75:AS75)</f>
        <v>0.75332175925925926</v>
      </c>
      <c r="G75" s="9">
        <f>COUNTA(I75:AS75)</f>
        <v>1</v>
      </c>
      <c r="H75" s="9" t="s">
        <v>3431</v>
      </c>
      <c r="I75" s="44">
        <v>0.75332175925925926</v>
      </c>
      <c r="J75" s="9"/>
      <c r="K75" s="9"/>
      <c r="L75" s="9"/>
      <c r="M75" s="9"/>
      <c r="N75" s="9"/>
      <c r="O75" s="9"/>
      <c r="P75" s="9"/>
      <c r="Q75" s="9"/>
      <c r="R75" s="9"/>
      <c r="S75" s="12"/>
      <c r="T75" s="9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12"/>
      <c r="AP75" s="12"/>
      <c r="AQ75" s="12"/>
      <c r="AR75" s="12"/>
      <c r="AS75" s="12"/>
    </row>
    <row r="76" spans="1:45" ht="12" customHeight="1" x14ac:dyDescent="0.2">
      <c r="A76" s="7">
        <v>74</v>
      </c>
      <c r="B76" s="16" t="s">
        <v>242</v>
      </c>
      <c r="C76" s="16" t="s">
        <v>551</v>
      </c>
      <c r="D76" s="34" t="s">
        <v>2123</v>
      </c>
      <c r="E76" s="25" t="s">
        <v>834</v>
      </c>
      <c r="F76" s="8">
        <f>MIN(I76:AS76)</f>
        <v>0.75405092592592593</v>
      </c>
      <c r="G76" s="9">
        <f>COUNTA(I76:AS76)</f>
        <v>1</v>
      </c>
      <c r="H76" s="9">
        <v>1998</v>
      </c>
      <c r="I76" s="44"/>
      <c r="J76" s="44"/>
      <c r="K76" s="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3">
        <v>0.75405092592592593</v>
      </c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 ht="12" customHeight="1" x14ac:dyDescent="0.2">
      <c r="A77" s="7">
        <v>75</v>
      </c>
      <c r="B77" s="36" t="s">
        <v>197</v>
      </c>
      <c r="C77" s="36" t="s">
        <v>494</v>
      </c>
      <c r="D77" s="34" t="s">
        <v>1252</v>
      </c>
      <c r="E77" s="25" t="s">
        <v>834</v>
      </c>
      <c r="F77" s="8">
        <f>MIN(I77:AS77)</f>
        <v>0.75494212962962959</v>
      </c>
      <c r="G77" s="9">
        <f>COUNTA(I77:AS77)</f>
        <v>2</v>
      </c>
      <c r="H77" s="9">
        <v>2017</v>
      </c>
      <c r="I77" s="44"/>
      <c r="J77" s="44">
        <v>0.75494212962962959</v>
      </c>
      <c r="K77" s="9"/>
      <c r="L77" s="12"/>
      <c r="M77" s="23">
        <v>0.84804398148148152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ht="12" customHeight="1" x14ac:dyDescent="0.2">
      <c r="A78" s="7">
        <v>76</v>
      </c>
      <c r="B78" s="16" t="s">
        <v>201</v>
      </c>
      <c r="C78" s="16" t="s">
        <v>897</v>
      </c>
      <c r="D78" s="34" t="s">
        <v>2397</v>
      </c>
      <c r="E78" s="25" t="s">
        <v>834</v>
      </c>
      <c r="F78" s="8">
        <f>MIN(I78:AS78)</f>
        <v>0.75571759259259252</v>
      </c>
      <c r="G78" s="9">
        <f>COUNTA(I78:AS78)</f>
        <v>1</v>
      </c>
      <c r="H78" s="9">
        <v>2014</v>
      </c>
      <c r="I78" s="44"/>
      <c r="J78" s="44"/>
      <c r="K78" s="9"/>
      <c r="L78" s="12"/>
      <c r="M78" s="12"/>
      <c r="N78" s="12"/>
      <c r="O78" s="12"/>
      <c r="P78" s="12">
        <v>0.75571759259259252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ht="12" hidden="1" customHeight="1" x14ac:dyDescent="0.2">
      <c r="A79" s="7">
        <v>77</v>
      </c>
      <c r="B79" s="36" t="s">
        <v>8</v>
      </c>
      <c r="C79" s="36" t="s">
        <v>1002</v>
      </c>
      <c r="D79" s="34" t="s">
        <v>2774</v>
      </c>
      <c r="E79" s="48" t="s">
        <v>835</v>
      </c>
      <c r="F79" s="8">
        <f>MIN(I79:AS79)</f>
        <v>0.75578703703703709</v>
      </c>
      <c r="G79" s="9">
        <f>COUNTA(I79:AS79)</f>
        <v>1</v>
      </c>
      <c r="H79" s="9">
        <v>2016</v>
      </c>
      <c r="I79" s="44"/>
      <c r="J79" s="44"/>
      <c r="K79" s="9"/>
      <c r="L79" s="12"/>
      <c r="M79" s="12"/>
      <c r="N79" s="8">
        <v>0.75578703703703709</v>
      </c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ht="12" customHeight="1" x14ac:dyDescent="0.2">
      <c r="A80" s="7">
        <v>78</v>
      </c>
      <c r="B80" s="16" t="s">
        <v>312</v>
      </c>
      <c r="C80" s="16" t="s">
        <v>543</v>
      </c>
      <c r="D80" s="34" t="s">
        <v>2428</v>
      </c>
      <c r="E80" s="25" t="s">
        <v>834</v>
      </c>
      <c r="F80" s="8">
        <f>MIN(I80:AS80)</f>
        <v>0.75581018518518517</v>
      </c>
      <c r="G80" s="9">
        <f>COUNTA(I80:AS80)</f>
        <v>1</v>
      </c>
      <c r="H80" s="9">
        <v>1999</v>
      </c>
      <c r="I80" s="44"/>
      <c r="J80" s="44"/>
      <c r="K80" s="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3">
        <v>0.75581018518518517</v>
      </c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ht="12" customHeight="1" x14ac:dyDescent="0.2">
      <c r="A81" s="7">
        <v>79</v>
      </c>
      <c r="B81" s="16" t="s">
        <v>200</v>
      </c>
      <c r="C81" s="16" t="s">
        <v>505</v>
      </c>
      <c r="D81" s="34" t="s">
        <v>2193</v>
      </c>
      <c r="E81" s="25" t="s">
        <v>834</v>
      </c>
      <c r="F81" s="8">
        <f>MIN(I81:AS81)</f>
        <v>0.75685185185185189</v>
      </c>
      <c r="G81" s="9">
        <f>COUNTA(I81:AS81)</f>
        <v>1</v>
      </c>
      <c r="H81" s="9">
        <v>2001</v>
      </c>
      <c r="I81" s="44"/>
      <c r="J81" s="44"/>
      <c r="K81" s="9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>
        <v>0.75685185185185189</v>
      </c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 ht="12" customHeight="1" x14ac:dyDescent="0.2">
      <c r="A82" s="7">
        <v>80</v>
      </c>
      <c r="B82" s="51" t="s">
        <v>203</v>
      </c>
      <c r="C82" s="51" t="s">
        <v>1187</v>
      </c>
      <c r="D82" s="34" t="s">
        <v>2436</v>
      </c>
      <c r="E82" s="25" t="s">
        <v>834</v>
      </c>
      <c r="F82" s="8">
        <f>MIN(I82:AS82)</f>
        <v>0.75853009259259263</v>
      </c>
      <c r="G82" s="9">
        <f>COUNTA(I82:AS82)</f>
        <v>1</v>
      </c>
      <c r="H82" s="26">
        <v>2019</v>
      </c>
      <c r="I82" s="44"/>
      <c r="J82" s="44"/>
      <c r="K82" s="52">
        <v>0.75853009259259263</v>
      </c>
      <c r="L82" s="9"/>
      <c r="M82" s="9"/>
      <c r="N82" s="9"/>
      <c r="O82" s="9"/>
      <c r="P82" s="9"/>
      <c r="Q82" s="9"/>
      <c r="R82" s="9"/>
      <c r="S82" s="12"/>
      <c r="T82" s="9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12"/>
      <c r="AP82" s="12"/>
      <c r="AQ82" s="12"/>
      <c r="AR82" s="12"/>
      <c r="AS82" s="12"/>
    </row>
    <row r="83" spans="1:45" ht="12" customHeight="1" x14ac:dyDescent="0.2">
      <c r="A83" s="7">
        <v>81</v>
      </c>
      <c r="B83" s="16" t="s">
        <v>634</v>
      </c>
      <c r="C83" s="16" t="s">
        <v>264</v>
      </c>
      <c r="D83" s="34" t="s">
        <v>2826</v>
      </c>
      <c r="E83" s="25" t="s">
        <v>834</v>
      </c>
      <c r="F83" s="8">
        <f>MIN(I83:AS83)</f>
        <v>0.75902777777777775</v>
      </c>
      <c r="G83" s="9">
        <f>COUNTA(I83:AS83)</f>
        <v>1</v>
      </c>
      <c r="H83" s="9">
        <v>1989</v>
      </c>
      <c r="I83" s="44"/>
      <c r="J83" s="44"/>
      <c r="K83" s="9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>
        <v>0.75902777777777775</v>
      </c>
      <c r="AP83" s="12"/>
      <c r="AQ83" s="12"/>
      <c r="AR83" s="12"/>
      <c r="AS83" s="12"/>
    </row>
    <row r="84" spans="1:45" ht="12" customHeight="1" x14ac:dyDescent="0.2">
      <c r="A84" s="7">
        <v>82</v>
      </c>
      <c r="B84" s="34" t="s">
        <v>334</v>
      </c>
      <c r="C84" s="34" t="s">
        <v>682</v>
      </c>
      <c r="D84" s="34" t="s">
        <v>1292</v>
      </c>
      <c r="E84" s="25" t="s">
        <v>834</v>
      </c>
      <c r="F84" s="8">
        <f>MIN(I84:AS84)</f>
        <v>0.76148148148148154</v>
      </c>
      <c r="G84" s="9">
        <f>COUNTA(I84:AS84)</f>
        <v>8</v>
      </c>
      <c r="H84" s="9">
        <v>2016</v>
      </c>
      <c r="I84" s="44">
        <v>0.97494212962962967</v>
      </c>
      <c r="J84" s="44">
        <v>0.87305555555555558</v>
      </c>
      <c r="K84" s="9"/>
      <c r="L84" s="44">
        <v>0.81993055555555561</v>
      </c>
      <c r="M84" s="23">
        <v>0.7936805555555555</v>
      </c>
      <c r="N84" s="8">
        <v>0.76148148148148154</v>
      </c>
      <c r="O84" s="12"/>
      <c r="P84" s="12">
        <v>0.8995023148148148</v>
      </c>
      <c r="Q84" s="12"/>
      <c r="R84" s="12"/>
      <c r="S84" s="12">
        <v>0.81682870370370375</v>
      </c>
      <c r="T84" s="12">
        <v>0.92673611111111109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 ht="12" customHeight="1" x14ac:dyDescent="0.2">
      <c r="A85" s="7">
        <v>83</v>
      </c>
      <c r="B85" s="16" t="s">
        <v>341</v>
      </c>
      <c r="C85" s="16" t="s">
        <v>716</v>
      </c>
      <c r="D85" s="34" t="s">
        <v>2771</v>
      </c>
      <c r="E85" s="25" t="s">
        <v>834</v>
      </c>
      <c r="F85" s="8">
        <f>MIN(I85:AS85)</f>
        <v>0.76275462962962959</v>
      </c>
      <c r="G85" s="9">
        <f>COUNTA(I85:AS85)</f>
        <v>3</v>
      </c>
      <c r="H85" s="9">
        <v>2012</v>
      </c>
      <c r="I85" s="44"/>
      <c r="J85" s="44"/>
      <c r="K85" s="9"/>
      <c r="L85" s="12"/>
      <c r="M85" s="12"/>
      <c r="N85" s="12"/>
      <c r="O85" s="12"/>
      <c r="P85" s="12"/>
      <c r="Q85" s="19">
        <v>0.76275462962962959</v>
      </c>
      <c r="R85" s="12">
        <v>0.80879629629629635</v>
      </c>
      <c r="S85" s="12">
        <v>0.89587962962962964</v>
      </c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 ht="12" customHeight="1" x14ac:dyDescent="0.2">
      <c r="A86" s="7">
        <v>84</v>
      </c>
      <c r="B86" s="36" t="s">
        <v>1685</v>
      </c>
      <c r="C86" s="36" t="s">
        <v>1003</v>
      </c>
      <c r="D86" s="34" t="s">
        <v>2356</v>
      </c>
      <c r="E86" s="25" t="s">
        <v>834</v>
      </c>
      <c r="F86" s="8">
        <f>MIN(I86:AS86)</f>
        <v>0.76497685185185194</v>
      </c>
      <c r="G86" s="9">
        <f>COUNTA(I86:AS86)</f>
        <v>1</v>
      </c>
      <c r="H86" s="9">
        <v>2016</v>
      </c>
      <c r="I86" s="44"/>
      <c r="J86" s="44"/>
      <c r="K86" s="9"/>
      <c r="L86" s="12"/>
      <c r="M86" s="12"/>
      <c r="N86" s="8">
        <v>0.76497685185185194</v>
      </c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 ht="12" hidden="1" customHeight="1" x14ac:dyDescent="0.2">
      <c r="A87" s="7">
        <v>85</v>
      </c>
      <c r="B87" s="16" t="s">
        <v>660</v>
      </c>
      <c r="C87" s="16" t="s">
        <v>836</v>
      </c>
      <c r="D87" s="34" t="s">
        <v>2657</v>
      </c>
      <c r="E87" s="49" t="s">
        <v>835</v>
      </c>
      <c r="F87" s="8">
        <f>MIN(I87:AS87)</f>
        <v>0.76635416666666656</v>
      </c>
      <c r="G87" s="9">
        <f>COUNTA(I87:AS87)</f>
        <v>4</v>
      </c>
      <c r="H87" s="17">
        <v>2016</v>
      </c>
      <c r="I87" s="44">
        <v>0.9325</v>
      </c>
      <c r="J87" s="44"/>
      <c r="K87" s="17"/>
      <c r="L87" s="19"/>
      <c r="M87" s="19"/>
      <c r="N87" s="8">
        <v>0.76635416666666656</v>
      </c>
      <c r="O87" s="8">
        <v>0.89259259259259249</v>
      </c>
      <c r="P87" s="19"/>
      <c r="Q87" s="19">
        <v>0.82361111111111107</v>
      </c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 ht="12" hidden="1" customHeight="1" x14ac:dyDescent="0.2">
      <c r="A88" s="7">
        <v>86</v>
      </c>
      <c r="B88" s="34" t="s">
        <v>533</v>
      </c>
      <c r="C88" s="34" t="s">
        <v>674</v>
      </c>
      <c r="D88" s="34" t="s">
        <v>2454</v>
      </c>
      <c r="E88" s="47" t="s">
        <v>835</v>
      </c>
      <c r="F88" s="8">
        <f>MIN(I88:AS88)</f>
        <v>0.76678240740740744</v>
      </c>
      <c r="G88" s="9">
        <f>COUNTA(I88:AS88)</f>
        <v>3</v>
      </c>
      <c r="H88" s="9">
        <v>2018</v>
      </c>
      <c r="I88" s="44"/>
      <c r="J88" s="44"/>
      <c r="K88" s="9"/>
      <c r="L88" s="44">
        <v>0.76678240740740744</v>
      </c>
      <c r="M88" s="12"/>
      <c r="N88" s="12"/>
      <c r="O88" s="18">
        <v>0.81137731481481479</v>
      </c>
      <c r="P88" s="12"/>
      <c r="Q88" s="12"/>
      <c r="R88" s="12"/>
      <c r="S88" s="12"/>
      <c r="T88" s="12">
        <v>0.8294907407407407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 ht="12" customHeight="1" x14ac:dyDescent="0.2">
      <c r="A89" s="7">
        <v>87</v>
      </c>
      <c r="B89" s="16" t="s">
        <v>312</v>
      </c>
      <c r="C89" s="16" t="s">
        <v>582</v>
      </c>
      <c r="D89" s="34" t="s">
        <v>2427</v>
      </c>
      <c r="E89" s="25" t="s">
        <v>834</v>
      </c>
      <c r="F89" s="8">
        <f>MIN(I89:AS89)</f>
        <v>0.76822916666666663</v>
      </c>
      <c r="G89" s="9">
        <f>COUNTA(I89:AS89)</f>
        <v>1</v>
      </c>
      <c r="H89" s="9">
        <v>2009</v>
      </c>
      <c r="I89" s="44"/>
      <c r="J89" s="44"/>
      <c r="K89" s="9"/>
      <c r="L89" s="12"/>
      <c r="M89" s="12"/>
      <c r="N89" s="12"/>
      <c r="O89" s="12"/>
      <c r="P89" s="12"/>
      <c r="Q89" s="12"/>
      <c r="R89" s="12"/>
      <c r="S89" s="12"/>
      <c r="T89" s="12"/>
      <c r="U89" s="12">
        <v>0.76822916666666663</v>
      </c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 ht="12" customHeight="1" x14ac:dyDescent="0.2">
      <c r="A90" s="7">
        <v>88</v>
      </c>
      <c r="B90" s="34" t="s">
        <v>655</v>
      </c>
      <c r="C90" s="34" t="s">
        <v>198</v>
      </c>
      <c r="D90" s="34" t="s">
        <v>2104</v>
      </c>
      <c r="E90" s="25" t="s">
        <v>834</v>
      </c>
      <c r="F90" s="8">
        <f>MIN(I90:AS90)</f>
        <v>0.76877314814814823</v>
      </c>
      <c r="G90" s="9">
        <f>COUNTA(I90:AS90)</f>
        <v>1</v>
      </c>
      <c r="H90" s="9">
        <v>2010</v>
      </c>
      <c r="I90" s="44"/>
      <c r="J90" s="44"/>
      <c r="K90" s="67"/>
      <c r="L90" s="12"/>
      <c r="M90" s="12"/>
      <c r="N90" s="12"/>
      <c r="O90" s="12"/>
      <c r="P90" s="12"/>
      <c r="Q90" s="12"/>
      <c r="R90" s="12"/>
      <c r="S90" s="12"/>
      <c r="T90" s="12">
        <v>0.76877314814814823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 ht="12" customHeight="1" x14ac:dyDescent="0.2">
      <c r="A91" s="7">
        <v>89</v>
      </c>
      <c r="B91" s="51" t="s">
        <v>1750</v>
      </c>
      <c r="C91" s="51" t="s">
        <v>1188</v>
      </c>
      <c r="D91" s="34" t="s">
        <v>1284</v>
      </c>
      <c r="E91" s="25" t="s">
        <v>834</v>
      </c>
      <c r="F91" s="8">
        <f>MIN(I91:AS91)</f>
        <v>0.7699421296296296</v>
      </c>
      <c r="G91" s="9">
        <f>COUNTA(I91:AS91)</f>
        <v>2</v>
      </c>
      <c r="H91" s="26">
        <v>2019</v>
      </c>
      <c r="I91" s="44"/>
      <c r="J91" s="44">
        <v>0.85137731481481482</v>
      </c>
      <c r="K91" s="52">
        <v>0.7699421296296296</v>
      </c>
      <c r="L91" s="9"/>
      <c r="M91" s="9"/>
      <c r="N91" s="9"/>
      <c r="O91" s="9"/>
      <c r="P91" s="9"/>
      <c r="Q91" s="9"/>
      <c r="R91" s="9"/>
      <c r="S91" s="12"/>
      <c r="T91" s="9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2"/>
      <c r="AP91" s="12"/>
      <c r="AQ91" s="12"/>
      <c r="AR91" s="12"/>
      <c r="AS91" s="12"/>
    </row>
    <row r="92" spans="1:45" ht="12" customHeight="1" x14ac:dyDescent="0.2">
      <c r="A92" s="7">
        <v>90</v>
      </c>
      <c r="B92" s="51" t="s">
        <v>22</v>
      </c>
      <c r="C92" s="51" t="s">
        <v>492</v>
      </c>
      <c r="D92" s="34" t="s">
        <v>3014</v>
      </c>
      <c r="E92" s="25" t="s">
        <v>834</v>
      </c>
      <c r="F92" s="8">
        <f>MIN(I92:AS92)</f>
        <v>0.77032407407407411</v>
      </c>
      <c r="G92" s="9">
        <f>COUNTA(I92:AS92)</f>
        <v>1</v>
      </c>
      <c r="H92" s="26">
        <v>2019</v>
      </c>
      <c r="I92" s="44"/>
      <c r="J92" s="44"/>
      <c r="K92" s="52">
        <v>0.77032407407407411</v>
      </c>
      <c r="L92" s="9"/>
      <c r="M92" s="9"/>
      <c r="N92" s="9"/>
      <c r="O92" s="9"/>
      <c r="P92" s="9"/>
      <c r="Q92" s="9"/>
      <c r="R92" s="9"/>
      <c r="S92" s="12"/>
      <c r="T92" s="9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12"/>
      <c r="AP92" s="12"/>
      <c r="AQ92" s="12"/>
      <c r="AR92" s="12"/>
      <c r="AS92" s="12"/>
    </row>
    <row r="93" spans="1:45" ht="12" customHeight="1" x14ac:dyDescent="0.2">
      <c r="A93" s="7">
        <v>91</v>
      </c>
      <c r="B93" s="34" t="s">
        <v>242</v>
      </c>
      <c r="C93" s="34" t="s">
        <v>675</v>
      </c>
      <c r="D93" s="34" t="s">
        <v>2126</v>
      </c>
      <c r="E93" s="25" t="s">
        <v>834</v>
      </c>
      <c r="F93" s="8">
        <f>MIN(I93:AS93)</f>
        <v>0.77151620370370377</v>
      </c>
      <c r="G93" s="9">
        <f>COUNTA(I93:AS93)</f>
        <v>2</v>
      </c>
      <c r="H93" s="9">
        <v>2013</v>
      </c>
      <c r="I93" s="44"/>
      <c r="J93" s="44"/>
      <c r="K93" s="9"/>
      <c r="L93" s="12"/>
      <c r="M93" s="12"/>
      <c r="N93" s="12"/>
      <c r="O93" s="12"/>
      <c r="P93" s="12"/>
      <c r="Q93" s="19">
        <v>0.77151620370370377</v>
      </c>
      <c r="R93" s="12"/>
      <c r="S93" s="12"/>
      <c r="T93" s="12">
        <v>0.84790509259259261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 ht="12" customHeight="1" x14ac:dyDescent="0.2">
      <c r="A94" s="7">
        <v>92</v>
      </c>
      <c r="B94" s="16" t="s">
        <v>1622</v>
      </c>
      <c r="C94" s="16" t="s">
        <v>900</v>
      </c>
      <c r="D94" s="16" t="s">
        <v>1254</v>
      </c>
      <c r="E94" s="25" t="s">
        <v>834</v>
      </c>
      <c r="F94" s="8">
        <f>MIN(I94:AS94)</f>
        <v>0.77329861111111109</v>
      </c>
      <c r="G94" s="9">
        <f>COUNTA(I94:AS94)</f>
        <v>1</v>
      </c>
      <c r="H94" s="9">
        <v>2022</v>
      </c>
      <c r="I94" s="44"/>
      <c r="J94" s="44">
        <v>0.77329861111111109</v>
      </c>
      <c r="K94" s="9"/>
      <c r="L94" s="9"/>
      <c r="M94" s="9"/>
      <c r="N94" s="9"/>
      <c r="O94" s="9"/>
      <c r="P94" s="9"/>
      <c r="Q94" s="9"/>
      <c r="R94" s="9"/>
      <c r="S94" s="12"/>
      <c r="T94" s="9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12"/>
      <c r="AP94" s="12"/>
      <c r="AQ94" s="12"/>
      <c r="AR94" s="12"/>
      <c r="AS94" s="12"/>
    </row>
    <row r="95" spans="1:45" ht="12" customHeight="1" x14ac:dyDescent="0.2">
      <c r="A95" s="7">
        <v>93</v>
      </c>
      <c r="B95" s="16" t="s">
        <v>288</v>
      </c>
      <c r="C95" s="16" t="s">
        <v>593</v>
      </c>
      <c r="D95" s="34" t="s">
        <v>2573</v>
      </c>
      <c r="E95" s="25" t="s">
        <v>834</v>
      </c>
      <c r="F95" s="8">
        <f>MIN(I95:AS95)</f>
        <v>0.7758680555555556</v>
      </c>
      <c r="G95" s="9">
        <f>COUNTA(I95:AS95)</f>
        <v>3</v>
      </c>
      <c r="H95" s="9">
        <v>1992</v>
      </c>
      <c r="I95" s="44"/>
      <c r="J95" s="44"/>
      <c r="K95" s="9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>
        <v>0.7758680555555556</v>
      </c>
      <c r="AM95" s="12">
        <v>0.89236111111111116</v>
      </c>
      <c r="AN95" s="12">
        <v>0.82231481481481483</v>
      </c>
      <c r="AO95" s="12"/>
      <c r="AP95" s="12"/>
      <c r="AQ95" s="12"/>
      <c r="AR95" s="12"/>
      <c r="AS95" s="12"/>
    </row>
    <row r="96" spans="1:45" ht="12" customHeight="1" x14ac:dyDescent="0.2">
      <c r="A96" s="7">
        <v>94</v>
      </c>
      <c r="B96" s="36" t="s">
        <v>270</v>
      </c>
      <c r="C96" s="36" t="s">
        <v>296</v>
      </c>
      <c r="D96" s="34" t="s">
        <v>2716</v>
      </c>
      <c r="E96" s="25" t="s">
        <v>834</v>
      </c>
      <c r="F96" s="8">
        <f>MIN(I96:AS96)</f>
        <v>0.77599537037037036</v>
      </c>
      <c r="G96" s="9">
        <f>COUNTA(I96:AS96)</f>
        <v>3</v>
      </c>
      <c r="H96" s="9">
        <v>2018</v>
      </c>
      <c r="I96" s="44">
        <v>1.0203703703703704</v>
      </c>
      <c r="J96" s="44"/>
      <c r="K96" s="9"/>
      <c r="L96" s="44">
        <v>0.77599537037037036</v>
      </c>
      <c r="M96" s="23">
        <v>0.95532407407407405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 ht="12" customHeight="1" x14ac:dyDescent="0.2">
      <c r="A97" s="7">
        <v>95</v>
      </c>
      <c r="B97" s="35" t="s">
        <v>622</v>
      </c>
      <c r="C97" s="35" t="s">
        <v>1094</v>
      </c>
      <c r="D97" s="34" t="s">
        <v>1866</v>
      </c>
      <c r="E97" s="25" t="s">
        <v>834</v>
      </c>
      <c r="F97" s="8">
        <f>MIN(I97:AS97)</f>
        <v>0.77833333333333332</v>
      </c>
      <c r="G97" s="9">
        <f>COUNTA(I97:AS97)</f>
        <v>2</v>
      </c>
      <c r="H97" s="9">
        <v>2018</v>
      </c>
      <c r="I97" s="44"/>
      <c r="J97" s="44"/>
      <c r="K97" s="52">
        <v>0.85868055555555556</v>
      </c>
      <c r="L97" s="44">
        <v>0.77833333333333332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 ht="12" customHeight="1" x14ac:dyDescent="0.2">
      <c r="A98" s="7">
        <v>96</v>
      </c>
      <c r="B98" s="16" t="s">
        <v>828</v>
      </c>
      <c r="C98" s="16" t="s">
        <v>3377</v>
      </c>
      <c r="D98" s="16" t="s">
        <v>3216</v>
      </c>
      <c r="E98" s="25" t="s">
        <v>834</v>
      </c>
      <c r="F98" s="8">
        <f>MIN(I98:AS98)</f>
        <v>0.77863425925925922</v>
      </c>
      <c r="G98" s="9">
        <f>COUNTA(I98:AS98)</f>
        <v>1</v>
      </c>
      <c r="H98" s="9" t="s">
        <v>3431</v>
      </c>
      <c r="I98" s="44">
        <v>0.77863425925925922</v>
      </c>
      <c r="J98" s="9"/>
      <c r="K98" s="9"/>
      <c r="L98" s="9"/>
      <c r="M98" s="9"/>
      <c r="N98" s="9"/>
      <c r="O98" s="9"/>
      <c r="P98" s="9"/>
      <c r="Q98" s="9"/>
      <c r="R98" s="9"/>
      <c r="S98" s="12"/>
      <c r="T98" s="9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12"/>
      <c r="AP98" s="12"/>
      <c r="AQ98" s="12"/>
      <c r="AR98" s="12"/>
      <c r="AS98" s="12"/>
    </row>
    <row r="99" spans="1:45" ht="12" customHeight="1" x14ac:dyDescent="0.2">
      <c r="A99" s="7">
        <v>97</v>
      </c>
      <c r="B99" s="16" t="s">
        <v>71</v>
      </c>
      <c r="C99" s="16" t="s">
        <v>70</v>
      </c>
      <c r="D99" s="34" t="s">
        <v>2781</v>
      </c>
      <c r="E99" s="25" t="s">
        <v>834</v>
      </c>
      <c r="F99" s="8">
        <f>MIN(I99:AS99)</f>
        <v>0.77916666666666667</v>
      </c>
      <c r="G99" s="9">
        <f>COUNTA(I99:AS99)</f>
        <v>3</v>
      </c>
      <c r="H99" s="9">
        <v>2009</v>
      </c>
      <c r="I99" s="44"/>
      <c r="J99" s="44"/>
      <c r="K99" s="9"/>
      <c r="L99" s="44">
        <v>0.82197916666666659</v>
      </c>
      <c r="M99" s="12"/>
      <c r="N99" s="12"/>
      <c r="O99" s="12"/>
      <c r="P99" s="12"/>
      <c r="Q99" s="12"/>
      <c r="R99" s="12"/>
      <c r="S99" s="12"/>
      <c r="T99" s="12"/>
      <c r="U99" s="12">
        <v>0.77916666666666667</v>
      </c>
      <c r="V99" s="12">
        <v>0.88056712962962969</v>
      </c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 ht="12" customHeight="1" x14ac:dyDescent="0.2">
      <c r="A100" s="7">
        <v>98</v>
      </c>
      <c r="B100" s="36" t="s">
        <v>1641</v>
      </c>
      <c r="C100" s="36" t="s">
        <v>1799</v>
      </c>
      <c r="D100" s="34" t="s">
        <v>1982</v>
      </c>
      <c r="E100" s="25" t="s">
        <v>834</v>
      </c>
      <c r="F100" s="8">
        <f>MIN(I100:AS100)</f>
        <v>0.77929398148148143</v>
      </c>
      <c r="G100" s="9">
        <f>COUNTA(I100:AS100)</f>
        <v>1</v>
      </c>
      <c r="H100" s="9">
        <v>2016</v>
      </c>
      <c r="I100" s="44"/>
      <c r="J100" s="44"/>
      <c r="K100" s="67"/>
      <c r="L100" s="12"/>
      <c r="M100" s="12"/>
      <c r="N100" s="8">
        <v>0.77929398148148143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 ht="12" customHeight="1" x14ac:dyDescent="0.2">
      <c r="A101" s="7">
        <v>99</v>
      </c>
      <c r="B101" s="51" t="s">
        <v>270</v>
      </c>
      <c r="C101" s="51" t="s">
        <v>355</v>
      </c>
      <c r="D101" s="34" t="s">
        <v>2721</v>
      </c>
      <c r="E101" s="25" t="s">
        <v>834</v>
      </c>
      <c r="F101" s="8">
        <f>MIN(I101:AS101)</f>
        <v>0.78101851851851845</v>
      </c>
      <c r="G101" s="9">
        <f>COUNTA(I101:AS101)</f>
        <v>1</v>
      </c>
      <c r="H101" s="26">
        <v>2019</v>
      </c>
      <c r="I101" s="44"/>
      <c r="J101" s="44"/>
      <c r="K101" s="52">
        <v>0.78101851851851845</v>
      </c>
      <c r="L101" s="9"/>
      <c r="M101" s="9"/>
      <c r="N101" s="9"/>
      <c r="O101" s="9"/>
      <c r="P101" s="9"/>
      <c r="Q101" s="9"/>
      <c r="R101" s="9"/>
      <c r="S101" s="12"/>
      <c r="T101" s="9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12"/>
      <c r="AP101" s="12"/>
      <c r="AQ101" s="12"/>
      <c r="AR101" s="12"/>
      <c r="AS101" s="12"/>
    </row>
    <row r="102" spans="1:45" ht="12" customHeight="1" x14ac:dyDescent="0.2">
      <c r="A102" s="7">
        <v>100</v>
      </c>
      <c r="B102" s="51" t="s">
        <v>1794</v>
      </c>
      <c r="C102" s="51" t="s">
        <v>198</v>
      </c>
      <c r="D102" s="34" t="s">
        <v>3175</v>
      </c>
      <c r="E102" s="25" t="s">
        <v>834</v>
      </c>
      <c r="F102" s="8">
        <f>MIN(I102:AS102)</f>
        <v>0.78106481481481482</v>
      </c>
      <c r="G102" s="9">
        <f>COUNTA(I102:AS102)</f>
        <v>1</v>
      </c>
      <c r="H102" s="26">
        <v>2019</v>
      </c>
      <c r="I102" s="44"/>
      <c r="J102" s="26"/>
      <c r="K102" s="52">
        <v>0.78106481481481482</v>
      </c>
      <c r="L102" s="9"/>
      <c r="M102" s="9"/>
      <c r="N102" s="9"/>
      <c r="O102" s="9"/>
      <c r="P102" s="9"/>
      <c r="Q102" s="9"/>
      <c r="R102" s="9"/>
      <c r="S102" s="12"/>
      <c r="T102" s="9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12"/>
      <c r="AP102" s="12"/>
      <c r="AQ102" s="12"/>
      <c r="AR102" s="12"/>
      <c r="AS102" s="12"/>
    </row>
    <row r="103" spans="1:45" ht="12" customHeight="1" x14ac:dyDescent="0.2">
      <c r="A103" s="7">
        <v>101</v>
      </c>
      <c r="B103" s="16" t="s">
        <v>222</v>
      </c>
      <c r="C103" s="16" t="s">
        <v>223</v>
      </c>
      <c r="D103" s="34" t="s">
        <v>2642</v>
      </c>
      <c r="E103" s="25" t="s">
        <v>834</v>
      </c>
      <c r="F103" s="8">
        <f>MIN(I103:AS103)</f>
        <v>0.78114583333333332</v>
      </c>
      <c r="G103" s="9">
        <f>COUNTA(I103:AS103)</f>
        <v>1</v>
      </c>
      <c r="H103" s="9">
        <v>2002</v>
      </c>
      <c r="I103" s="44"/>
      <c r="J103" s="44"/>
      <c r="K103" s="9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3">
        <v>0.78114583333333332</v>
      </c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 ht="12" hidden="1" customHeight="1" x14ac:dyDescent="0.2">
      <c r="A104" s="7">
        <v>102</v>
      </c>
      <c r="B104" s="16" t="s">
        <v>783</v>
      </c>
      <c r="C104" s="16" t="s">
        <v>295</v>
      </c>
      <c r="D104" s="34" t="s">
        <v>2253</v>
      </c>
      <c r="E104" s="47" t="s">
        <v>835</v>
      </c>
      <c r="F104" s="8">
        <f>MIN(I104:AS104)</f>
        <v>0.78129629629629627</v>
      </c>
      <c r="G104" s="9">
        <f>COUNTA(I104:AS104)</f>
        <v>2</v>
      </c>
      <c r="H104" s="9">
        <v>2014</v>
      </c>
      <c r="I104" s="44"/>
      <c r="J104" s="44"/>
      <c r="K104" s="9"/>
      <c r="L104" s="12"/>
      <c r="M104" s="12"/>
      <c r="N104" s="12"/>
      <c r="O104" s="12"/>
      <c r="P104" s="14">
        <v>0.78129629629629627</v>
      </c>
      <c r="Q104" s="12"/>
      <c r="R104" s="12">
        <v>0.89780092592592586</v>
      </c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 ht="12" customHeight="1" x14ac:dyDescent="0.2">
      <c r="A105" s="7">
        <v>103</v>
      </c>
      <c r="B105" s="35" t="s">
        <v>336</v>
      </c>
      <c r="C105" s="35" t="s">
        <v>768</v>
      </c>
      <c r="D105" s="34" t="s">
        <v>3100</v>
      </c>
      <c r="E105" s="25" t="s">
        <v>834</v>
      </c>
      <c r="F105" s="8">
        <f>MIN(I105:AS105)</f>
        <v>0.78157407407407409</v>
      </c>
      <c r="G105" s="9">
        <f>COUNTA(I105:AS105)</f>
        <v>1</v>
      </c>
      <c r="H105" s="9">
        <v>2018</v>
      </c>
      <c r="I105" s="44"/>
      <c r="J105" s="44"/>
      <c r="K105" s="9"/>
      <c r="L105" s="44">
        <v>0.78157407407407409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 ht="12" customHeight="1" x14ac:dyDescent="0.2">
      <c r="A106" s="7">
        <v>104</v>
      </c>
      <c r="B106" s="16" t="s">
        <v>189</v>
      </c>
      <c r="C106" s="16" t="s">
        <v>417</v>
      </c>
      <c r="D106" s="34" t="s">
        <v>2175</v>
      </c>
      <c r="E106" s="25" t="s">
        <v>834</v>
      </c>
      <c r="F106" s="8">
        <f>MIN(I106:AS106)</f>
        <v>0.7822337962962963</v>
      </c>
      <c r="G106" s="9">
        <f>COUNTA(I106:AS106)</f>
        <v>3</v>
      </c>
      <c r="H106" s="9">
        <v>2009</v>
      </c>
      <c r="I106" s="44"/>
      <c r="J106" s="44"/>
      <c r="K106" s="9"/>
      <c r="L106" s="12"/>
      <c r="M106" s="12"/>
      <c r="N106" s="12"/>
      <c r="O106" s="12"/>
      <c r="P106" s="12"/>
      <c r="Q106" s="12"/>
      <c r="R106" s="12"/>
      <c r="S106" s="12"/>
      <c r="T106" s="12"/>
      <c r="U106" s="12">
        <v>0.7822337962962963</v>
      </c>
      <c r="V106" s="12"/>
      <c r="W106" s="12"/>
      <c r="X106" s="12"/>
      <c r="Y106" s="12"/>
      <c r="Z106" s="12">
        <v>0.94144675925925936</v>
      </c>
      <c r="AA106" s="12">
        <v>1.1857986111111112</v>
      </c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 ht="12" hidden="1" customHeight="1" x14ac:dyDescent="0.2">
      <c r="A107" s="7">
        <v>105</v>
      </c>
      <c r="B107" s="36" t="s">
        <v>255</v>
      </c>
      <c r="C107" s="36" t="s">
        <v>4</v>
      </c>
      <c r="D107" s="34" t="s">
        <v>1256</v>
      </c>
      <c r="E107" s="50" t="s">
        <v>835</v>
      </c>
      <c r="F107" s="8">
        <f>MIN(I107:AS107)</f>
        <v>0.78224537037037034</v>
      </c>
      <c r="G107" s="9">
        <f>COUNTA(I107:AS107)</f>
        <v>2</v>
      </c>
      <c r="H107" s="9">
        <v>2017</v>
      </c>
      <c r="I107" s="44"/>
      <c r="J107" s="29">
        <v>0.78224537037037034</v>
      </c>
      <c r="K107" s="9"/>
      <c r="L107" s="12"/>
      <c r="M107" s="29">
        <v>0.78369212962962964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 ht="12" customHeight="1" x14ac:dyDescent="0.2">
      <c r="A108" s="7">
        <v>106</v>
      </c>
      <c r="B108" s="16" t="s">
        <v>1686</v>
      </c>
      <c r="C108" s="16" t="s">
        <v>898</v>
      </c>
      <c r="D108" s="34" t="s">
        <v>2373</v>
      </c>
      <c r="E108" s="25" t="s">
        <v>834</v>
      </c>
      <c r="F108" s="8">
        <f>MIN(I108:AS108)</f>
        <v>0.78318287037037038</v>
      </c>
      <c r="G108" s="9">
        <f>COUNTA(I108:AS108)</f>
        <v>1</v>
      </c>
      <c r="H108" s="9">
        <v>2014</v>
      </c>
      <c r="I108" s="44"/>
      <c r="J108" s="44"/>
      <c r="K108" s="9"/>
      <c r="L108" s="12"/>
      <c r="M108" s="12"/>
      <c r="N108" s="12"/>
      <c r="O108" s="12"/>
      <c r="P108" s="12">
        <v>0.78318287037037038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 ht="12" customHeight="1" x14ac:dyDescent="0.2">
      <c r="A109" s="7">
        <v>107</v>
      </c>
      <c r="B109" s="16" t="s">
        <v>281</v>
      </c>
      <c r="C109" s="16" t="s">
        <v>280</v>
      </c>
      <c r="D109" s="34" t="s">
        <v>2514</v>
      </c>
      <c r="E109" s="25" t="s">
        <v>834</v>
      </c>
      <c r="F109" s="8">
        <f>MIN(I109:AS109)</f>
        <v>0.78364583333333337</v>
      </c>
      <c r="G109" s="9">
        <f>COUNTA(I109:AS109)</f>
        <v>1</v>
      </c>
      <c r="H109" s="9">
        <v>2006</v>
      </c>
      <c r="I109" s="44"/>
      <c r="J109" s="44"/>
      <c r="K109" s="9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>
        <v>0.78364583333333337</v>
      </c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 ht="12" hidden="1" customHeight="1" x14ac:dyDescent="0.2">
      <c r="A110" s="7">
        <v>108</v>
      </c>
      <c r="B110" s="51" t="s">
        <v>1761</v>
      </c>
      <c r="C110" s="51" t="s">
        <v>556</v>
      </c>
      <c r="D110" s="34" t="s">
        <v>2896</v>
      </c>
      <c r="E110" s="48" t="s">
        <v>835</v>
      </c>
      <c r="F110" s="8">
        <f>MIN(I110:AS110)</f>
        <v>0.78373842592592602</v>
      </c>
      <c r="G110" s="9">
        <f>COUNTA(I110:AS110)</f>
        <v>1</v>
      </c>
      <c r="H110" s="26">
        <v>2019</v>
      </c>
      <c r="I110" s="44"/>
      <c r="J110" s="44"/>
      <c r="K110" s="52">
        <v>0.78373842592592602</v>
      </c>
      <c r="L110" s="9"/>
      <c r="M110" s="9"/>
      <c r="N110" s="9"/>
      <c r="O110" s="9"/>
      <c r="P110" s="9"/>
      <c r="Q110" s="9"/>
      <c r="R110" s="9"/>
      <c r="S110" s="12"/>
      <c r="T110" s="9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12"/>
      <c r="AP110" s="12"/>
      <c r="AQ110" s="12"/>
      <c r="AR110" s="12"/>
      <c r="AS110" s="12"/>
    </row>
    <row r="111" spans="1:45" ht="12" customHeight="1" x14ac:dyDescent="0.2">
      <c r="A111" s="7">
        <v>109</v>
      </c>
      <c r="B111" s="16" t="s">
        <v>1620</v>
      </c>
      <c r="C111" s="16" t="s">
        <v>1555</v>
      </c>
      <c r="D111" s="16" t="s">
        <v>1258</v>
      </c>
      <c r="E111" s="25" t="s">
        <v>834</v>
      </c>
      <c r="F111" s="8">
        <f>MIN(I111:AS111)</f>
        <v>0.78438657407407408</v>
      </c>
      <c r="G111" s="9">
        <f>COUNTA(I111:AS111)</f>
        <v>1</v>
      </c>
      <c r="H111" s="9">
        <v>2022</v>
      </c>
      <c r="I111" s="44"/>
      <c r="J111" s="44">
        <v>0.78438657407407408</v>
      </c>
      <c r="K111" s="9"/>
      <c r="L111" s="9"/>
      <c r="M111" s="9"/>
      <c r="N111" s="9"/>
      <c r="O111" s="9"/>
      <c r="P111" s="9"/>
      <c r="Q111" s="9"/>
      <c r="R111" s="9"/>
      <c r="S111" s="12"/>
      <c r="T111" s="9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12"/>
      <c r="AP111" s="12"/>
      <c r="AQ111" s="12"/>
      <c r="AR111" s="12"/>
      <c r="AS111" s="12"/>
    </row>
    <row r="112" spans="1:45" ht="12" customHeight="1" x14ac:dyDescent="0.2">
      <c r="A112" s="7">
        <v>110</v>
      </c>
      <c r="B112" s="16" t="s">
        <v>336</v>
      </c>
      <c r="C112" s="16" t="s">
        <v>827</v>
      </c>
      <c r="D112" s="34" t="s">
        <v>3098</v>
      </c>
      <c r="E112" s="25" t="s">
        <v>834</v>
      </c>
      <c r="F112" s="8">
        <f>MIN(I112:AS112)</f>
        <v>0.78538194444444442</v>
      </c>
      <c r="G112" s="9">
        <f>COUNTA(I112:AS112)</f>
        <v>4</v>
      </c>
      <c r="H112" s="9">
        <v>2016</v>
      </c>
      <c r="I112" s="44"/>
      <c r="J112" s="44"/>
      <c r="K112" s="52">
        <v>0.79841435185185183</v>
      </c>
      <c r="L112" s="12"/>
      <c r="M112" s="12"/>
      <c r="N112" s="8">
        <v>0.78538194444444442</v>
      </c>
      <c r="O112" s="8">
        <v>0.83561342592592591</v>
      </c>
      <c r="P112" s="12">
        <v>0.96578703703703705</v>
      </c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 ht="12" customHeight="1" x14ac:dyDescent="0.2">
      <c r="A113" s="7">
        <v>111</v>
      </c>
      <c r="B113" s="36" t="s">
        <v>1654</v>
      </c>
      <c r="C113" s="36" t="s">
        <v>1039</v>
      </c>
      <c r="D113" s="34" t="s">
        <v>2069</v>
      </c>
      <c r="E113" s="25" t="s">
        <v>834</v>
      </c>
      <c r="F113" s="8">
        <f>MIN(I113:AS113)</f>
        <v>0.78728009259259257</v>
      </c>
      <c r="G113" s="9">
        <f>COUNTA(I113:AS113)</f>
        <v>2</v>
      </c>
      <c r="H113" s="9">
        <v>2019</v>
      </c>
      <c r="I113" s="44"/>
      <c r="J113" s="44"/>
      <c r="K113" s="52">
        <v>0.78728009259259257</v>
      </c>
      <c r="L113" s="12"/>
      <c r="M113" s="23">
        <v>0.8341319444444445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 ht="12" customHeight="1" x14ac:dyDescent="0.2">
      <c r="A114" s="7">
        <v>112</v>
      </c>
      <c r="B114" s="16" t="s">
        <v>404</v>
      </c>
      <c r="C114" s="16" t="s">
        <v>778</v>
      </c>
      <c r="D114" s="34" t="s">
        <v>2949</v>
      </c>
      <c r="E114" s="25" t="s">
        <v>834</v>
      </c>
      <c r="F114" s="8">
        <f>MIN(I114:AS114)</f>
        <v>0.78755787037037039</v>
      </c>
      <c r="G114" s="9">
        <f>COUNTA(I114:AS114)</f>
        <v>1</v>
      </c>
      <c r="H114" s="9">
        <v>2012</v>
      </c>
      <c r="I114" s="44"/>
      <c r="J114" s="44"/>
      <c r="K114" s="9"/>
      <c r="L114" s="12"/>
      <c r="M114" s="12"/>
      <c r="N114" s="12"/>
      <c r="O114" s="12"/>
      <c r="P114" s="12"/>
      <c r="Q114" s="12"/>
      <c r="R114" s="12">
        <v>0.78755787037037039</v>
      </c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 ht="12" customHeight="1" x14ac:dyDescent="0.2">
      <c r="A115" s="7">
        <v>113</v>
      </c>
      <c r="B115" s="51" t="s">
        <v>292</v>
      </c>
      <c r="C115" s="51" t="s">
        <v>853</v>
      </c>
      <c r="D115" s="34" t="s">
        <v>2844</v>
      </c>
      <c r="E115" s="25" t="s">
        <v>834</v>
      </c>
      <c r="F115" s="8">
        <f>MIN(I115:AS115)</f>
        <v>0.78921296296296306</v>
      </c>
      <c r="G115" s="9">
        <f>COUNTA(I115:AS115)</f>
        <v>1</v>
      </c>
      <c r="H115" s="26">
        <v>2019</v>
      </c>
      <c r="I115" s="44"/>
      <c r="J115" s="44"/>
      <c r="K115" s="52">
        <v>0.78921296296296306</v>
      </c>
      <c r="L115" s="9"/>
      <c r="M115" s="9"/>
      <c r="N115" s="9"/>
      <c r="O115" s="9"/>
      <c r="P115" s="9"/>
      <c r="Q115" s="9"/>
      <c r="R115" s="9"/>
      <c r="S115" s="12"/>
      <c r="T115" s="9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12"/>
      <c r="AP115" s="12"/>
      <c r="AQ115" s="12"/>
      <c r="AR115" s="12"/>
      <c r="AS115" s="12"/>
    </row>
    <row r="116" spans="1:45" ht="12" customHeight="1" x14ac:dyDescent="0.2">
      <c r="A116" s="7">
        <v>114</v>
      </c>
      <c r="B116" s="16" t="s">
        <v>372</v>
      </c>
      <c r="C116" s="16" t="s">
        <v>371</v>
      </c>
      <c r="D116" s="34" t="s">
        <v>2003</v>
      </c>
      <c r="E116" s="25" t="s">
        <v>834</v>
      </c>
      <c r="F116" s="8">
        <f>MIN(I116:AS116)</f>
        <v>0.78993055555555547</v>
      </c>
      <c r="G116" s="9">
        <f>COUNTA(I116:AS116)</f>
        <v>2</v>
      </c>
      <c r="H116" s="9">
        <v>2005</v>
      </c>
      <c r="I116" s="44"/>
      <c r="J116" s="44"/>
      <c r="K116" s="9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3">
        <v>0.78993055555555547</v>
      </c>
      <c r="Z116" s="12"/>
      <c r="AA116" s="12"/>
      <c r="AB116" s="12"/>
      <c r="AC116" s="12"/>
      <c r="AD116" s="12">
        <v>1.0248148148148148</v>
      </c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 ht="12" customHeight="1" x14ac:dyDescent="0.2">
      <c r="A117" s="7">
        <v>115</v>
      </c>
      <c r="B117" s="16" t="s">
        <v>28</v>
      </c>
      <c r="C117" s="16" t="s">
        <v>439</v>
      </c>
      <c r="D117" s="34" t="s">
        <v>2929</v>
      </c>
      <c r="E117" s="25" t="s">
        <v>834</v>
      </c>
      <c r="F117" s="8">
        <f>MIN(I117:AS117)</f>
        <v>0.79059027777777768</v>
      </c>
      <c r="G117" s="9">
        <f>COUNTA(I117:AS117)</f>
        <v>1</v>
      </c>
      <c r="H117" s="17">
        <v>2013</v>
      </c>
      <c r="I117" s="44"/>
      <c r="J117" s="44"/>
      <c r="K117" s="64"/>
      <c r="L117" s="19"/>
      <c r="M117" s="19"/>
      <c r="N117" s="19"/>
      <c r="O117" s="19"/>
      <c r="P117" s="19"/>
      <c r="Q117" s="19">
        <v>0.79059027777777768</v>
      </c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 ht="12" customHeight="1" x14ac:dyDescent="0.2">
      <c r="A118" s="7">
        <v>116</v>
      </c>
      <c r="B118" s="37" t="s">
        <v>752</v>
      </c>
      <c r="C118" s="37" t="s">
        <v>168</v>
      </c>
      <c r="D118" s="34" t="s">
        <v>2734</v>
      </c>
      <c r="E118" s="25" t="s">
        <v>834</v>
      </c>
      <c r="F118" s="8">
        <f>MIN(I118:AS118)</f>
        <v>0.79077546296296297</v>
      </c>
      <c r="G118" s="9">
        <f>COUNTA(I118:AS118)</f>
        <v>1</v>
      </c>
      <c r="H118" s="9">
        <v>2015</v>
      </c>
      <c r="I118" s="44"/>
      <c r="J118" s="44"/>
      <c r="K118" s="9"/>
      <c r="L118" s="12"/>
      <c r="M118" s="12"/>
      <c r="N118" s="12"/>
      <c r="O118" s="8">
        <v>0.79077546296296297</v>
      </c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 ht="12" hidden="1" customHeight="1" x14ac:dyDescent="0.2">
      <c r="A119" s="7">
        <v>117</v>
      </c>
      <c r="B119" s="16" t="s">
        <v>3208</v>
      </c>
      <c r="C119" s="16" t="s">
        <v>1556</v>
      </c>
      <c r="D119" s="16" t="s">
        <v>1260</v>
      </c>
      <c r="E119" s="48" t="s">
        <v>835</v>
      </c>
      <c r="F119" s="8">
        <f>MIN(I119:AS119)</f>
        <v>0.79145833333333337</v>
      </c>
      <c r="G119" s="9">
        <f>COUNTA(I119:AS119)</f>
        <v>2</v>
      </c>
      <c r="H119" s="9" t="s">
        <v>3432</v>
      </c>
      <c r="I119" s="44">
        <v>0.89326388888888886</v>
      </c>
      <c r="J119" s="44">
        <v>0.79145833333333337</v>
      </c>
      <c r="K119" s="9"/>
      <c r="L119" s="9"/>
      <c r="M119" s="9"/>
      <c r="N119" s="9"/>
      <c r="O119" s="9"/>
      <c r="P119" s="9"/>
      <c r="Q119" s="9"/>
      <c r="R119" s="9"/>
      <c r="S119" s="12"/>
      <c r="T119" s="9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12"/>
      <c r="AP119" s="12"/>
      <c r="AQ119" s="12"/>
      <c r="AR119" s="12"/>
      <c r="AS119" s="12"/>
    </row>
    <row r="120" spans="1:45" ht="12" customHeight="1" x14ac:dyDescent="0.2">
      <c r="A120" s="7">
        <v>118</v>
      </c>
      <c r="B120" s="37" t="s">
        <v>210</v>
      </c>
      <c r="C120" s="37" t="s">
        <v>950</v>
      </c>
      <c r="D120" s="34" t="s">
        <v>2750</v>
      </c>
      <c r="E120" s="25" t="s">
        <v>834</v>
      </c>
      <c r="F120" s="8">
        <f>MIN(I120:AS120)</f>
        <v>0.79186342592592596</v>
      </c>
      <c r="G120" s="9">
        <f>COUNTA(I120:AS120)</f>
        <v>1</v>
      </c>
      <c r="H120" s="9">
        <v>2015</v>
      </c>
      <c r="I120" s="44"/>
      <c r="J120" s="44"/>
      <c r="K120" s="9"/>
      <c r="L120" s="12"/>
      <c r="M120" s="12"/>
      <c r="N120" s="12"/>
      <c r="O120" s="8">
        <v>0.79186342592592596</v>
      </c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45" ht="12" customHeight="1" x14ac:dyDescent="0.2">
      <c r="A121" s="7">
        <v>119</v>
      </c>
      <c r="B121" s="34" t="s">
        <v>194</v>
      </c>
      <c r="C121" s="34" t="s">
        <v>677</v>
      </c>
      <c r="D121" s="34" t="s">
        <v>2793</v>
      </c>
      <c r="E121" s="25" t="s">
        <v>834</v>
      </c>
      <c r="F121" s="8">
        <f>MIN(I121:AS121)</f>
        <v>0.79211805555555559</v>
      </c>
      <c r="G121" s="9">
        <f>COUNTA(I121:AS121)</f>
        <v>10</v>
      </c>
      <c r="H121" s="9">
        <v>2018</v>
      </c>
      <c r="I121" s="44"/>
      <c r="J121" s="44"/>
      <c r="K121" s="52">
        <v>0.91788194444444438</v>
      </c>
      <c r="L121" s="44">
        <v>0.79211805555555559</v>
      </c>
      <c r="M121" s="23">
        <v>0.99332175925925925</v>
      </c>
      <c r="N121" s="8">
        <v>0.87997685185185182</v>
      </c>
      <c r="O121" s="8">
        <v>0.97688657407407409</v>
      </c>
      <c r="P121" s="12">
        <v>0.84475694444444438</v>
      </c>
      <c r="Q121" s="19">
        <v>0.85965277777777782</v>
      </c>
      <c r="R121" s="12">
        <v>0.87465277777777783</v>
      </c>
      <c r="S121" s="12">
        <v>0.8941782407407407</v>
      </c>
      <c r="T121" s="12">
        <v>0.9116319444444444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  <row r="122" spans="1:45" ht="12" customHeight="1" x14ac:dyDescent="0.2">
      <c r="A122" s="7">
        <v>120</v>
      </c>
      <c r="B122" s="35" t="s">
        <v>1751</v>
      </c>
      <c r="C122" s="35" t="s">
        <v>892</v>
      </c>
      <c r="D122" s="34" t="s">
        <v>2799</v>
      </c>
      <c r="E122" s="25" t="s">
        <v>834</v>
      </c>
      <c r="F122" s="8">
        <f>MIN(I122:AS122)</f>
        <v>0.7923958333333333</v>
      </c>
      <c r="G122" s="9">
        <f>COUNTA(I122:AS122)</f>
        <v>1</v>
      </c>
      <c r="H122" s="9">
        <v>2018</v>
      </c>
      <c r="I122" s="44"/>
      <c r="J122" s="44"/>
      <c r="K122" s="9"/>
      <c r="L122" s="44">
        <v>0.7923958333333333</v>
      </c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 ht="12" customHeight="1" x14ac:dyDescent="0.2">
      <c r="A123" s="7">
        <v>121</v>
      </c>
      <c r="B123" s="16" t="s">
        <v>609</v>
      </c>
      <c r="C123" s="16" t="s">
        <v>779</v>
      </c>
      <c r="D123" s="34" t="s">
        <v>2622</v>
      </c>
      <c r="E123" s="25" t="s">
        <v>834</v>
      </c>
      <c r="F123" s="8">
        <f>MIN(I123:AS123)</f>
        <v>0.79271990740740739</v>
      </c>
      <c r="G123" s="9">
        <f>COUNTA(I123:AS123)</f>
        <v>1</v>
      </c>
      <c r="H123" s="9">
        <v>2012</v>
      </c>
      <c r="I123" s="44"/>
      <c r="J123" s="44"/>
      <c r="K123" s="9"/>
      <c r="L123" s="12"/>
      <c r="M123" s="12"/>
      <c r="N123" s="12"/>
      <c r="O123" s="12"/>
      <c r="P123" s="12"/>
      <c r="Q123" s="12"/>
      <c r="R123" s="12">
        <v>0.79271990740740739</v>
      </c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</row>
    <row r="124" spans="1:45" ht="12" hidden="1" customHeight="1" x14ac:dyDescent="0.2">
      <c r="A124" s="7">
        <v>122</v>
      </c>
      <c r="B124" s="16" t="s">
        <v>297</v>
      </c>
      <c r="C124" s="16" t="s">
        <v>296</v>
      </c>
      <c r="D124" s="34" t="s">
        <v>2972</v>
      </c>
      <c r="E124" s="48" t="s">
        <v>835</v>
      </c>
      <c r="F124" s="8">
        <f>MIN(I124:AS124)</f>
        <v>0.79327546296296303</v>
      </c>
      <c r="G124" s="9">
        <f>COUNTA(I124:AS124)</f>
        <v>12</v>
      </c>
      <c r="H124" s="9">
        <v>2014</v>
      </c>
      <c r="I124" s="44"/>
      <c r="J124" s="44"/>
      <c r="K124" s="52">
        <v>0.87133101851851846</v>
      </c>
      <c r="L124" s="12"/>
      <c r="M124" s="12"/>
      <c r="N124" s="8">
        <v>0.83146990740740734</v>
      </c>
      <c r="O124" s="8">
        <v>0.9394097222222223</v>
      </c>
      <c r="P124" s="12">
        <v>0.79327546296296303</v>
      </c>
      <c r="Q124" s="28">
        <v>0.81046296296296294</v>
      </c>
      <c r="R124" s="15">
        <v>0.84422453703703704</v>
      </c>
      <c r="S124" s="12"/>
      <c r="T124" s="12">
        <v>0.8924537037037038</v>
      </c>
      <c r="U124" s="12">
        <v>0.87905092592592593</v>
      </c>
      <c r="V124" s="12">
        <v>0.90194444444444455</v>
      </c>
      <c r="W124" s="12">
        <v>0.94644675925925925</v>
      </c>
      <c r="X124" s="12">
        <v>0.92791666666666661</v>
      </c>
      <c r="Y124" s="12">
        <v>0.96263888888888882</v>
      </c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</row>
    <row r="125" spans="1:45" ht="12" hidden="1" customHeight="1" x14ac:dyDescent="0.2">
      <c r="A125" s="7">
        <v>123</v>
      </c>
      <c r="B125" s="16" t="s">
        <v>1623</v>
      </c>
      <c r="C125" s="16" t="s">
        <v>1561</v>
      </c>
      <c r="D125" s="16" t="s">
        <v>1276</v>
      </c>
      <c r="E125" s="48" t="s">
        <v>835</v>
      </c>
      <c r="F125" s="8">
        <f>MIN(I125:AS125)</f>
        <v>0.79353009259259266</v>
      </c>
      <c r="G125" s="9">
        <f>COUNTA(I125:AS125)</f>
        <v>2</v>
      </c>
      <c r="H125" s="9" t="s">
        <v>3431</v>
      </c>
      <c r="I125" s="29">
        <v>0.79353009259259266</v>
      </c>
      <c r="J125" s="44">
        <v>0.83243055555555545</v>
      </c>
      <c r="K125" s="9"/>
      <c r="L125" s="9"/>
      <c r="M125" s="9"/>
      <c r="N125" s="9"/>
      <c r="O125" s="9"/>
      <c r="P125" s="9"/>
      <c r="Q125" s="9"/>
      <c r="R125" s="9"/>
      <c r="S125" s="12"/>
      <c r="T125" s="9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12"/>
      <c r="AP125" s="12"/>
      <c r="AQ125" s="12"/>
      <c r="AR125" s="12"/>
      <c r="AS125" s="12"/>
    </row>
    <row r="126" spans="1:45" ht="12" customHeight="1" x14ac:dyDescent="0.2">
      <c r="A126" s="7">
        <v>124</v>
      </c>
      <c r="B126" s="34" t="s">
        <v>668</v>
      </c>
      <c r="C126" s="34" t="s">
        <v>0</v>
      </c>
      <c r="D126" s="34" t="s">
        <v>2740</v>
      </c>
      <c r="E126" s="25" t="s">
        <v>834</v>
      </c>
      <c r="F126" s="8">
        <f>MIN(I126:AS126)</f>
        <v>0.79420138888888892</v>
      </c>
      <c r="G126" s="9">
        <f>COUNTA(I126:AS126)</f>
        <v>1</v>
      </c>
      <c r="H126" s="9">
        <v>2010</v>
      </c>
      <c r="I126" s="44"/>
      <c r="J126" s="44"/>
      <c r="K126" s="9"/>
      <c r="L126" s="12"/>
      <c r="M126" s="12"/>
      <c r="N126" s="12"/>
      <c r="O126" s="12"/>
      <c r="P126" s="12"/>
      <c r="Q126" s="12"/>
      <c r="R126" s="12"/>
      <c r="S126" s="12"/>
      <c r="T126" s="12">
        <v>0.79420138888888892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45" ht="12" customHeight="1" x14ac:dyDescent="0.2">
      <c r="A127" s="7">
        <v>125</v>
      </c>
      <c r="B127" s="36" t="s">
        <v>302</v>
      </c>
      <c r="C127" s="36" t="s">
        <v>423</v>
      </c>
      <c r="D127" s="34" t="s">
        <v>2345</v>
      </c>
      <c r="E127" s="25" t="s">
        <v>834</v>
      </c>
      <c r="F127" s="8">
        <f>MIN(I127:AS127)</f>
        <v>0.79467592592592595</v>
      </c>
      <c r="G127" s="9">
        <f>COUNTA(I127:AS127)</f>
        <v>1</v>
      </c>
      <c r="H127" s="9">
        <v>2017</v>
      </c>
      <c r="I127" s="44"/>
      <c r="J127" s="44"/>
      <c r="K127" s="9"/>
      <c r="L127" s="12"/>
      <c r="M127" s="23">
        <v>0.79467592592592595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</row>
    <row r="128" spans="1:45" ht="12" customHeight="1" x14ac:dyDescent="0.2">
      <c r="A128" s="7">
        <v>126</v>
      </c>
      <c r="B128" s="16" t="s">
        <v>180</v>
      </c>
      <c r="C128" s="16" t="s">
        <v>331</v>
      </c>
      <c r="D128" s="34" t="s">
        <v>1840</v>
      </c>
      <c r="E128" s="25" t="s">
        <v>834</v>
      </c>
      <c r="F128" s="8">
        <f>MIN(I128:AS128)</f>
        <v>0.79502314814814812</v>
      </c>
      <c r="G128" s="9">
        <f>COUNTA(I128:AS128)</f>
        <v>1</v>
      </c>
      <c r="H128" s="9">
        <v>2008</v>
      </c>
      <c r="I128" s="44"/>
      <c r="J128" s="44"/>
      <c r="K128" s="9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>
        <v>0.79502314814814812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</row>
    <row r="129" spans="1:45" ht="12" customHeight="1" x14ac:dyDescent="0.2">
      <c r="A129" s="7">
        <v>127</v>
      </c>
      <c r="B129" s="16" t="s">
        <v>270</v>
      </c>
      <c r="C129" s="16" t="s">
        <v>775</v>
      </c>
      <c r="D129" s="34" t="s">
        <v>2727</v>
      </c>
      <c r="E129" s="25" t="s">
        <v>834</v>
      </c>
      <c r="F129" s="8">
        <f>MIN(I129:AS129)</f>
        <v>0.79555555555555557</v>
      </c>
      <c r="G129" s="9">
        <f>COUNTA(I129:AS129)</f>
        <v>2</v>
      </c>
      <c r="H129" s="9">
        <v>2012</v>
      </c>
      <c r="I129" s="44"/>
      <c r="J129" s="44"/>
      <c r="K129" s="9"/>
      <c r="L129" s="12"/>
      <c r="M129" s="12"/>
      <c r="N129" s="8">
        <v>0.79555555555555557</v>
      </c>
      <c r="O129" s="12"/>
      <c r="P129" s="12"/>
      <c r="Q129" s="12"/>
      <c r="R129" s="12">
        <v>0.85028935185185184</v>
      </c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spans="1:45" ht="12" customHeight="1" x14ac:dyDescent="0.2">
      <c r="A130" s="7">
        <v>128</v>
      </c>
      <c r="B130" s="51" t="s">
        <v>1719</v>
      </c>
      <c r="C130" s="51" t="s">
        <v>186</v>
      </c>
      <c r="D130" s="34" t="s">
        <v>2633</v>
      </c>
      <c r="E130" s="25" t="s">
        <v>834</v>
      </c>
      <c r="F130" s="8">
        <f>MIN(I130:AS130)</f>
        <v>0.79721064814814813</v>
      </c>
      <c r="G130" s="9">
        <f>COUNTA(I130:AS130)</f>
        <v>1</v>
      </c>
      <c r="H130" s="26">
        <v>2019</v>
      </c>
      <c r="I130" s="44"/>
      <c r="J130" s="44"/>
      <c r="K130" s="52">
        <v>0.79721064814814813</v>
      </c>
      <c r="L130" s="9"/>
      <c r="M130" s="9"/>
      <c r="N130" s="9"/>
      <c r="O130" s="9"/>
      <c r="P130" s="9"/>
      <c r="Q130" s="9"/>
      <c r="R130" s="9"/>
      <c r="S130" s="12"/>
      <c r="T130" s="9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12"/>
      <c r="AP130" s="12"/>
      <c r="AQ130" s="12"/>
      <c r="AR130" s="12"/>
      <c r="AS130" s="12"/>
    </row>
    <row r="131" spans="1:45" ht="12" customHeight="1" x14ac:dyDescent="0.2">
      <c r="A131" s="7">
        <v>129</v>
      </c>
      <c r="B131" s="16" t="s">
        <v>591</v>
      </c>
      <c r="C131" s="16" t="s">
        <v>203</v>
      </c>
      <c r="D131" s="34" t="s">
        <v>2762</v>
      </c>
      <c r="E131" s="25" t="s">
        <v>834</v>
      </c>
      <c r="F131" s="8">
        <f>MIN(I131:AS131)</f>
        <v>0.79740740740740745</v>
      </c>
      <c r="G131" s="9">
        <f>COUNTA(I131:AS131)</f>
        <v>1</v>
      </c>
      <c r="H131" s="9">
        <v>2008</v>
      </c>
      <c r="I131" s="44"/>
      <c r="J131" s="44"/>
      <c r="K131" s="9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>
        <v>0.79740740740740745</v>
      </c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spans="1:45" ht="12" customHeight="1" x14ac:dyDescent="0.2">
      <c r="A132" s="7">
        <v>130</v>
      </c>
      <c r="B132" s="16" t="s">
        <v>225</v>
      </c>
      <c r="C132" s="16" t="s">
        <v>226</v>
      </c>
      <c r="D132" s="34" t="s">
        <v>2776</v>
      </c>
      <c r="E132" s="25" t="s">
        <v>834</v>
      </c>
      <c r="F132" s="8">
        <f>MIN(I132:AS132)</f>
        <v>0.79740740740740745</v>
      </c>
      <c r="G132" s="9">
        <f>COUNTA(I132:AS132)</f>
        <v>6</v>
      </c>
      <c r="H132" s="9">
        <v>2008</v>
      </c>
      <c r="I132" s="44"/>
      <c r="J132" s="44"/>
      <c r="K132" s="9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>
        <v>0.79740740740740745</v>
      </c>
      <c r="W132" s="12">
        <v>0.84166666666666667</v>
      </c>
      <c r="X132" s="12">
        <v>0.84111111111111114</v>
      </c>
      <c r="Y132" s="12"/>
      <c r="Z132" s="12">
        <v>0.84386574074074072</v>
      </c>
      <c r="AA132" s="12"/>
      <c r="AB132" s="12">
        <v>0.82016203703703694</v>
      </c>
      <c r="AC132" s="12">
        <v>0.8968518518518519</v>
      </c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spans="1:45" ht="12" customHeight="1" x14ac:dyDescent="0.2">
      <c r="A133" s="7">
        <v>131</v>
      </c>
      <c r="B133" s="35" t="s">
        <v>404</v>
      </c>
      <c r="C133" s="35" t="s">
        <v>1095</v>
      </c>
      <c r="D133" s="34" t="s">
        <v>2946</v>
      </c>
      <c r="E133" s="25" t="s">
        <v>834</v>
      </c>
      <c r="F133" s="8">
        <f>MIN(I133:AS133)</f>
        <v>0.79744212962962957</v>
      </c>
      <c r="G133" s="9">
        <f>COUNTA(I133:AS133)</f>
        <v>2</v>
      </c>
      <c r="H133" s="9">
        <v>2018</v>
      </c>
      <c r="I133" s="44">
        <v>1.107962962962963</v>
      </c>
      <c r="J133" s="44"/>
      <c r="K133" s="9"/>
      <c r="L133" s="44">
        <v>0.79744212962962957</v>
      </c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spans="1:45" ht="12" customHeight="1" x14ac:dyDescent="0.2">
      <c r="A134" s="7">
        <v>132</v>
      </c>
      <c r="B134" s="16" t="s">
        <v>207</v>
      </c>
      <c r="C134" s="16" t="s">
        <v>224</v>
      </c>
      <c r="D134" s="34" t="s">
        <v>2548</v>
      </c>
      <c r="E134" s="25" t="s">
        <v>834</v>
      </c>
      <c r="F134" s="8">
        <f>MIN(I134:AS134)</f>
        <v>0.79756944444444444</v>
      </c>
      <c r="G134" s="9">
        <f>COUNTA(I134:AS134)</f>
        <v>1</v>
      </c>
      <c r="H134" s="9">
        <v>2002</v>
      </c>
      <c r="I134" s="44"/>
      <c r="J134" s="44"/>
      <c r="K134" s="9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>
        <v>0.79756944444444444</v>
      </c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spans="1:45" ht="12" customHeight="1" x14ac:dyDescent="0.2">
      <c r="A135" s="7">
        <v>133</v>
      </c>
      <c r="B135" s="16" t="s">
        <v>247</v>
      </c>
      <c r="C135" s="16" t="s">
        <v>20</v>
      </c>
      <c r="D135" s="34" t="s">
        <v>2340</v>
      </c>
      <c r="E135" s="25" t="s">
        <v>834</v>
      </c>
      <c r="F135" s="8">
        <f>MIN(I135:AS135)</f>
        <v>0.79817129629629635</v>
      </c>
      <c r="G135" s="9">
        <f>COUNTA(I135:AS135)</f>
        <v>2</v>
      </c>
      <c r="H135" s="9">
        <v>2009</v>
      </c>
      <c r="I135" s="44"/>
      <c r="J135" s="44"/>
      <c r="K135" s="9"/>
      <c r="L135" s="12"/>
      <c r="M135" s="12"/>
      <c r="N135" s="12"/>
      <c r="O135" s="12"/>
      <c r="P135" s="12"/>
      <c r="Q135" s="12"/>
      <c r="R135" s="12"/>
      <c r="S135" s="12"/>
      <c r="T135" s="12"/>
      <c r="U135" s="12">
        <v>0.79817129629629635</v>
      </c>
      <c r="V135" s="12"/>
      <c r="W135" s="12">
        <v>0.98332175925925924</v>
      </c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 ht="12" customHeight="1" x14ac:dyDescent="0.2">
      <c r="A136" s="7">
        <v>134</v>
      </c>
      <c r="B136" s="16" t="s">
        <v>283</v>
      </c>
      <c r="C136" s="16" t="s">
        <v>296</v>
      </c>
      <c r="D136" s="34" t="s">
        <v>2921</v>
      </c>
      <c r="E136" s="25" t="s">
        <v>834</v>
      </c>
      <c r="F136" s="8">
        <f>MIN(I136:AS136)</f>
        <v>0.79817129629629635</v>
      </c>
      <c r="G136" s="9">
        <f>COUNTA(I136:AS136)</f>
        <v>1</v>
      </c>
      <c r="H136" s="9">
        <v>2009</v>
      </c>
      <c r="I136" s="44"/>
      <c r="J136" s="44"/>
      <c r="K136" s="9"/>
      <c r="L136" s="12"/>
      <c r="M136" s="12"/>
      <c r="N136" s="12"/>
      <c r="O136" s="12"/>
      <c r="P136" s="12"/>
      <c r="Q136" s="12"/>
      <c r="R136" s="12"/>
      <c r="S136" s="12"/>
      <c r="T136" s="12"/>
      <c r="U136" s="12">
        <v>0.79817129629629635</v>
      </c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</row>
    <row r="137" spans="1:45" ht="12" customHeight="1" x14ac:dyDescent="0.2">
      <c r="A137" s="7">
        <v>135</v>
      </c>
      <c r="B137" s="16" t="s">
        <v>207</v>
      </c>
      <c r="C137" s="16" t="s">
        <v>440</v>
      </c>
      <c r="D137" s="34" t="s">
        <v>2536</v>
      </c>
      <c r="E137" s="25" t="s">
        <v>834</v>
      </c>
      <c r="F137" s="8">
        <f>MIN(I137:AS137)</f>
        <v>0.79857638888888882</v>
      </c>
      <c r="G137" s="9">
        <f>COUNTA(I137:AS137)</f>
        <v>3</v>
      </c>
      <c r="H137" s="9">
        <v>2015</v>
      </c>
      <c r="I137" s="44"/>
      <c r="J137" s="44"/>
      <c r="K137" s="9"/>
      <c r="L137" s="12"/>
      <c r="M137" s="12"/>
      <c r="N137" s="12"/>
      <c r="O137" s="8">
        <v>0.79857638888888882</v>
      </c>
      <c r="P137" s="12">
        <v>0.81612268518518516</v>
      </c>
      <c r="Q137" s="12"/>
      <c r="R137" s="12">
        <v>1.2460416666666667</v>
      </c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</row>
    <row r="138" spans="1:45" ht="12" hidden="1" customHeight="1" x14ac:dyDescent="0.2">
      <c r="A138" s="7">
        <v>136</v>
      </c>
      <c r="B138" s="16" t="s">
        <v>508</v>
      </c>
      <c r="C138" s="16" t="s">
        <v>100</v>
      </c>
      <c r="D138" s="34" t="s">
        <v>3028</v>
      </c>
      <c r="E138" s="48" t="s">
        <v>835</v>
      </c>
      <c r="F138" s="8">
        <f>MIN(I138:AS138)</f>
        <v>0.79994212962962974</v>
      </c>
      <c r="G138" s="9">
        <f>COUNTA(I138:AS138)</f>
        <v>3</v>
      </c>
      <c r="H138" s="9">
        <v>2011</v>
      </c>
      <c r="I138" s="44"/>
      <c r="J138" s="44"/>
      <c r="K138" s="9"/>
      <c r="L138" s="12"/>
      <c r="M138" s="12"/>
      <c r="N138" s="12"/>
      <c r="O138" s="12"/>
      <c r="P138" s="12"/>
      <c r="Q138" s="12"/>
      <c r="R138" s="12"/>
      <c r="S138" s="12">
        <v>0.79994212962962974</v>
      </c>
      <c r="T138" s="12">
        <v>0.84200231481481491</v>
      </c>
      <c r="U138" s="15">
        <v>0.83018518518518514</v>
      </c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45" ht="12" customHeight="1" x14ac:dyDescent="0.2">
      <c r="A139" s="7">
        <v>137</v>
      </c>
      <c r="B139" s="16" t="s">
        <v>334</v>
      </c>
      <c r="C139" s="16" t="s">
        <v>377</v>
      </c>
      <c r="D139" s="34" t="s">
        <v>2709</v>
      </c>
      <c r="E139" s="25" t="s">
        <v>834</v>
      </c>
      <c r="F139" s="8">
        <f>MIN(I139:AS139)</f>
        <v>0.8002893518518519</v>
      </c>
      <c r="G139" s="9">
        <f>COUNTA(I139:AS139)</f>
        <v>4</v>
      </c>
      <c r="H139" s="9">
        <v>2013</v>
      </c>
      <c r="I139" s="44"/>
      <c r="J139" s="44"/>
      <c r="K139" s="9"/>
      <c r="L139" s="12"/>
      <c r="M139" s="12"/>
      <c r="N139" s="12"/>
      <c r="O139" s="8">
        <v>0.92501157407407408</v>
      </c>
      <c r="P139" s="12"/>
      <c r="Q139" s="19">
        <v>0.8002893518518519</v>
      </c>
      <c r="R139" s="12"/>
      <c r="S139" s="12">
        <v>0.82489583333333327</v>
      </c>
      <c r="T139" s="12"/>
      <c r="U139" s="12"/>
      <c r="V139" s="12"/>
      <c r="W139" s="12"/>
      <c r="X139" s="12"/>
      <c r="Y139" s="12">
        <v>0.86517361111111113</v>
      </c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</row>
    <row r="140" spans="1:45" ht="12" hidden="1" customHeight="1" x14ac:dyDescent="0.2">
      <c r="A140" s="7">
        <v>138</v>
      </c>
      <c r="B140" s="16" t="s">
        <v>789</v>
      </c>
      <c r="C140" s="16" t="s">
        <v>258</v>
      </c>
      <c r="D140" s="34" t="s">
        <v>2032</v>
      </c>
      <c r="E140" s="48" t="s">
        <v>835</v>
      </c>
      <c r="F140" s="8">
        <f>MIN(I140:AS140)</f>
        <v>0.80114583333333333</v>
      </c>
      <c r="G140" s="9">
        <f>COUNTA(I140:AS140)</f>
        <v>3</v>
      </c>
      <c r="H140" s="9">
        <v>2017</v>
      </c>
      <c r="I140" s="44"/>
      <c r="J140" s="44"/>
      <c r="K140" s="9"/>
      <c r="L140" s="12"/>
      <c r="M140" s="23">
        <v>0.80114583333333333</v>
      </c>
      <c r="N140" s="12"/>
      <c r="O140" s="12"/>
      <c r="P140" s="12">
        <v>0.86591435185185184</v>
      </c>
      <c r="Q140" s="12"/>
      <c r="R140" s="12">
        <v>0.95403935185185185</v>
      </c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</row>
    <row r="141" spans="1:45" ht="12" customHeight="1" x14ac:dyDescent="0.2">
      <c r="A141" s="7">
        <v>139</v>
      </c>
      <c r="B141" s="16" t="s">
        <v>402</v>
      </c>
      <c r="C141" s="16" t="s">
        <v>401</v>
      </c>
      <c r="D141" s="34" t="s">
        <v>2885</v>
      </c>
      <c r="E141" s="25" t="s">
        <v>834</v>
      </c>
      <c r="F141" s="8">
        <f>MIN(I141:AS141)</f>
        <v>0.80157407407407411</v>
      </c>
      <c r="G141" s="9">
        <f>COUNTA(I141:AS141)</f>
        <v>2</v>
      </c>
      <c r="H141" s="9">
        <v>2008</v>
      </c>
      <c r="I141" s="44"/>
      <c r="J141" s="44"/>
      <c r="K141" s="9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>
        <v>0.80157407407407411</v>
      </c>
      <c r="W141" s="12"/>
      <c r="X141" s="12"/>
      <c r="Y141" s="44">
        <v>1.1462731481481481</v>
      </c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</row>
    <row r="142" spans="1:45" ht="12" customHeight="1" x14ac:dyDescent="0.2">
      <c r="A142" s="7">
        <v>140</v>
      </c>
      <c r="B142" s="16" t="s">
        <v>635</v>
      </c>
      <c r="C142" s="16" t="s">
        <v>636</v>
      </c>
      <c r="D142" s="34" t="s">
        <v>2993</v>
      </c>
      <c r="E142" s="25" t="s">
        <v>834</v>
      </c>
      <c r="F142" s="8">
        <f>MIN(I142:AS142)</f>
        <v>0.80238425925925927</v>
      </c>
      <c r="G142" s="9">
        <f>COUNTA(I142:AS142)</f>
        <v>1</v>
      </c>
      <c r="H142" s="9">
        <v>1989</v>
      </c>
      <c r="I142" s="44"/>
      <c r="J142" s="44"/>
      <c r="K142" s="9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>
        <v>0.80238425925925927</v>
      </c>
      <c r="AP142" s="12"/>
      <c r="AQ142" s="12"/>
      <c r="AR142" s="12"/>
      <c r="AS142" s="12"/>
    </row>
    <row r="143" spans="1:45" ht="12" customHeight="1" x14ac:dyDescent="0.2">
      <c r="A143" s="7">
        <v>141</v>
      </c>
      <c r="B143" s="16" t="s">
        <v>341</v>
      </c>
      <c r="C143" s="16" t="s">
        <v>412</v>
      </c>
      <c r="D143" s="34" t="s">
        <v>2768</v>
      </c>
      <c r="E143" s="25" t="s">
        <v>834</v>
      </c>
      <c r="F143" s="8">
        <f>MIN(I143:AS143)</f>
        <v>0.80261574074074071</v>
      </c>
      <c r="G143" s="9">
        <f>COUNTA(I143:AS143)</f>
        <v>1</v>
      </c>
      <c r="H143" s="9">
        <v>2004</v>
      </c>
      <c r="I143" s="44"/>
      <c r="J143" s="44"/>
      <c r="K143" s="9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>
        <v>0.80261574074074071</v>
      </c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spans="1:45" ht="12" customHeight="1" x14ac:dyDescent="0.2">
      <c r="A144" s="7">
        <v>142</v>
      </c>
      <c r="B144" s="16" t="s">
        <v>1638</v>
      </c>
      <c r="C144" s="16" t="s">
        <v>81</v>
      </c>
      <c r="D144" s="34" t="s">
        <v>1960</v>
      </c>
      <c r="E144" s="25" t="s">
        <v>834</v>
      </c>
      <c r="F144" s="8">
        <f>MIN(I144:AS144)</f>
        <v>0.80342592592592599</v>
      </c>
      <c r="G144" s="9">
        <f>COUNTA(I144:AS144)</f>
        <v>1</v>
      </c>
      <c r="H144" s="17">
        <v>2013</v>
      </c>
      <c r="I144" s="44"/>
      <c r="J144" s="44"/>
      <c r="K144" s="17"/>
      <c r="L144" s="19"/>
      <c r="M144" s="19"/>
      <c r="N144" s="19"/>
      <c r="O144" s="19"/>
      <c r="P144" s="19"/>
      <c r="Q144" s="19">
        <v>0.80342592592592599</v>
      </c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spans="1:45" ht="12" customHeight="1" x14ac:dyDescent="0.2">
      <c r="A145" s="7">
        <v>143</v>
      </c>
      <c r="B145" s="16" t="s">
        <v>247</v>
      </c>
      <c r="C145" s="16" t="s">
        <v>710</v>
      </c>
      <c r="D145" s="34" t="s">
        <v>2343</v>
      </c>
      <c r="E145" s="25" t="s">
        <v>834</v>
      </c>
      <c r="F145" s="8">
        <f>MIN(I145:AS145)</f>
        <v>0.80342592592592599</v>
      </c>
      <c r="G145" s="9">
        <f>COUNTA(I145:AS145)</f>
        <v>1</v>
      </c>
      <c r="H145" s="9">
        <v>2011</v>
      </c>
      <c r="I145" s="44"/>
      <c r="J145" s="44"/>
      <c r="K145" s="9"/>
      <c r="L145" s="12"/>
      <c r="M145" s="12"/>
      <c r="N145" s="12"/>
      <c r="O145" s="12"/>
      <c r="P145" s="12"/>
      <c r="Q145" s="12"/>
      <c r="R145" s="12"/>
      <c r="S145" s="12">
        <v>0.80342592592592599</v>
      </c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spans="1:45" ht="12" customHeight="1" x14ac:dyDescent="0.2">
      <c r="A146" s="7">
        <v>144</v>
      </c>
      <c r="B146" s="16" t="s">
        <v>791</v>
      </c>
      <c r="C146" s="16" t="s">
        <v>3363</v>
      </c>
      <c r="D146" s="16" t="s">
        <v>3217</v>
      </c>
      <c r="E146" s="25" t="s">
        <v>834</v>
      </c>
      <c r="F146" s="8">
        <f>MIN(I146:AS146)</f>
        <v>0.80662037037037038</v>
      </c>
      <c r="G146" s="9">
        <f>COUNTA(I146:AS146)</f>
        <v>1</v>
      </c>
      <c r="H146" s="9" t="s">
        <v>3431</v>
      </c>
      <c r="I146" s="44">
        <v>0.80662037037037038</v>
      </c>
      <c r="J146" s="9"/>
      <c r="K146" s="9"/>
      <c r="L146" s="9"/>
      <c r="M146" s="9"/>
      <c r="N146" s="9"/>
      <c r="O146" s="9"/>
      <c r="P146" s="9"/>
      <c r="Q146" s="9"/>
      <c r="R146" s="9"/>
      <c r="S146" s="12"/>
      <c r="T146" s="9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12"/>
      <c r="AP146" s="12"/>
      <c r="AQ146" s="12"/>
      <c r="AR146" s="12"/>
      <c r="AS146" s="12"/>
    </row>
    <row r="147" spans="1:45" ht="12" customHeight="1" x14ac:dyDescent="0.2">
      <c r="A147" s="7">
        <v>145</v>
      </c>
      <c r="B147" s="16" t="s">
        <v>482</v>
      </c>
      <c r="C147" s="16" t="s">
        <v>483</v>
      </c>
      <c r="D147" s="34" t="s">
        <v>2965</v>
      </c>
      <c r="E147" s="25" t="s">
        <v>834</v>
      </c>
      <c r="F147" s="8">
        <f>MIN(I147:AS147)</f>
        <v>0.80723379629629621</v>
      </c>
      <c r="G147" s="9">
        <f>COUNTA(I147:AS147)</f>
        <v>4</v>
      </c>
      <c r="H147" s="9">
        <v>2009</v>
      </c>
      <c r="I147" s="44"/>
      <c r="J147" s="44"/>
      <c r="K147" s="9"/>
      <c r="L147" s="12"/>
      <c r="M147" s="12"/>
      <c r="N147" s="12"/>
      <c r="O147" s="8">
        <v>0.99561342592592583</v>
      </c>
      <c r="P147" s="12"/>
      <c r="Q147" s="12"/>
      <c r="R147" s="12"/>
      <c r="S147" s="12"/>
      <c r="T147" s="12"/>
      <c r="U147" s="12">
        <v>0.80723379629629621</v>
      </c>
      <c r="V147" s="12">
        <v>1.0291435185185185</v>
      </c>
      <c r="W147" s="12"/>
      <c r="X147" s="12"/>
      <c r="Y147" s="12"/>
      <c r="Z147" s="12"/>
      <c r="AA147" s="12">
        <v>0.98406249999999995</v>
      </c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spans="1:45" ht="12" customHeight="1" x14ac:dyDescent="0.2">
      <c r="A148" s="7">
        <v>146</v>
      </c>
      <c r="B148" s="16" t="s">
        <v>3416</v>
      </c>
      <c r="C148" s="16" t="s">
        <v>576</v>
      </c>
      <c r="D148" s="16" t="s">
        <v>3218</v>
      </c>
      <c r="E148" s="25" t="s">
        <v>834</v>
      </c>
      <c r="F148" s="8">
        <f>MIN(I148:AS148)</f>
        <v>0.80731481481481471</v>
      </c>
      <c r="G148" s="9">
        <f>COUNTA(I148:AS148)</f>
        <v>1</v>
      </c>
      <c r="H148" s="9" t="s">
        <v>3431</v>
      </c>
      <c r="I148" s="44">
        <v>0.80731481481481471</v>
      </c>
      <c r="J148" s="9"/>
      <c r="K148" s="9"/>
      <c r="L148" s="9"/>
      <c r="M148" s="9"/>
      <c r="N148" s="9"/>
      <c r="O148" s="9"/>
      <c r="P148" s="9"/>
      <c r="Q148" s="9"/>
      <c r="R148" s="9"/>
      <c r="S148" s="12"/>
      <c r="T148" s="9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12"/>
      <c r="AP148" s="12"/>
      <c r="AQ148" s="12"/>
      <c r="AR148" s="12"/>
      <c r="AS148" s="12"/>
    </row>
    <row r="149" spans="1:45" ht="12" hidden="1" customHeight="1" x14ac:dyDescent="0.2">
      <c r="A149" s="7">
        <v>147</v>
      </c>
      <c r="B149" s="16" t="s">
        <v>3201</v>
      </c>
      <c r="C149" s="16" t="s">
        <v>1557</v>
      </c>
      <c r="D149" s="16" t="s">
        <v>1263</v>
      </c>
      <c r="E149" s="48" t="s">
        <v>835</v>
      </c>
      <c r="F149" s="8">
        <f>MIN(I149:AS149)</f>
        <v>0.80754629629629626</v>
      </c>
      <c r="G149" s="9">
        <f>COUNTA(I149:AS149)</f>
        <v>1</v>
      </c>
      <c r="H149" s="9">
        <v>2022</v>
      </c>
      <c r="I149" s="44"/>
      <c r="J149" s="44">
        <v>0.80754629629629626</v>
      </c>
      <c r="K149" s="9"/>
      <c r="L149" s="9"/>
      <c r="M149" s="9"/>
      <c r="N149" s="9"/>
      <c r="O149" s="9"/>
      <c r="P149" s="9"/>
      <c r="Q149" s="9"/>
      <c r="R149" s="9"/>
      <c r="S149" s="12"/>
      <c r="T149" s="9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12"/>
      <c r="AP149" s="12"/>
      <c r="AQ149" s="12"/>
      <c r="AR149" s="12"/>
      <c r="AS149" s="12"/>
    </row>
    <row r="150" spans="1:45" ht="12" customHeight="1" x14ac:dyDescent="0.2">
      <c r="A150" s="7">
        <v>148</v>
      </c>
      <c r="B150" s="16" t="s">
        <v>199</v>
      </c>
      <c r="C150" s="16" t="s">
        <v>385</v>
      </c>
      <c r="D150" s="34" t="s">
        <v>2299</v>
      </c>
      <c r="E150" s="25" t="s">
        <v>834</v>
      </c>
      <c r="F150" s="8">
        <f>MIN(I150:AS150)</f>
        <v>0.80795138888888884</v>
      </c>
      <c r="G150" s="9">
        <f>COUNTA(I150:AS150)</f>
        <v>2</v>
      </c>
      <c r="H150" s="9">
        <v>1990</v>
      </c>
      <c r="I150" s="44"/>
      <c r="J150" s="44"/>
      <c r="K150" s="9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>
        <v>0.98347222222222219</v>
      </c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>
        <v>0.80795138888888884</v>
      </c>
      <c r="AO150" s="12"/>
      <c r="AP150" s="12"/>
      <c r="AQ150" s="12"/>
      <c r="AR150" s="12"/>
      <c r="AS150" s="12"/>
    </row>
    <row r="151" spans="1:45" ht="12" customHeight="1" x14ac:dyDescent="0.2">
      <c r="A151" s="7">
        <v>149</v>
      </c>
      <c r="B151" s="16" t="s">
        <v>438</v>
      </c>
      <c r="C151" s="16" t="s">
        <v>726</v>
      </c>
      <c r="D151" s="34" t="s">
        <v>2377</v>
      </c>
      <c r="E151" s="25" t="s">
        <v>834</v>
      </c>
      <c r="F151" s="8">
        <f>MIN(I151:AS151)</f>
        <v>0.80874999999999997</v>
      </c>
      <c r="G151" s="9">
        <f>COUNTA(I151:AS151)</f>
        <v>2</v>
      </c>
      <c r="H151" s="9">
        <v>2014</v>
      </c>
      <c r="I151" s="44"/>
      <c r="J151" s="68"/>
      <c r="K151" s="67"/>
      <c r="L151" s="12"/>
      <c r="M151" s="12"/>
      <c r="N151" s="12"/>
      <c r="O151" s="12"/>
      <c r="P151" s="12">
        <v>0.80874999999999997</v>
      </c>
      <c r="Q151" s="12"/>
      <c r="R151" s="12"/>
      <c r="S151" s="12">
        <v>1.0282060185185184</v>
      </c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</row>
    <row r="152" spans="1:45" ht="12" customHeight="1" x14ac:dyDescent="0.2">
      <c r="A152" s="7">
        <v>150</v>
      </c>
      <c r="B152" s="34" t="s">
        <v>235</v>
      </c>
      <c r="C152" s="34" t="s">
        <v>678</v>
      </c>
      <c r="D152" s="34" t="s">
        <v>2880</v>
      </c>
      <c r="E152" s="25" t="s">
        <v>834</v>
      </c>
      <c r="F152" s="8">
        <f>MIN(I152:AS152)</f>
        <v>0.80944444444444441</v>
      </c>
      <c r="G152" s="9">
        <f>COUNTA(I152:AS152)</f>
        <v>3</v>
      </c>
      <c r="H152" s="9">
        <v>2011</v>
      </c>
      <c r="I152" s="44"/>
      <c r="J152" s="44"/>
      <c r="K152" s="9"/>
      <c r="L152" s="12"/>
      <c r="M152" s="12"/>
      <c r="N152" s="12"/>
      <c r="O152" s="12"/>
      <c r="P152" s="12"/>
      <c r="Q152" s="19">
        <v>0.90218750000000003</v>
      </c>
      <c r="R152" s="12"/>
      <c r="S152" s="12">
        <v>0.80944444444444441</v>
      </c>
      <c r="T152" s="12">
        <v>0.91378472222222218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</row>
    <row r="153" spans="1:45" ht="12" customHeight="1" x14ac:dyDescent="0.2">
      <c r="A153" s="7">
        <v>151</v>
      </c>
      <c r="B153" s="36" t="s">
        <v>189</v>
      </c>
      <c r="C153" s="36" t="s">
        <v>420</v>
      </c>
      <c r="D153" s="34" t="s">
        <v>2146</v>
      </c>
      <c r="E153" s="25" t="s">
        <v>834</v>
      </c>
      <c r="F153" s="8">
        <f>MIN(I153:AS153)</f>
        <v>0.80979166666666658</v>
      </c>
      <c r="G153" s="9">
        <f>COUNTA(I153:AS153)</f>
        <v>1</v>
      </c>
      <c r="H153" s="9">
        <v>2016</v>
      </c>
      <c r="I153" s="44"/>
      <c r="J153" s="44"/>
      <c r="K153" s="9"/>
      <c r="L153" s="12"/>
      <c r="M153" s="12"/>
      <c r="N153" s="8">
        <v>0.80979166666666658</v>
      </c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</row>
    <row r="154" spans="1:45" ht="12" customHeight="1" x14ac:dyDescent="0.2">
      <c r="A154" s="7">
        <v>152</v>
      </c>
      <c r="B154" s="36" t="s">
        <v>622</v>
      </c>
      <c r="C154" s="36" t="s">
        <v>355</v>
      </c>
      <c r="D154" s="34" t="s">
        <v>1864</v>
      </c>
      <c r="E154" s="25" t="s">
        <v>834</v>
      </c>
      <c r="F154" s="8">
        <f>MIN(I154:AS154)</f>
        <v>0.80984953703703699</v>
      </c>
      <c r="G154" s="9">
        <f>COUNTA(I154:AS154)</f>
        <v>1</v>
      </c>
      <c r="H154" s="9">
        <v>2016</v>
      </c>
      <c r="I154" s="44"/>
      <c r="J154" s="44"/>
      <c r="K154" s="9"/>
      <c r="L154" s="12"/>
      <c r="M154" s="12"/>
      <c r="N154" s="8">
        <v>0.80984953703703699</v>
      </c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</row>
    <row r="155" spans="1:45" ht="12" customHeight="1" x14ac:dyDescent="0.2">
      <c r="A155" s="7">
        <v>153</v>
      </c>
      <c r="B155" s="16" t="s">
        <v>4</v>
      </c>
      <c r="C155" s="16" t="s">
        <v>3</v>
      </c>
      <c r="D155" s="34" t="s">
        <v>1877</v>
      </c>
      <c r="E155" s="25" t="s">
        <v>834</v>
      </c>
      <c r="F155" s="8">
        <f>MIN(I155:AS155)</f>
        <v>0.8103935185185186</v>
      </c>
      <c r="G155" s="9">
        <f>COUNTA(I155:AS155)</f>
        <v>1</v>
      </c>
      <c r="H155" s="9">
        <v>2007</v>
      </c>
      <c r="I155" s="44"/>
      <c r="J155" s="44"/>
      <c r="K155" s="9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>
        <v>0.8103935185185186</v>
      </c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</row>
    <row r="156" spans="1:45" ht="12" customHeight="1" x14ac:dyDescent="0.2">
      <c r="A156" s="7">
        <v>154</v>
      </c>
      <c r="B156" s="16" t="s">
        <v>3421</v>
      </c>
      <c r="C156" s="16" t="s">
        <v>3378</v>
      </c>
      <c r="D156" s="16" t="s">
        <v>3219</v>
      </c>
      <c r="E156" s="25" t="s">
        <v>834</v>
      </c>
      <c r="F156" s="8">
        <f>MIN(I156:AS156)</f>
        <v>0.81048611111111113</v>
      </c>
      <c r="G156" s="9">
        <f>COUNTA(I156:AS156)</f>
        <v>1</v>
      </c>
      <c r="H156" s="9" t="s">
        <v>3431</v>
      </c>
      <c r="I156" s="44">
        <v>0.81048611111111113</v>
      </c>
      <c r="J156" s="9"/>
      <c r="K156" s="9"/>
      <c r="L156" s="9"/>
      <c r="M156" s="9"/>
      <c r="N156" s="9"/>
      <c r="O156" s="9"/>
      <c r="P156" s="9"/>
      <c r="Q156" s="9"/>
      <c r="R156" s="9"/>
      <c r="S156" s="12"/>
      <c r="T156" s="9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12"/>
      <c r="AP156" s="12"/>
      <c r="AQ156" s="12"/>
      <c r="AR156" s="12"/>
      <c r="AS156" s="12"/>
    </row>
    <row r="157" spans="1:45" ht="12" customHeight="1" x14ac:dyDescent="0.2">
      <c r="A157" s="7">
        <v>155</v>
      </c>
      <c r="B157" s="36" t="s">
        <v>182</v>
      </c>
      <c r="C157" s="36" t="s">
        <v>1037</v>
      </c>
      <c r="D157" s="34" t="s">
        <v>1871</v>
      </c>
      <c r="E157" s="25" t="s">
        <v>834</v>
      </c>
      <c r="F157" s="8">
        <f>MIN(I157:AS157)</f>
        <v>0.81168981481481473</v>
      </c>
      <c r="G157" s="9">
        <f>COUNTA(I157:AS157)</f>
        <v>1</v>
      </c>
      <c r="H157" s="9">
        <v>2017</v>
      </c>
      <c r="I157" s="44"/>
      <c r="J157" s="44"/>
      <c r="K157" s="9"/>
      <c r="L157" s="12"/>
      <c r="M157" s="23">
        <v>0.81168981481481473</v>
      </c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</row>
    <row r="158" spans="1:45" ht="12" customHeight="1" x14ac:dyDescent="0.2">
      <c r="A158" s="7">
        <v>156</v>
      </c>
      <c r="B158" s="35" t="s">
        <v>350</v>
      </c>
      <c r="C158" s="35" t="s">
        <v>494</v>
      </c>
      <c r="D158" s="34" t="s">
        <v>2464</v>
      </c>
      <c r="E158" s="25" t="s">
        <v>834</v>
      </c>
      <c r="F158" s="8">
        <f>MIN(I158:AS158)</f>
        <v>0.81216435185185187</v>
      </c>
      <c r="G158" s="9">
        <f>COUNTA(I158:AS158)</f>
        <v>1</v>
      </c>
      <c r="H158" s="9">
        <v>2018</v>
      </c>
      <c r="I158" s="44"/>
      <c r="J158" s="44"/>
      <c r="K158" s="9"/>
      <c r="L158" s="44">
        <v>0.81216435185185187</v>
      </c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</row>
    <row r="159" spans="1:45" ht="12" customHeight="1" x14ac:dyDescent="0.2">
      <c r="A159" s="7">
        <v>157</v>
      </c>
      <c r="B159" s="16" t="s">
        <v>191</v>
      </c>
      <c r="C159" s="16" t="s">
        <v>838</v>
      </c>
      <c r="D159" s="34" t="s">
        <v>1302</v>
      </c>
      <c r="E159" s="25" t="s">
        <v>834</v>
      </c>
      <c r="F159" s="8">
        <f>MIN(I159:AS159)</f>
        <v>0.81231481481481482</v>
      </c>
      <c r="G159" s="9">
        <f>COUNTA(I159:AS159)</f>
        <v>4</v>
      </c>
      <c r="H159" s="17">
        <v>2015</v>
      </c>
      <c r="I159" s="44"/>
      <c r="J159" s="44">
        <v>0.88490740740740748</v>
      </c>
      <c r="K159" s="17"/>
      <c r="L159" s="19"/>
      <c r="M159" s="19"/>
      <c r="N159" s="19"/>
      <c r="O159" s="8">
        <v>0.81231481481481482</v>
      </c>
      <c r="P159" s="12">
        <v>0.844212962962963</v>
      </c>
      <c r="Q159" s="19">
        <v>0.86327546296296298</v>
      </c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</row>
    <row r="160" spans="1:45" ht="12" customHeight="1" x14ac:dyDescent="0.2">
      <c r="A160" s="7">
        <v>158</v>
      </c>
      <c r="B160" s="51" t="s">
        <v>189</v>
      </c>
      <c r="C160" s="51" t="s">
        <v>506</v>
      </c>
      <c r="D160" s="34" t="s">
        <v>2151</v>
      </c>
      <c r="E160" s="25" t="s">
        <v>834</v>
      </c>
      <c r="F160" s="8">
        <f>MIN(I160:AS160)</f>
        <v>0.81274305555555559</v>
      </c>
      <c r="G160" s="9">
        <f>COUNTA(I160:AS160)</f>
        <v>1</v>
      </c>
      <c r="H160" s="26">
        <v>2019</v>
      </c>
      <c r="I160" s="44"/>
      <c r="J160" s="44"/>
      <c r="K160" s="52">
        <v>0.81274305555555559</v>
      </c>
      <c r="L160" s="9"/>
      <c r="M160" s="9"/>
      <c r="N160" s="9"/>
      <c r="O160" s="9"/>
      <c r="P160" s="9"/>
      <c r="Q160" s="9"/>
      <c r="R160" s="9"/>
      <c r="S160" s="12"/>
      <c r="T160" s="9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12"/>
      <c r="AP160" s="12"/>
      <c r="AQ160" s="12"/>
      <c r="AR160" s="12"/>
      <c r="AS160" s="12"/>
    </row>
    <row r="161" spans="1:45" ht="12" customHeight="1" x14ac:dyDescent="0.2">
      <c r="A161" s="7">
        <v>159</v>
      </c>
      <c r="B161" s="35" t="s">
        <v>220</v>
      </c>
      <c r="C161" s="35" t="s">
        <v>1161</v>
      </c>
      <c r="D161" s="34" t="s">
        <v>3128</v>
      </c>
      <c r="E161" s="25" t="s">
        <v>834</v>
      </c>
      <c r="F161" s="8">
        <f>MIN(I161:AS161)</f>
        <v>0.81420138888888882</v>
      </c>
      <c r="G161" s="9">
        <f>COUNTA(I161:AS161)</f>
        <v>1</v>
      </c>
      <c r="H161" s="9">
        <v>2018</v>
      </c>
      <c r="I161" s="44"/>
      <c r="J161" s="44"/>
      <c r="K161" s="9"/>
      <c r="L161" s="44">
        <v>0.81420138888888882</v>
      </c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spans="1:45" ht="12" customHeight="1" x14ac:dyDescent="0.2">
      <c r="A162" s="7">
        <v>160</v>
      </c>
      <c r="B162" s="16" t="s">
        <v>374</v>
      </c>
      <c r="C162" s="16" t="s">
        <v>373</v>
      </c>
      <c r="D162" s="34" t="s">
        <v>2828</v>
      </c>
      <c r="E162" s="25" t="s">
        <v>834</v>
      </c>
      <c r="F162" s="8">
        <f>MIN(I162:AS162)</f>
        <v>0.8149305555555556</v>
      </c>
      <c r="G162" s="9">
        <f>COUNTA(I162:AS162)</f>
        <v>1</v>
      </c>
      <c r="H162" s="9">
        <v>2005</v>
      </c>
      <c r="I162" s="44"/>
      <c r="J162" s="44"/>
      <c r="K162" s="9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>
        <v>0.8149305555555556</v>
      </c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</row>
    <row r="163" spans="1:45" ht="12" customHeight="1" x14ac:dyDescent="0.2">
      <c r="A163" s="7">
        <v>161</v>
      </c>
      <c r="B163" s="36" t="s">
        <v>197</v>
      </c>
      <c r="C163" s="36" t="s">
        <v>1013</v>
      </c>
      <c r="D163" s="34" t="s">
        <v>2283</v>
      </c>
      <c r="E163" s="25" t="s">
        <v>834</v>
      </c>
      <c r="F163" s="8">
        <f>MIN(I163:AS163)</f>
        <v>0.81535879629629626</v>
      </c>
      <c r="G163" s="9">
        <f>COUNTA(I163:AS163)</f>
        <v>2</v>
      </c>
      <c r="H163" s="9">
        <v>2018</v>
      </c>
      <c r="I163" s="44"/>
      <c r="J163" s="44"/>
      <c r="K163" s="9"/>
      <c r="L163" s="44">
        <v>0.81535879629629626</v>
      </c>
      <c r="M163" s="12"/>
      <c r="N163" s="8">
        <v>0.95805555555555555</v>
      </c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</row>
    <row r="164" spans="1:45" ht="12" hidden="1" customHeight="1" x14ac:dyDescent="0.2">
      <c r="A164" s="7">
        <v>162</v>
      </c>
      <c r="B164" s="16" t="s">
        <v>475</v>
      </c>
      <c r="C164" s="16" t="s">
        <v>805</v>
      </c>
      <c r="D164" s="34" t="s">
        <v>2029</v>
      </c>
      <c r="E164" s="48" t="s">
        <v>835</v>
      </c>
      <c r="F164" s="8">
        <f>MIN(I164:AS164)</f>
        <v>0.81555555555555559</v>
      </c>
      <c r="G164" s="9">
        <f>COUNTA(I164:AS164)</f>
        <v>2</v>
      </c>
      <c r="H164" s="9">
        <v>2016</v>
      </c>
      <c r="I164" s="44"/>
      <c r="J164" s="68"/>
      <c r="K164" s="67"/>
      <c r="L164" s="12"/>
      <c r="M164" s="12"/>
      <c r="N164" s="8">
        <v>0.81555555555555559</v>
      </c>
      <c r="O164" s="12"/>
      <c r="P164" s="12"/>
      <c r="Q164" s="12"/>
      <c r="R164" s="12">
        <v>1.1145949074074075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</row>
    <row r="165" spans="1:45" ht="12" customHeight="1" x14ac:dyDescent="0.2">
      <c r="A165" s="7">
        <v>163</v>
      </c>
      <c r="B165" s="16" t="s">
        <v>182</v>
      </c>
      <c r="C165" s="16" t="s">
        <v>364</v>
      </c>
      <c r="D165" s="34" t="s">
        <v>1873</v>
      </c>
      <c r="E165" s="25" t="s">
        <v>834</v>
      </c>
      <c r="F165" s="8">
        <f>MIN(I165:AS165)</f>
        <v>0.81560185185185186</v>
      </c>
      <c r="G165" s="9">
        <f>COUNTA(I165:AS165)</f>
        <v>4</v>
      </c>
      <c r="H165" s="9">
        <v>2005</v>
      </c>
      <c r="I165" s="44"/>
      <c r="J165" s="44"/>
      <c r="K165" s="9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>
        <v>0.90130787037037041</v>
      </c>
      <c r="W165" s="12"/>
      <c r="X165" s="12"/>
      <c r="Y165" s="12">
        <v>0.81560185185185186</v>
      </c>
      <c r="Z165" s="12"/>
      <c r="AA165" s="12">
        <v>0.89067129629629627</v>
      </c>
      <c r="AB165" s="12"/>
      <c r="AC165" s="12">
        <v>0.89076388888888891</v>
      </c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</row>
    <row r="166" spans="1:45" ht="12" customHeight="1" x14ac:dyDescent="0.2">
      <c r="A166" s="7">
        <v>164</v>
      </c>
      <c r="B166" s="16" t="s">
        <v>1674</v>
      </c>
      <c r="C166" s="16" t="s">
        <v>1558</v>
      </c>
      <c r="D166" s="16" t="s">
        <v>1265</v>
      </c>
      <c r="E166" s="25" t="s">
        <v>834</v>
      </c>
      <c r="F166" s="8">
        <f>MIN(I166:AS166)</f>
        <v>0.81571759259259258</v>
      </c>
      <c r="G166" s="9">
        <f>COUNTA(I166:AS166)</f>
        <v>1</v>
      </c>
      <c r="H166" s="9">
        <v>2022</v>
      </c>
      <c r="I166" s="44"/>
      <c r="J166" s="44">
        <v>0.81571759259259258</v>
      </c>
      <c r="K166" s="9"/>
      <c r="L166" s="9"/>
      <c r="M166" s="9"/>
      <c r="N166" s="9"/>
      <c r="O166" s="9"/>
      <c r="P166" s="9"/>
      <c r="Q166" s="9"/>
      <c r="R166" s="9"/>
      <c r="S166" s="12"/>
      <c r="T166" s="9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12"/>
      <c r="AP166" s="12"/>
      <c r="AQ166" s="12"/>
      <c r="AR166" s="12"/>
      <c r="AS166" s="12"/>
    </row>
    <row r="167" spans="1:45" ht="12" customHeight="1" x14ac:dyDescent="0.2">
      <c r="A167" s="7">
        <v>165</v>
      </c>
      <c r="B167" s="16" t="s">
        <v>270</v>
      </c>
      <c r="C167" s="16" t="s">
        <v>1559</v>
      </c>
      <c r="D167" s="16" t="s">
        <v>1267</v>
      </c>
      <c r="E167" s="25" t="s">
        <v>834</v>
      </c>
      <c r="F167" s="8">
        <f>MIN(I167:AS167)</f>
        <v>0.81576388888888884</v>
      </c>
      <c r="G167" s="9">
        <f>COUNTA(I167:AS167)</f>
        <v>2</v>
      </c>
      <c r="H167" s="9" t="s">
        <v>3432</v>
      </c>
      <c r="I167" s="44">
        <v>1.0669907407407406</v>
      </c>
      <c r="J167" s="44">
        <v>0.81576388888888884</v>
      </c>
      <c r="K167" s="9"/>
      <c r="L167" s="9"/>
      <c r="M167" s="9"/>
      <c r="N167" s="9"/>
      <c r="O167" s="9"/>
      <c r="P167" s="9"/>
      <c r="Q167" s="9"/>
      <c r="R167" s="9"/>
      <c r="S167" s="12"/>
      <c r="T167" s="9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12"/>
      <c r="AP167" s="12"/>
      <c r="AQ167" s="12"/>
      <c r="AR167" s="12"/>
      <c r="AS167" s="12"/>
    </row>
    <row r="168" spans="1:45" ht="12" customHeight="1" x14ac:dyDescent="0.2">
      <c r="A168" s="7">
        <v>166</v>
      </c>
      <c r="B168" s="51" t="s">
        <v>334</v>
      </c>
      <c r="C168" s="51" t="s">
        <v>250</v>
      </c>
      <c r="D168" s="34" t="s">
        <v>1269</v>
      </c>
      <c r="E168" s="25" t="s">
        <v>834</v>
      </c>
      <c r="F168" s="8">
        <f>MIN(I168:AS168)</f>
        <v>0.81579861111111107</v>
      </c>
      <c r="G168" s="9">
        <f>COUNTA(I168:AS168)</f>
        <v>2</v>
      </c>
      <c r="H168" s="26">
        <v>2019</v>
      </c>
      <c r="I168" s="44"/>
      <c r="J168" s="68">
        <v>0.81579861111111107</v>
      </c>
      <c r="K168" s="69">
        <v>0.99369212962962961</v>
      </c>
      <c r="L168" s="9"/>
      <c r="M168" s="9"/>
      <c r="N168" s="9"/>
      <c r="O168" s="9"/>
      <c r="P168" s="9"/>
      <c r="Q168" s="9"/>
      <c r="R168" s="9"/>
      <c r="S168" s="12"/>
      <c r="T168" s="9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12"/>
      <c r="AP168" s="12"/>
      <c r="AQ168" s="12"/>
      <c r="AR168" s="12"/>
      <c r="AS168" s="12"/>
    </row>
    <row r="169" spans="1:45" ht="12" customHeight="1" x14ac:dyDescent="0.2">
      <c r="A169" s="7">
        <v>167</v>
      </c>
      <c r="B169" s="16" t="s">
        <v>207</v>
      </c>
      <c r="C169" s="16" t="s">
        <v>605</v>
      </c>
      <c r="D169" s="34" t="s">
        <v>2533</v>
      </c>
      <c r="E169" s="25" t="s">
        <v>834</v>
      </c>
      <c r="F169" s="8">
        <f>MIN(I169:AS169)</f>
        <v>0.81589120370370372</v>
      </c>
      <c r="G169" s="9">
        <f>COUNTA(I169:AS169)</f>
        <v>1</v>
      </c>
      <c r="H169" s="9">
        <v>1991</v>
      </c>
      <c r="I169" s="44"/>
      <c r="J169" s="44"/>
      <c r="K169" s="9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>
        <v>0.81589120370370372</v>
      </c>
      <c r="AN169" s="12"/>
      <c r="AO169" s="12"/>
      <c r="AP169" s="12"/>
      <c r="AQ169" s="12"/>
      <c r="AR169" s="12"/>
      <c r="AS169" s="12"/>
    </row>
    <row r="170" spans="1:45" ht="12" customHeight="1" x14ac:dyDescent="0.2">
      <c r="A170" s="7">
        <v>168</v>
      </c>
      <c r="B170" s="34" t="s">
        <v>258</v>
      </c>
      <c r="C170" s="34" t="s">
        <v>282</v>
      </c>
      <c r="D170" s="34" t="s">
        <v>2099</v>
      </c>
      <c r="E170" s="25" t="s">
        <v>834</v>
      </c>
      <c r="F170" s="8">
        <f>MIN(I170:AS170)</f>
        <v>0.81607638888888889</v>
      </c>
      <c r="G170" s="9">
        <f>COUNTA(I170:AS170)</f>
        <v>2</v>
      </c>
      <c r="H170" s="9">
        <v>2011</v>
      </c>
      <c r="I170" s="44"/>
      <c r="J170" s="44"/>
      <c r="K170" s="9"/>
      <c r="L170" s="12"/>
      <c r="M170" s="12"/>
      <c r="N170" s="12"/>
      <c r="O170" s="12"/>
      <c r="P170" s="12"/>
      <c r="Q170" s="12"/>
      <c r="R170" s="12"/>
      <c r="S170" s="12">
        <v>0.81607638888888889</v>
      </c>
      <c r="T170" s="12">
        <v>0.849675925925926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</row>
    <row r="171" spans="1:45" ht="12" customHeight="1" x14ac:dyDescent="0.2">
      <c r="A171" s="7">
        <v>169</v>
      </c>
      <c r="B171" s="16" t="s">
        <v>609</v>
      </c>
      <c r="C171" s="16" t="s">
        <v>711</v>
      </c>
      <c r="D171" s="34" t="s">
        <v>2620</v>
      </c>
      <c r="E171" s="25" t="s">
        <v>834</v>
      </c>
      <c r="F171" s="8">
        <f>MIN(I171:AS171)</f>
        <v>0.81712962962962965</v>
      </c>
      <c r="G171" s="9">
        <f>COUNTA(I171:AS171)</f>
        <v>1</v>
      </c>
      <c r="H171" s="9">
        <v>2011</v>
      </c>
      <c r="I171" s="44"/>
      <c r="J171" s="44"/>
      <c r="K171" s="9"/>
      <c r="L171" s="12"/>
      <c r="M171" s="12"/>
      <c r="N171" s="12"/>
      <c r="O171" s="12"/>
      <c r="P171" s="12"/>
      <c r="Q171" s="12"/>
      <c r="R171" s="12"/>
      <c r="S171" s="12">
        <v>0.81712962962962965</v>
      </c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</row>
    <row r="172" spans="1:45" ht="12" customHeight="1" x14ac:dyDescent="0.2">
      <c r="A172" s="7">
        <v>170</v>
      </c>
      <c r="B172" s="51" t="s">
        <v>220</v>
      </c>
      <c r="C172" s="51" t="s">
        <v>1189</v>
      </c>
      <c r="D172" s="34" t="s">
        <v>3125</v>
      </c>
      <c r="E172" s="25" t="s">
        <v>834</v>
      </c>
      <c r="F172" s="8">
        <f>MIN(I172:AS172)</f>
        <v>0.81763888888888892</v>
      </c>
      <c r="G172" s="9">
        <f>COUNTA(I172:AS172)</f>
        <v>1</v>
      </c>
      <c r="H172" s="26">
        <v>2019</v>
      </c>
      <c r="I172" s="44"/>
      <c r="J172" s="44"/>
      <c r="K172" s="52">
        <v>0.81763888888888892</v>
      </c>
      <c r="L172" s="9"/>
      <c r="M172" s="9"/>
      <c r="N172" s="9"/>
      <c r="O172" s="9"/>
      <c r="P172" s="9"/>
      <c r="Q172" s="9"/>
      <c r="R172" s="9"/>
      <c r="S172" s="12"/>
      <c r="T172" s="9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12"/>
      <c r="AP172" s="12"/>
      <c r="AQ172" s="12"/>
      <c r="AR172" s="12"/>
      <c r="AS172" s="12"/>
    </row>
    <row r="173" spans="1:45" ht="12" customHeight="1" x14ac:dyDescent="0.2">
      <c r="A173" s="7">
        <v>171</v>
      </c>
      <c r="B173" s="16" t="s">
        <v>747</v>
      </c>
      <c r="C173" s="16" t="s">
        <v>258</v>
      </c>
      <c r="D173" s="34" t="s">
        <v>2312</v>
      </c>
      <c r="E173" s="25" t="s">
        <v>834</v>
      </c>
      <c r="F173" s="8">
        <f>MIN(I173:AS173)</f>
        <v>0.81782407407407398</v>
      </c>
      <c r="G173" s="9">
        <f>COUNTA(I173:AS173)</f>
        <v>3</v>
      </c>
      <c r="H173" s="17">
        <v>2015</v>
      </c>
      <c r="I173" s="44"/>
      <c r="J173" s="44"/>
      <c r="K173" s="17"/>
      <c r="L173" s="19"/>
      <c r="M173" s="23">
        <v>0.88214120370370364</v>
      </c>
      <c r="N173" s="19"/>
      <c r="O173" s="8">
        <v>0.81782407407407398</v>
      </c>
      <c r="P173" s="19"/>
      <c r="Q173" s="19">
        <v>0.87724537037037031</v>
      </c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</row>
    <row r="174" spans="1:45" ht="12" hidden="1" customHeight="1" x14ac:dyDescent="0.2">
      <c r="A174" s="7">
        <v>172</v>
      </c>
      <c r="B174" s="16" t="s">
        <v>60</v>
      </c>
      <c r="C174" s="16" t="s">
        <v>59</v>
      </c>
      <c r="D174" s="34" t="s">
        <v>2208</v>
      </c>
      <c r="E174" s="48" t="s">
        <v>835</v>
      </c>
      <c r="F174" s="8">
        <f>MIN(I174:AS174)</f>
        <v>0.81862268518518511</v>
      </c>
      <c r="G174" s="9">
        <f>COUNTA(I174:AS174)</f>
        <v>2</v>
      </c>
      <c r="H174" s="9">
        <v>2008</v>
      </c>
      <c r="I174" s="44"/>
      <c r="J174" s="44"/>
      <c r="K174" s="9"/>
      <c r="L174" s="12"/>
      <c r="M174" s="12"/>
      <c r="N174" s="12"/>
      <c r="O174" s="12"/>
      <c r="P174" s="12"/>
      <c r="Q174" s="12"/>
      <c r="R174" s="12"/>
      <c r="S174" s="12"/>
      <c r="T174" s="12">
        <v>0.82293981481481471</v>
      </c>
      <c r="U174" s="12"/>
      <c r="V174" s="15">
        <v>0.81862268518518511</v>
      </c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spans="1:45" ht="12" customHeight="1" x14ac:dyDescent="0.2">
      <c r="A175" s="7">
        <v>173</v>
      </c>
      <c r="B175" s="16" t="s">
        <v>285</v>
      </c>
      <c r="C175" s="16" t="s">
        <v>712</v>
      </c>
      <c r="D175" s="34" t="s">
        <v>1820</v>
      </c>
      <c r="E175" s="25" t="s">
        <v>834</v>
      </c>
      <c r="F175" s="8">
        <f>MIN(I175:AS175)</f>
        <v>0.81940972222222219</v>
      </c>
      <c r="G175" s="9">
        <f>COUNTA(I175:AS175)</f>
        <v>1</v>
      </c>
      <c r="H175" s="9">
        <v>2011</v>
      </c>
      <c r="I175" s="44"/>
      <c r="J175" s="9"/>
      <c r="K175" s="9"/>
      <c r="L175" s="12"/>
      <c r="M175" s="12"/>
      <c r="N175" s="12"/>
      <c r="O175" s="12"/>
      <c r="P175" s="12"/>
      <c r="Q175" s="12"/>
      <c r="R175" s="12"/>
      <c r="S175" s="12">
        <v>0.81940972222222219</v>
      </c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</row>
    <row r="176" spans="1:45" ht="12" customHeight="1" x14ac:dyDescent="0.2">
      <c r="A176" s="7">
        <v>174</v>
      </c>
      <c r="B176" s="37" t="s">
        <v>188</v>
      </c>
      <c r="C176" s="37" t="s">
        <v>302</v>
      </c>
      <c r="D176" s="34" t="s">
        <v>2005</v>
      </c>
      <c r="E176" s="25" t="s">
        <v>834</v>
      </c>
      <c r="F176" s="8">
        <f>MIN(I176:AS176)</f>
        <v>0.81940972222222219</v>
      </c>
      <c r="G176" s="9">
        <f>COUNTA(I176:AS176)</f>
        <v>2</v>
      </c>
      <c r="H176" s="9">
        <v>2015</v>
      </c>
      <c r="I176" s="44"/>
      <c r="J176" s="44"/>
      <c r="K176" s="52">
        <v>0.83052083333333337</v>
      </c>
      <c r="L176" s="12"/>
      <c r="M176" s="12"/>
      <c r="N176" s="12"/>
      <c r="O176" s="8">
        <v>0.81940972222222219</v>
      </c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</row>
    <row r="177" spans="1:45" ht="12" hidden="1" customHeight="1" x14ac:dyDescent="0.2">
      <c r="A177" s="7">
        <v>175</v>
      </c>
      <c r="B177" s="16" t="s">
        <v>379</v>
      </c>
      <c r="C177" s="16" t="s">
        <v>87</v>
      </c>
      <c r="D177" s="34" t="s">
        <v>2184</v>
      </c>
      <c r="E177" s="48" t="s">
        <v>835</v>
      </c>
      <c r="F177" s="8">
        <f>MIN(I177:AS177)</f>
        <v>0.81940972222222219</v>
      </c>
      <c r="G177" s="9">
        <f>COUNTA(I177:AS177)</f>
        <v>3</v>
      </c>
      <c r="H177" s="9">
        <v>2011</v>
      </c>
      <c r="I177" s="44"/>
      <c r="J177" s="44"/>
      <c r="K177" s="9"/>
      <c r="L177" s="12"/>
      <c r="M177" s="12"/>
      <c r="N177" s="12"/>
      <c r="O177" s="12"/>
      <c r="P177" s="12"/>
      <c r="Q177" s="12"/>
      <c r="R177" s="12"/>
      <c r="S177" s="44">
        <v>0.81940972222222219</v>
      </c>
      <c r="T177" s="44">
        <v>0.87402777777777774</v>
      </c>
      <c r="U177" s="12"/>
      <c r="V177" s="44">
        <v>1.2816898148148148</v>
      </c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</row>
    <row r="178" spans="1:45" ht="12" customHeight="1" x14ac:dyDescent="0.2">
      <c r="A178" s="7">
        <v>176</v>
      </c>
      <c r="B178" s="37" t="s">
        <v>828</v>
      </c>
      <c r="C178" s="37" t="s">
        <v>951</v>
      </c>
      <c r="D178" s="34" t="s">
        <v>2958</v>
      </c>
      <c r="E178" s="25" t="s">
        <v>834</v>
      </c>
      <c r="F178" s="8">
        <f>MIN(I178:AS178)</f>
        <v>0.81987268518518519</v>
      </c>
      <c r="G178" s="9">
        <f>COUNTA(I178:AS178)</f>
        <v>1</v>
      </c>
      <c r="H178" s="9">
        <v>2015</v>
      </c>
      <c r="I178" s="44"/>
      <c r="J178" s="44"/>
      <c r="K178" s="9"/>
      <c r="L178" s="12"/>
      <c r="M178" s="12"/>
      <c r="N178" s="12"/>
      <c r="O178" s="8">
        <v>0.81987268518518519</v>
      </c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</row>
    <row r="179" spans="1:45" ht="12" customHeight="1" x14ac:dyDescent="0.2">
      <c r="A179" s="7">
        <v>177</v>
      </c>
      <c r="B179" s="36" t="s">
        <v>270</v>
      </c>
      <c r="C179" s="36" t="s">
        <v>1005</v>
      </c>
      <c r="D179" s="34" t="s">
        <v>2717</v>
      </c>
      <c r="E179" s="25" t="s">
        <v>834</v>
      </c>
      <c r="F179" s="8">
        <f>MIN(I179:AS179)</f>
        <v>0.82010416666666675</v>
      </c>
      <c r="G179" s="9">
        <f>COUNTA(I179:AS179)</f>
        <v>3</v>
      </c>
      <c r="H179" s="9">
        <v>2017</v>
      </c>
      <c r="I179" s="44">
        <v>0.82010416666666675</v>
      </c>
      <c r="J179" s="44"/>
      <c r="K179" s="9"/>
      <c r="L179" s="12"/>
      <c r="M179" s="23">
        <v>0.83229166666666676</v>
      </c>
      <c r="N179" s="8">
        <v>0.8565625</v>
      </c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</row>
    <row r="180" spans="1:45" ht="12" hidden="1" customHeight="1" x14ac:dyDescent="0.2">
      <c r="A180" s="7">
        <v>178</v>
      </c>
      <c r="B180" s="35" t="s">
        <v>1781</v>
      </c>
      <c r="C180" s="35" t="s">
        <v>1096</v>
      </c>
      <c r="D180" s="34" t="s">
        <v>3046</v>
      </c>
      <c r="E180" s="48" t="s">
        <v>835</v>
      </c>
      <c r="F180" s="8">
        <f>MIN(I180:AS180)</f>
        <v>0.82050925925925933</v>
      </c>
      <c r="G180" s="9">
        <f>COUNTA(I180:AS180)</f>
        <v>1</v>
      </c>
      <c r="H180" s="9">
        <v>2018</v>
      </c>
      <c r="I180" s="44"/>
      <c r="J180" s="44"/>
      <c r="K180" s="9"/>
      <c r="L180" s="44">
        <v>0.82050925925925933</v>
      </c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</row>
    <row r="181" spans="1:45" ht="12" customHeight="1" x14ac:dyDescent="0.2">
      <c r="A181" s="7">
        <v>179</v>
      </c>
      <c r="B181" s="16" t="s">
        <v>465</v>
      </c>
      <c r="C181" s="16" t="s">
        <v>780</v>
      </c>
      <c r="D181" s="34" t="s">
        <v>1940</v>
      </c>
      <c r="E181" s="25" t="s">
        <v>834</v>
      </c>
      <c r="F181" s="8">
        <f>MIN(I181:AS181)</f>
        <v>0.82094907407407414</v>
      </c>
      <c r="G181" s="9">
        <f>COUNTA(I181:AS181)</f>
        <v>1</v>
      </c>
      <c r="H181" s="9">
        <v>2012</v>
      </c>
      <c r="I181" s="44"/>
      <c r="J181" s="44"/>
      <c r="K181" s="9"/>
      <c r="L181" s="12"/>
      <c r="M181" s="12"/>
      <c r="N181" s="12"/>
      <c r="O181" s="12"/>
      <c r="P181" s="12"/>
      <c r="Q181" s="12"/>
      <c r="R181" s="12">
        <v>0.82094907407407414</v>
      </c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</row>
    <row r="182" spans="1:45" ht="12" customHeight="1" x14ac:dyDescent="0.2">
      <c r="A182" s="7">
        <v>180</v>
      </c>
      <c r="B182" s="37" t="s">
        <v>408</v>
      </c>
      <c r="C182" s="37" t="s">
        <v>965</v>
      </c>
      <c r="D182" s="34" t="s">
        <v>2039</v>
      </c>
      <c r="E182" s="25" t="s">
        <v>834</v>
      </c>
      <c r="F182" s="8">
        <f>MIN(I182:AS182)</f>
        <v>0.82112268518518527</v>
      </c>
      <c r="G182" s="9">
        <f>COUNTA(I182:AS182)</f>
        <v>3</v>
      </c>
      <c r="H182" s="9">
        <v>2018</v>
      </c>
      <c r="I182" s="44"/>
      <c r="J182" s="44"/>
      <c r="K182" s="9"/>
      <c r="L182" s="44">
        <v>0.82112268518518527</v>
      </c>
      <c r="M182" s="12"/>
      <c r="N182" s="8">
        <v>0.92380787037037038</v>
      </c>
      <c r="O182" s="8">
        <v>0.97069444444444442</v>
      </c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</row>
    <row r="183" spans="1:45" ht="12" customHeight="1" x14ac:dyDescent="0.2">
      <c r="A183" s="7">
        <v>181</v>
      </c>
      <c r="B183" s="36" t="s">
        <v>203</v>
      </c>
      <c r="C183" s="36" t="s">
        <v>1038</v>
      </c>
      <c r="D183" s="34" t="s">
        <v>2435</v>
      </c>
      <c r="E183" s="25" t="s">
        <v>834</v>
      </c>
      <c r="F183" s="8">
        <f>MIN(I183:AS183)</f>
        <v>0.82119212962962962</v>
      </c>
      <c r="G183" s="9">
        <f>COUNTA(I183:AS183)</f>
        <v>3</v>
      </c>
      <c r="H183" s="9">
        <v>2017</v>
      </c>
      <c r="I183" s="44">
        <v>0.97021990740740749</v>
      </c>
      <c r="J183" s="44"/>
      <c r="K183" s="9"/>
      <c r="L183" s="12"/>
      <c r="M183" s="23">
        <v>0.82119212962962962</v>
      </c>
      <c r="N183" s="8">
        <v>0.85658564814814808</v>
      </c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</row>
    <row r="184" spans="1:45" ht="12" customHeight="1" x14ac:dyDescent="0.2">
      <c r="A184" s="7">
        <v>182</v>
      </c>
      <c r="B184" s="37" t="s">
        <v>270</v>
      </c>
      <c r="C184" s="37" t="s">
        <v>556</v>
      </c>
      <c r="D184" s="34" t="s">
        <v>2718</v>
      </c>
      <c r="E184" s="25" t="s">
        <v>834</v>
      </c>
      <c r="F184" s="8">
        <f>MIN(I184:AS184)</f>
        <v>0.82126157407407396</v>
      </c>
      <c r="G184" s="9">
        <f>COUNTA(I184:AS184)</f>
        <v>1</v>
      </c>
      <c r="H184" s="9">
        <v>2015</v>
      </c>
      <c r="I184" s="44"/>
      <c r="J184" s="44"/>
      <c r="K184" s="9"/>
      <c r="L184" s="12"/>
      <c r="M184" s="12"/>
      <c r="N184" s="12"/>
      <c r="O184" s="8">
        <v>0.82126157407407396</v>
      </c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</row>
    <row r="185" spans="1:45" ht="12" hidden="1" customHeight="1" x14ac:dyDescent="0.2">
      <c r="A185" s="7">
        <v>183</v>
      </c>
      <c r="B185" s="16" t="s">
        <v>650</v>
      </c>
      <c r="C185" s="16" t="s">
        <v>371</v>
      </c>
      <c r="D185" s="34" t="s">
        <v>1962</v>
      </c>
      <c r="E185" s="48" t="s">
        <v>835</v>
      </c>
      <c r="F185" s="8">
        <f>MIN(I185:AS185)</f>
        <v>0.8219212962962964</v>
      </c>
      <c r="G185" s="9">
        <f>COUNTA(I185:AS185)</f>
        <v>1</v>
      </c>
      <c r="H185" s="9">
        <v>1988</v>
      </c>
      <c r="I185" s="44"/>
      <c r="J185" s="44"/>
      <c r="K185" s="9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4">
        <v>0.8219212962962964</v>
      </c>
      <c r="AQ185" s="12"/>
      <c r="AR185" s="12"/>
      <c r="AS185" s="12"/>
    </row>
    <row r="186" spans="1:45" ht="12" customHeight="1" x14ac:dyDescent="0.2">
      <c r="A186" s="7">
        <v>184</v>
      </c>
      <c r="B186" s="34" t="s">
        <v>511</v>
      </c>
      <c r="C186" s="34" t="s">
        <v>673</v>
      </c>
      <c r="D186" s="34" t="s">
        <v>2675</v>
      </c>
      <c r="E186" s="25" t="s">
        <v>834</v>
      </c>
      <c r="F186" s="8">
        <f>MIN(I186:AS186)</f>
        <v>0.82204861111111116</v>
      </c>
      <c r="G186" s="9">
        <f>COUNTA(I186:AS186)</f>
        <v>1</v>
      </c>
      <c r="H186" s="9">
        <v>2010</v>
      </c>
      <c r="I186" s="44"/>
      <c r="J186" s="44"/>
      <c r="K186" s="9"/>
      <c r="L186" s="12"/>
      <c r="M186" s="12"/>
      <c r="N186" s="12"/>
      <c r="O186" s="12"/>
      <c r="P186" s="12"/>
      <c r="Q186" s="12"/>
      <c r="R186" s="12"/>
      <c r="S186" s="12"/>
      <c r="T186" s="12">
        <v>0.82204861111111116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</row>
    <row r="187" spans="1:45" ht="12" customHeight="1" x14ac:dyDescent="0.2">
      <c r="A187" s="7">
        <v>185</v>
      </c>
      <c r="B187" s="16" t="s">
        <v>432</v>
      </c>
      <c r="C187" s="16" t="s">
        <v>6</v>
      </c>
      <c r="D187" s="34" t="s">
        <v>2087</v>
      </c>
      <c r="E187" s="25" t="s">
        <v>834</v>
      </c>
      <c r="F187" s="8">
        <f>MIN(I187:AS187)</f>
        <v>0.82228009259259249</v>
      </c>
      <c r="G187" s="9">
        <f>COUNTA(I187:AS187)</f>
        <v>3</v>
      </c>
      <c r="H187" s="9">
        <v>2009</v>
      </c>
      <c r="I187" s="44"/>
      <c r="J187" s="44"/>
      <c r="K187" s="9"/>
      <c r="L187" s="12"/>
      <c r="M187" s="12"/>
      <c r="N187" s="12"/>
      <c r="O187" s="12"/>
      <c r="P187" s="12"/>
      <c r="Q187" s="12"/>
      <c r="R187" s="12"/>
      <c r="S187" s="12"/>
      <c r="T187" s="12"/>
      <c r="U187" s="12">
        <v>0.82228009259259249</v>
      </c>
      <c r="V187" s="12">
        <v>0.85744212962962962</v>
      </c>
      <c r="W187" s="12">
        <v>0.87765046296296301</v>
      </c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</row>
    <row r="188" spans="1:45" ht="12" customHeight="1" x14ac:dyDescent="0.2">
      <c r="A188" s="7">
        <v>186</v>
      </c>
      <c r="B188" s="16" t="s">
        <v>472</v>
      </c>
      <c r="C188" s="16" t="s">
        <v>569</v>
      </c>
      <c r="D188" s="34" t="s">
        <v>2202</v>
      </c>
      <c r="E188" s="25" t="s">
        <v>834</v>
      </c>
      <c r="F188" s="8">
        <f>MIN(I188:AS188)</f>
        <v>0.82234953703703706</v>
      </c>
      <c r="G188" s="9">
        <f>COUNTA(I188:AS188)</f>
        <v>4</v>
      </c>
      <c r="H188" s="9">
        <v>1991</v>
      </c>
      <c r="I188" s="44"/>
      <c r="J188" s="44"/>
      <c r="K188" s="9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>
        <v>0.9246064814814815</v>
      </c>
      <c r="AI188" s="12">
        <v>0.86577546296296293</v>
      </c>
      <c r="AJ188" s="12" t="s">
        <v>774</v>
      </c>
      <c r="AK188" s="12"/>
      <c r="AL188" s="12"/>
      <c r="AM188" s="13">
        <v>0.82234953703703706</v>
      </c>
      <c r="AN188" s="12"/>
      <c r="AO188" s="12"/>
      <c r="AP188" s="12"/>
      <c r="AQ188" s="12"/>
      <c r="AR188" s="12"/>
      <c r="AS188" s="12"/>
    </row>
    <row r="189" spans="1:45" ht="12" customHeight="1" x14ac:dyDescent="0.2">
      <c r="A189" s="7">
        <v>187</v>
      </c>
      <c r="B189" s="16" t="s">
        <v>762</v>
      </c>
      <c r="C189" s="16" t="s">
        <v>899</v>
      </c>
      <c r="D189" s="34" t="s">
        <v>2821</v>
      </c>
      <c r="E189" s="25" t="s">
        <v>834</v>
      </c>
      <c r="F189" s="8">
        <f>MIN(I189:AS189)</f>
        <v>0.82269675925925922</v>
      </c>
      <c r="G189" s="9">
        <f>COUNTA(I189:AS189)</f>
        <v>1</v>
      </c>
      <c r="H189" s="9">
        <v>2014</v>
      </c>
      <c r="I189" s="44"/>
      <c r="J189" s="44"/>
      <c r="K189" s="9"/>
      <c r="L189" s="12"/>
      <c r="M189" s="12"/>
      <c r="N189" s="12"/>
      <c r="O189" s="12"/>
      <c r="P189" s="12">
        <v>0.82269675925925922</v>
      </c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</row>
    <row r="190" spans="1:45" ht="12" customHeight="1" x14ac:dyDescent="0.2">
      <c r="A190" s="7">
        <v>188</v>
      </c>
      <c r="B190" s="16" t="s">
        <v>404</v>
      </c>
      <c r="C190" s="16" t="s">
        <v>713</v>
      </c>
      <c r="D190" s="34" t="s">
        <v>2954</v>
      </c>
      <c r="E190" s="25" t="s">
        <v>834</v>
      </c>
      <c r="F190" s="8">
        <f>MIN(I190:AS190)</f>
        <v>0.82450231481481484</v>
      </c>
      <c r="G190" s="9">
        <f>COUNTA(I190:AS190)</f>
        <v>1</v>
      </c>
      <c r="H190" s="9">
        <v>2011</v>
      </c>
      <c r="I190" s="44"/>
      <c r="J190" s="44"/>
      <c r="K190" s="9"/>
      <c r="L190" s="12"/>
      <c r="M190" s="12"/>
      <c r="N190" s="12"/>
      <c r="O190" s="12"/>
      <c r="P190" s="12"/>
      <c r="Q190" s="12"/>
      <c r="R190" s="12"/>
      <c r="S190" s="44">
        <v>0.82450231481481484</v>
      </c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</row>
    <row r="191" spans="1:45" ht="12" customHeight="1" x14ac:dyDescent="0.2">
      <c r="A191" s="7">
        <v>189</v>
      </c>
      <c r="B191" s="39" t="s">
        <v>211</v>
      </c>
      <c r="C191" s="39" t="s">
        <v>212</v>
      </c>
      <c r="D191" s="34" t="s">
        <v>2807</v>
      </c>
      <c r="E191" s="25" t="s">
        <v>834</v>
      </c>
      <c r="F191" s="8">
        <f>MIN(I191:AS191)</f>
        <v>0.82488425925925923</v>
      </c>
      <c r="G191" s="9">
        <f>COUNTA(I191:AS191)</f>
        <v>1</v>
      </c>
      <c r="H191" s="9">
        <v>1993</v>
      </c>
      <c r="I191" s="44"/>
      <c r="J191" s="44"/>
      <c r="K191" s="9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1">
        <v>0.82488425925925923</v>
      </c>
      <c r="AL191" s="12"/>
      <c r="AM191" s="12"/>
      <c r="AN191" s="12"/>
      <c r="AO191" s="12"/>
      <c r="AP191" s="12"/>
      <c r="AQ191" s="12"/>
      <c r="AR191" s="12"/>
      <c r="AS191" s="12"/>
    </row>
    <row r="192" spans="1:45" ht="12" customHeight="1" x14ac:dyDescent="0.2">
      <c r="A192" s="7">
        <v>190</v>
      </c>
      <c r="B192" s="51" t="s">
        <v>229</v>
      </c>
      <c r="C192" s="51" t="s">
        <v>414</v>
      </c>
      <c r="D192" s="34" t="s">
        <v>2998</v>
      </c>
      <c r="E192" s="25" t="s">
        <v>834</v>
      </c>
      <c r="F192" s="8">
        <f>MIN(I192:AS192)</f>
        <v>0.82559027777777771</v>
      </c>
      <c r="G192" s="9">
        <f>COUNTA(I192:AS192)</f>
        <v>1</v>
      </c>
      <c r="H192" s="26">
        <v>2019</v>
      </c>
      <c r="I192" s="44"/>
      <c r="J192" s="68"/>
      <c r="K192" s="69">
        <v>0.82559027777777771</v>
      </c>
      <c r="L192" s="9"/>
      <c r="M192" s="9"/>
      <c r="N192" s="9"/>
      <c r="O192" s="9"/>
      <c r="P192" s="9"/>
      <c r="Q192" s="9"/>
      <c r="R192" s="9"/>
      <c r="S192" s="12"/>
      <c r="T192" s="9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12"/>
      <c r="AP192" s="12"/>
      <c r="AQ192" s="12"/>
      <c r="AR192" s="12"/>
      <c r="AS192" s="12"/>
    </row>
    <row r="193" spans="1:45" ht="12" customHeight="1" x14ac:dyDescent="0.2">
      <c r="A193" s="7">
        <v>191</v>
      </c>
      <c r="B193" s="51" t="s">
        <v>283</v>
      </c>
      <c r="C193" s="51" t="s">
        <v>1190</v>
      </c>
      <c r="D193" s="34" t="s">
        <v>2910</v>
      </c>
      <c r="E193" s="25" t="s">
        <v>834</v>
      </c>
      <c r="F193" s="8">
        <f>MIN(I193:AS193)</f>
        <v>0.82564814814814813</v>
      </c>
      <c r="G193" s="9">
        <f>COUNTA(I193:AS193)</f>
        <v>1</v>
      </c>
      <c r="H193" s="26">
        <v>2019</v>
      </c>
      <c r="I193" s="44"/>
      <c r="J193" s="44"/>
      <c r="K193" s="52">
        <v>0.82564814814814813</v>
      </c>
      <c r="L193" s="9"/>
      <c r="M193" s="9"/>
      <c r="N193" s="9"/>
      <c r="O193" s="9"/>
      <c r="P193" s="9"/>
      <c r="Q193" s="9"/>
      <c r="R193" s="9"/>
      <c r="S193" s="12"/>
      <c r="T193" s="9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12"/>
      <c r="AP193" s="12"/>
      <c r="AQ193" s="12"/>
      <c r="AR193" s="12"/>
      <c r="AS193" s="12"/>
    </row>
    <row r="194" spans="1:45" ht="12" customHeight="1" x14ac:dyDescent="0.2">
      <c r="A194" s="7">
        <v>192</v>
      </c>
      <c r="B194" s="16" t="s">
        <v>315</v>
      </c>
      <c r="C194" s="16" t="s">
        <v>314</v>
      </c>
      <c r="D194" s="34" t="s">
        <v>1824</v>
      </c>
      <c r="E194" s="25" t="s">
        <v>834</v>
      </c>
      <c r="F194" s="8">
        <f>MIN(I194:AS194)</f>
        <v>0.82641203703703703</v>
      </c>
      <c r="G194" s="9">
        <f>COUNTA(I194:AS194)</f>
        <v>15</v>
      </c>
      <c r="H194" s="9">
        <v>2000</v>
      </c>
      <c r="I194" s="44"/>
      <c r="J194" s="9"/>
      <c r="K194" s="9"/>
      <c r="L194" s="12"/>
      <c r="M194" s="12"/>
      <c r="N194" s="8">
        <v>1.3951041666666668</v>
      </c>
      <c r="O194" s="12"/>
      <c r="P194" s="12">
        <v>1.1871412037037037</v>
      </c>
      <c r="Q194" s="12"/>
      <c r="R194" s="12">
        <v>1.1459953703703702</v>
      </c>
      <c r="S194" s="12"/>
      <c r="T194" s="12"/>
      <c r="U194" s="12"/>
      <c r="V194" s="12">
        <v>1.0407870370370371</v>
      </c>
      <c r="W194" s="12">
        <v>1.015613425925926</v>
      </c>
      <c r="X194" s="12">
        <v>1.0447916666666666</v>
      </c>
      <c r="Y194" s="12">
        <v>0.87548611111111108</v>
      </c>
      <c r="Z194" s="12">
        <v>0.94496527777777783</v>
      </c>
      <c r="AA194" s="12"/>
      <c r="AB194" s="12"/>
      <c r="AC194" s="12">
        <v>0.91396990740740736</v>
      </c>
      <c r="AD194" s="12">
        <v>0.82641203703703703</v>
      </c>
      <c r="AE194" s="12">
        <v>0.8884143518518518</v>
      </c>
      <c r="AF194" s="12">
        <v>0.83146990740740734</v>
      </c>
      <c r="AG194" s="12"/>
      <c r="AH194" s="12">
        <v>0.93768518518518518</v>
      </c>
      <c r="AI194" s="12"/>
      <c r="AJ194" s="12"/>
      <c r="AK194" s="12"/>
      <c r="AL194" s="12">
        <v>0.83912037037037035</v>
      </c>
      <c r="AM194" s="12">
        <v>0.96076388888888886</v>
      </c>
      <c r="AN194" s="12"/>
      <c r="AO194" s="12"/>
      <c r="AP194" s="12"/>
      <c r="AQ194" s="12"/>
      <c r="AR194" s="12"/>
      <c r="AS194" s="12"/>
    </row>
    <row r="195" spans="1:45" ht="12" customHeight="1" x14ac:dyDescent="0.2">
      <c r="A195" s="7">
        <v>193</v>
      </c>
      <c r="B195" s="16" t="s">
        <v>235</v>
      </c>
      <c r="C195" s="16" t="s">
        <v>739</v>
      </c>
      <c r="D195" s="34" t="s">
        <v>2866</v>
      </c>
      <c r="E195" s="25" t="s">
        <v>834</v>
      </c>
      <c r="F195" s="8">
        <f>MIN(I195:AS195)</f>
        <v>0.82666666666666666</v>
      </c>
      <c r="G195" s="9">
        <f>COUNTA(I195:AS195)</f>
        <v>2</v>
      </c>
      <c r="H195" s="9">
        <v>2014</v>
      </c>
      <c r="I195" s="44"/>
      <c r="J195" s="44"/>
      <c r="K195" s="9"/>
      <c r="L195" s="12"/>
      <c r="M195" s="12"/>
      <c r="N195" s="12"/>
      <c r="O195" s="8">
        <v>0.90302083333333327</v>
      </c>
      <c r="P195" s="12">
        <v>0.82666666666666666</v>
      </c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</row>
    <row r="196" spans="1:45" ht="12" customHeight="1" x14ac:dyDescent="0.2">
      <c r="A196" s="7">
        <v>194</v>
      </c>
      <c r="B196" s="38" t="s">
        <v>609</v>
      </c>
      <c r="C196" s="38" t="s">
        <v>685</v>
      </c>
      <c r="D196" s="34" t="s">
        <v>2623</v>
      </c>
      <c r="E196" s="25" t="s">
        <v>834</v>
      </c>
      <c r="F196" s="8">
        <f>MIN(I196:AS196)</f>
        <v>0.82677083333333334</v>
      </c>
      <c r="G196" s="9">
        <f>COUNTA(I196:AS196)</f>
        <v>3</v>
      </c>
      <c r="H196" s="9">
        <v>2014</v>
      </c>
      <c r="I196" s="44"/>
      <c r="J196" s="44"/>
      <c r="K196" s="52">
        <v>0.94016203703703705</v>
      </c>
      <c r="L196" s="12"/>
      <c r="M196" s="12"/>
      <c r="N196" s="12"/>
      <c r="O196" s="12"/>
      <c r="P196" s="12">
        <v>0.82677083333333334</v>
      </c>
      <c r="Q196" s="12"/>
      <c r="R196" s="12"/>
      <c r="S196" s="12"/>
      <c r="T196" s="12">
        <v>0.94293981481481481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</row>
    <row r="197" spans="1:45" ht="12" customHeight="1" x14ac:dyDescent="0.2">
      <c r="A197" s="7">
        <v>195</v>
      </c>
      <c r="B197" s="35" t="s">
        <v>242</v>
      </c>
      <c r="C197" s="35" t="s">
        <v>1097</v>
      </c>
      <c r="D197" s="34" t="s">
        <v>2120</v>
      </c>
      <c r="E197" s="25" t="s">
        <v>834</v>
      </c>
      <c r="F197" s="8">
        <f>MIN(I197:AS197)</f>
        <v>0.82731481481481473</v>
      </c>
      <c r="G197" s="9">
        <f>COUNTA(I197:AS197)</f>
        <v>1</v>
      </c>
      <c r="H197" s="9">
        <v>2018</v>
      </c>
      <c r="I197" s="44"/>
      <c r="J197" s="44"/>
      <c r="K197" s="9"/>
      <c r="L197" s="44">
        <v>0.82731481481481473</v>
      </c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</row>
    <row r="198" spans="1:45" ht="12" customHeight="1" x14ac:dyDescent="0.2">
      <c r="A198" s="7">
        <v>196</v>
      </c>
      <c r="B198" s="16" t="s">
        <v>207</v>
      </c>
      <c r="C198" s="16" t="s">
        <v>12</v>
      </c>
      <c r="D198" s="34" t="s">
        <v>2543</v>
      </c>
      <c r="E198" s="25" t="s">
        <v>834</v>
      </c>
      <c r="F198" s="8">
        <f>MIN(I198:AS198)</f>
        <v>0.82776620370370368</v>
      </c>
      <c r="G198" s="9">
        <f>COUNTA(I198:AS198)</f>
        <v>6</v>
      </c>
      <c r="H198" s="9">
        <v>2009</v>
      </c>
      <c r="I198" s="44"/>
      <c r="J198" s="44"/>
      <c r="K198" s="9"/>
      <c r="L198" s="12"/>
      <c r="M198" s="12"/>
      <c r="N198" s="12"/>
      <c r="O198" s="12"/>
      <c r="P198" s="12"/>
      <c r="Q198" s="19">
        <v>0.89371527777777782</v>
      </c>
      <c r="R198" s="12"/>
      <c r="S198" s="44">
        <v>1.1499999999999999</v>
      </c>
      <c r="T198" s="44">
        <v>0.92710648148148145</v>
      </c>
      <c r="U198" s="44">
        <v>0.82776620370370368</v>
      </c>
      <c r="V198" s="44">
        <v>0.83302083333333332</v>
      </c>
      <c r="W198" s="44">
        <v>0.94813657407407403</v>
      </c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</row>
    <row r="199" spans="1:45" ht="12" customHeight="1" x14ac:dyDescent="0.2">
      <c r="A199" s="7">
        <v>197</v>
      </c>
      <c r="B199" s="51" t="s">
        <v>1660</v>
      </c>
      <c r="C199" s="51" t="s">
        <v>542</v>
      </c>
      <c r="D199" s="34" t="s">
        <v>2109</v>
      </c>
      <c r="E199" s="25" t="s">
        <v>834</v>
      </c>
      <c r="F199" s="8">
        <f>MIN(I199:AS199)</f>
        <v>0.82837962962962963</v>
      </c>
      <c r="G199" s="9">
        <f>COUNTA(I199:AS199)</f>
        <v>1</v>
      </c>
      <c r="H199" s="26">
        <v>2019</v>
      </c>
      <c r="I199" s="44"/>
      <c r="J199" s="44"/>
      <c r="K199" s="52">
        <v>0.82837962962962963</v>
      </c>
      <c r="L199" s="9"/>
      <c r="M199" s="9"/>
      <c r="N199" s="9"/>
      <c r="O199" s="9"/>
      <c r="P199" s="9"/>
      <c r="Q199" s="9"/>
      <c r="R199" s="9"/>
      <c r="S199" s="12"/>
      <c r="T199" s="9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12"/>
      <c r="AP199" s="12"/>
      <c r="AQ199" s="12"/>
      <c r="AR199" s="12"/>
      <c r="AS199" s="12"/>
    </row>
    <row r="200" spans="1:45" ht="12" customHeight="1" x14ac:dyDescent="0.2">
      <c r="A200" s="7">
        <v>198</v>
      </c>
      <c r="B200" s="51" t="s">
        <v>609</v>
      </c>
      <c r="C200" s="51" t="s">
        <v>343</v>
      </c>
      <c r="D200" s="34" t="s">
        <v>2618</v>
      </c>
      <c r="E200" s="25" t="s">
        <v>834</v>
      </c>
      <c r="F200" s="8">
        <f>MIN(I200:AS200)</f>
        <v>0.82844907407407409</v>
      </c>
      <c r="G200" s="9">
        <f>COUNTA(I200:AS200)</f>
        <v>1</v>
      </c>
      <c r="H200" s="26">
        <v>2019</v>
      </c>
      <c r="I200" s="44"/>
      <c r="J200" s="44"/>
      <c r="K200" s="52">
        <v>0.82844907407407409</v>
      </c>
      <c r="L200" s="9"/>
      <c r="M200" s="9"/>
      <c r="N200" s="9"/>
      <c r="O200" s="9"/>
      <c r="P200" s="9"/>
      <c r="Q200" s="9"/>
      <c r="R200" s="9"/>
      <c r="S200" s="12"/>
      <c r="T200" s="9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12"/>
      <c r="AP200" s="12"/>
      <c r="AQ200" s="12"/>
      <c r="AR200" s="12"/>
      <c r="AS200" s="12"/>
    </row>
    <row r="201" spans="1:45" ht="12" customHeight="1" x14ac:dyDescent="0.2">
      <c r="A201" s="7">
        <v>199</v>
      </c>
      <c r="B201" s="16" t="s">
        <v>62</v>
      </c>
      <c r="C201" s="16" t="s">
        <v>61</v>
      </c>
      <c r="D201" s="34" t="s">
        <v>2240</v>
      </c>
      <c r="E201" s="25" t="s">
        <v>834</v>
      </c>
      <c r="F201" s="8">
        <f>MIN(I201:AS201)</f>
        <v>0.82851851851851854</v>
      </c>
      <c r="G201" s="9">
        <f>COUNTA(I201:AS201)</f>
        <v>1</v>
      </c>
      <c r="H201" s="9">
        <v>2008</v>
      </c>
      <c r="I201" s="44"/>
      <c r="J201" s="44"/>
      <c r="K201" s="9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>
        <v>0.82851851851851854</v>
      </c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</row>
    <row r="202" spans="1:45" ht="12" customHeight="1" x14ac:dyDescent="0.2">
      <c r="A202" s="7">
        <v>200</v>
      </c>
      <c r="B202" s="36" t="s">
        <v>1773</v>
      </c>
      <c r="C202" s="36" t="s">
        <v>556</v>
      </c>
      <c r="D202" s="34" t="s">
        <v>2985</v>
      </c>
      <c r="E202" s="25" t="s">
        <v>834</v>
      </c>
      <c r="F202" s="8">
        <f>MIN(I202:AS202)</f>
        <v>0.82879629629629636</v>
      </c>
      <c r="G202" s="9">
        <f>COUNTA(I202:AS202)</f>
        <v>1</v>
      </c>
      <c r="H202" s="9">
        <v>2017</v>
      </c>
      <c r="I202" s="44"/>
      <c r="J202" s="44"/>
      <c r="K202" s="9"/>
      <c r="L202" s="12"/>
      <c r="M202" s="23">
        <v>0.82879629629629636</v>
      </c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</row>
    <row r="203" spans="1:45" ht="12" customHeight="1" x14ac:dyDescent="0.2">
      <c r="A203" s="7">
        <v>201</v>
      </c>
      <c r="B203" s="16" t="s">
        <v>384</v>
      </c>
      <c r="C203" s="16" t="s">
        <v>1560</v>
      </c>
      <c r="D203" s="16" t="s">
        <v>1274</v>
      </c>
      <c r="E203" s="25" t="s">
        <v>834</v>
      </c>
      <c r="F203" s="8">
        <f>MIN(I203:AS203)</f>
        <v>0.82890046296296294</v>
      </c>
      <c r="G203" s="9">
        <f>COUNTA(I203:AS203)</f>
        <v>2</v>
      </c>
      <c r="H203" s="9" t="s">
        <v>3432</v>
      </c>
      <c r="I203" s="44">
        <v>0.90916666666666668</v>
      </c>
      <c r="J203" s="44">
        <v>0.82890046296296294</v>
      </c>
      <c r="K203" s="9"/>
      <c r="L203" s="9"/>
      <c r="M203" s="9"/>
      <c r="N203" s="9"/>
      <c r="O203" s="9"/>
      <c r="P203" s="9"/>
      <c r="Q203" s="9"/>
      <c r="R203" s="9"/>
      <c r="S203" s="12"/>
      <c r="T203" s="9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12"/>
      <c r="AP203" s="12"/>
      <c r="AQ203" s="12"/>
      <c r="AR203" s="12"/>
      <c r="AS203" s="12"/>
    </row>
    <row r="204" spans="1:45" ht="12" customHeight="1" x14ac:dyDescent="0.2">
      <c r="A204" s="7">
        <v>202</v>
      </c>
      <c r="B204" s="16" t="s">
        <v>197</v>
      </c>
      <c r="C204" s="16" t="s">
        <v>63</v>
      </c>
      <c r="D204" s="34" t="s">
        <v>2288</v>
      </c>
      <c r="E204" s="25" t="s">
        <v>834</v>
      </c>
      <c r="F204" s="8">
        <f>MIN(I204:AS204)</f>
        <v>0.82916666666666661</v>
      </c>
      <c r="G204" s="9">
        <f>COUNTA(I204:AS204)</f>
        <v>4</v>
      </c>
      <c r="H204" s="9">
        <v>2008</v>
      </c>
      <c r="I204" s="44"/>
      <c r="J204" s="44"/>
      <c r="K204" s="9"/>
      <c r="L204" s="12"/>
      <c r="M204" s="12"/>
      <c r="N204" s="12"/>
      <c r="O204" s="12"/>
      <c r="P204" s="12"/>
      <c r="Q204" s="12"/>
      <c r="R204" s="12"/>
      <c r="S204" s="12">
        <v>0.90409722222222222</v>
      </c>
      <c r="T204" s="44">
        <v>0.8335300925925927</v>
      </c>
      <c r="U204" s="12">
        <v>0.87635416666666666</v>
      </c>
      <c r="V204" s="44">
        <v>0.82916666666666661</v>
      </c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</row>
    <row r="205" spans="1:45" ht="12" customHeight="1" x14ac:dyDescent="0.2">
      <c r="A205" s="7">
        <v>203</v>
      </c>
      <c r="B205" s="16" t="s">
        <v>285</v>
      </c>
      <c r="C205" s="16" t="s">
        <v>284</v>
      </c>
      <c r="D205" s="34" t="s">
        <v>1818</v>
      </c>
      <c r="E205" s="25" t="s">
        <v>834</v>
      </c>
      <c r="F205" s="8">
        <f>MIN(I205:AS205)</f>
        <v>0.82968750000000002</v>
      </c>
      <c r="G205" s="9">
        <f>COUNTA(I205:AS205)</f>
        <v>1</v>
      </c>
      <c r="H205" s="9">
        <v>2006</v>
      </c>
      <c r="I205" s="44"/>
      <c r="J205" s="9"/>
      <c r="K205" s="9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>
        <v>0.82968750000000002</v>
      </c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</row>
    <row r="206" spans="1:45" ht="12" customHeight="1" x14ac:dyDescent="0.2">
      <c r="A206" s="7">
        <v>204</v>
      </c>
      <c r="B206" s="16" t="s">
        <v>598</v>
      </c>
      <c r="C206" s="16" t="s">
        <v>312</v>
      </c>
      <c r="D206" s="34" t="s">
        <v>3002</v>
      </c>
      <c r="E206" s="25" t="s">
        <v>834</v>
      </c>
      <c r="F206" s="8">
        <f>MIN(I206:AS206)</f>
        <v>0.82989583333333339</v>
      </c>
      <c r="G206" s="9">
        <f>COUNTA(I206:AS206)</f>
        <v>2</v>
      </c>
      <c r="H206" s="9">
        <v>1989</v>
      </c>
      <c r="I206" s="44"/>
      <c r="J206" s="44"/>
      <c r="K206" s="9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>
        <v>1.1430555555555555</v>
      </c>
      <c r="AM206" s="12"/>
      <c r="AN206" s="12"/>
      <c r="AO206" s="12">
        <v>0.82989583333333339</v>
      </c>
      <c r="AP206" s="12"/>
      <c r="AQ206" s="12"/>
      <c r="AR206" s="12"/>
      <c r="AS206" s="12"/>
    </row>
    <row r="207" spans="1:45" ht="12" customHeight="1" x14ac:dyDescent="0.2">
      <c r="A207" s="7">
        <v>205</v>
      </c>
      <c r="B207" s="16" t="s">
        <v>343</v>
      </c>
      <c r="C207" s="16" t="s">
        <v>296</v>
      </c>
      <c r="D207" s="34" t="s">
        <v>3062</v>
      </c>
      <c r="E207" s="25" t="s">
        <v>834</v>
      </c>
      <c r="F207" s="8">
        <f>MIN(I207:AS207)</f>
        <v>0.83087962962962969</v>
      </c>
      <c r="G207" s="9">
        <f>COUNTA(I207:AS207)</f>
        <v>4</v>
      </c>
      <c r="H207" s="9">
        <v>2009</v>
      </c>
      <c r="I207" s="44"/>
      <c r="J207" s="44"/>
      <c r="K207" s="9"/>
      <c r="L207" s="12"/>
      <c r="M207" s="12"/>
      <c r="N207" s="12"/>
      <c r="O207" s="12"/>
      <c r="P207" s="12"/>
      <c r="Q207" s="12"/>
      <c r="R207" s="12"/>
      <c r="S207" s="12"/>
      <c r="T207" s="12"/>
      <c r="U207" s="12">
        <v>0.83087962962962969</v>
      </c>
      <c r="V207" s="12"/>
      <c r="W207" s="12"/>
      <c r="X207" s="12"/>
      <c r="Y207" s="12"/>
      <c r="Z207" s="12"/>
      <c r="AA207" s="12"/>
      <c r="AB207" s="12"/>
      <c r="AC207" s="12"/>
      <c r="AD207" s="12"/>
      <c r="AE207" s="12">
        <v>0.94236111111111109</v>
      </c>
      <c r="AF207" s="12"/>
      <c r="AG207" s="12"/>
      <c r="AH207" s="12">
        <v>0.84855324074074068</v>
      </c>
      <c r="AI207" s="12">
        <v>0.98159722222222223</v>
      </c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</row>
    <row r="208" spans="1:45" ht="12" hidden="1" customHeight="1" x14ac:dyDescent="0.2">
      <c r="A208" s="7">
        <v>206</v>
      </c>
      <c r="B208" s="36" t="s">
        <v>1700</v>
      </c>
      <c r="C208" s="36" t="s">
        <v>259</v>
      </c>
      <c r="D208" s="34" t="s">
        <v>2508</v>
      </c>
      <c r="E208" s="48" t="s">
        <v>835</v>
      </c>
      <c r="F208" s="8">
        <f>MIN(I208:AS208)</f>
        <v>0.83185185185185195</v>
      </c>
      <c r="G208" s="9">
        <f>COUNTA(I208:AS208)</f>
        <v>2</v>
      </c>
      <c r="H208" s="9">
        <v>2017</v>
      </c>
      <c r="I208" s="44"/>
      <c r="J208" s="44"/>
      <c r="K208" s="9"/>
      <c r="L208" s="12"/>
      <c r="M208" s="23">
        <v>0.83185185185185195</v>
      </c>
      <c r="N208" s="8">
        <v>0.98747685185185186</v>
      </c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</row>
    <row r="209" spans="1:45" ht="12" customHeight="1" x14ac:dyDescent="0.2">
      <c r="A209" s="7">
        <v>207</v>
      </c>
      <c r="B209" s="37" t="s">
        <v>1036</v>
      </c>
      <c r="C209" s="37" t="s">
        <v>999</v>
      </c>
      <c r="D209" s="34" t="s">
        <v>1278</v>
      </c>
      <c r="E209" s="25" t="s">
        <v>834</v>
      </c>
      <c r="F209" s="8">
        <f>MIN(I209:AS209)</f>
        <v>0.83596064814814808</v>
      </c>
      <c r="G209" s="9">
        <f>COUNTA(I209:AS209)</f>
        <v>3</v>
      </c>
      <c r="H209" s="9">
        <v>2016</v>
      </c>
      <c r="I209" s="44"/>
      <c r="J209" s="44">
        <v>0.83596064814814808</v>
      </c>
      <c r="K209" s="9"/>
      <c r="L209" s="12"/>
      <c r="M209" s="12"/>
      <c r="N209" s="8">
        <v>0.86355324074074069</v>
      </c>
      <c r="O209" s="8">
        <v>0.87811342592592589</v>
      </c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</row>
    <row r="210" spans="1:45" ht="12" customHeight="1" x14ac:dyDescent="0.2">
      <c r="A210" s="7">
        <v>208</v>
      </c>
      <c r="B210" s="16" t="s">
        <v>472</v>
      </c>
      <c r="C210" s="16" t="s">
        <v>473</v>
      </c>
      <c r="D210" s="34" t="s">
        <v>2201</v>
      </c>
      <c r="E210" s="25" t="s">
        <v>834</v>
      </c>
      <c r="F210" s="8">
        <f>MIN(I210:AS210)</f>
        <v>0.83611111111111114</v>
      </c>
      <c r="G210" s="9">
        <f>COUNTA(I210:AS210)</f>
        <v>1</v>
      </c>
      <c r="H210" s="9">
        <v>2003</v>
      </c>
      <c r="I210" s="44"/>
      <c r="J210" s="44"/>
      <c r="K210" s="9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>
        <v>0.83611111111111114</v>
      </c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</row>
    <row r="211" spans="1:45" ht="12" customHeight="1" x14ac:dyDescent="0.2">
      <c r="A211" s="7">
        <v>209</v>
      </c>
      <c r="B211" s="16" t="s">
        <v>283</v>
      </c>
      <c r="C211" s="16" t="s">
        <v>474</v>
      </c>
      <c r="D211" s="34" t="s">
        <v>2927</v>
      </c>
      <c r="E211" s="25" t="s">
        <v>834</v>
      </c>
      <c r="F211" s="8">
        <f>MIN(I211:AS211)</f>
        <v>0.83687500000000004</v>
      </c>
      <c r="G211" s="9">
        <f>COUNTA(I211:AS211)</f>
        <v>1</v>
      </c>
      <c r="H211" s="9">
        <v>2003</v>
      </c>
      <c r="I211" s="44"/>
      <c r="J211" s="44"/>
      <c r="K211" s="9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>
        <v>0.83687500000000004</v>
      </c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</row>
    <row r="212" spans="1:45" ht="12" hidden="1" customHeight="1" x14ac:dyDescent="0.2">
      <c r="A212" s="7">
        <v>210</v>
      </c>
      <c r="B212" s="37" t="s">
        <v>1748</v>
      </c>
      <c r="C212" s="37" t="s">
        <v>953</v>
      </c>
      <c r="D212" s="34" t="s">
        <v>2778</v>
      </c>
      <c r="E212" s="48" t="s">
        <v>835</v>
      </c>
      <c r="F212" s="8">
        <f>MIN(I212:AS212)</f>
        <v>0.83704861111111117</v>
      </c>
      <c r="G212" s="9">
        <f>COUNTA(I212:AS212)</f>
        <v>2</v>
      </c>
      <c r="H212" s="9">
        <v>2015</v>
      </c>
      <c r="I212" s="44"/>
      <c r="J212" s="44"/>
      <c r="K212" s="9"/>
      <c r="L212" s="12"/>
      <c r="M212" s="23">
        <v>0.84761574074074064</v>
      </c>
      <c r="N212" s="12"/>
      <c r="O212" s="8">
        <v>0.83704861111111117</v>
      </c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</row>
    <row r="213" spans="1:45" ht="12" customHeight="1" x14ac:dyDescent="0.2">
      <c r="A213" s="7">
        <v>211</v>
      </c>
      <c r="B213" s="16" t="s">
        <v>261</v>
      </c>
      <c r="C213" s="16" t="s">
        <v>68</v>
      </c>
      <c r="D213" s="34" t="s">
        <v>2046</v>
      </c>
      <c r="E213" s="25" t="s">
        <v>834</v>
      </c>
      <c r="F213" s="8">
        <f>MIN(I213:AS213)</f>
        <v>0.83846064814814814</v>
      </c>
      <c r="G213" s="9">
        <f>COUNTA(I213:AS213)</f>
        <v>1</v>
      </c>
      <c r="H213" s="9">
        <v>2012</v>
      </c>
      <c r="I213" s="44"/>
      <c r="J213" s="44"/>
      <c r="K213" s="9"/>
      <c r="L213" s="12"/>
      <c r="M213" s="12"/>
      <c r="N213" s="12"/>
      <c r="O213" s="12"/>
      <c r="P213" s="12"/>
      <c r="Q213" s="12"/>
      <c r="R213" s="12">
        <v>0.83846064814814814</v>
      </c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</row>
    <row r="214" spans="1:45" ht="12" customHeight="1" x14ac:dyDescent="0.2">
      <c r="A214" s="7">
        <v>212</v>
      </c>
      <c r="B214" s="16" t="s">
        <v>781</v>
      </c>
      <c r="C214" s="16" t="s">
        <v>782</v>
      </c>
      <c r="D214" s="34" t="s">
        <v>2226</v>
      </c>
      <c r="E214" s="25" t="s">
        <v>834</v>
      </c>
      <c r="F214" s="8">
        <f>MIN(I214:AS214)</f>
        <v>0.83846064814814814</v>
      </c>
      <c r="G214" s="9">
        <f>COUNTA(I214:AS214)</f>
        <v>1</v>
      </c>
      <c r="H214" s="9">
        <v>2012</v>
      </c>
      <c r="I214" s="44"/>
      <c r="J214" s="44"/>
      <c r="K214" s="9"/>
      <c r="L214" s="12"/>
      <c r="M214" s="12"/>
      <c r="N214" s="12"/>
      <c r="O214" s="12"/>
      <c r="P214" s="12"/>
      <c r="Q214" s="12"/>
      <c r="R214" s="12">
        <v>0.83846064814814814</v>
      </c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</row>
    <row r="215" spans="1:45" ht="12" hidden="1" customHeight="1" x14ac:dyDescent="0.2">
      <c r="A215" s="7">
        <v>213</v>
      </c>
      <c r="B215" s="16" t="s">
        <v>1714</v>
      </c>
      <c r="C215" s="16" t="s">
        <v>900</v>
      </c>
      <c r="D215" s="34" t="s">
        <v>2624</v>
      </c>
      <c r="E215" s="48" t="s">
        <v>835</v>
      </c>
      <c r="F215" s="8">
        <f>MIN(I215:AS215)</f>
        <v>0.83998842592592593</v>
      </c>
      <c r="G215" s="9">
        <f>COUNTA(I215:AS215)</f>
        <v>1</v>
      </c>
      <c r="H215" s="9">
        <v>2014</v>
      </c>
      <c r="I215" s="44"/>
      <c r="J215" s="44"/>
      <c r="K215" s="9"/>
      <c r="L215" s="12"/>
      <c r="M215" s="12"/>
      <c r="N215" s="12"/>
      <c r="O215" s="12"/>
      <c r="P215" s="12">
        <v>0.83998842592592593</v>
      </c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</row>
    <row r="216" spans="1:45" ht="12" customHeight="1" x14ac:dyDescent="0.2">
      <c r="A216" s="7">
        <v>214</v>
      </c>
      <c r="B216" s="16" t="s">
        <v>300</v>
      </c>
      <c r="C216" s="16" t="s">
        <v>162</v>
      </c>
      <c r="D216" s="34" t="s">
        <v>1974</v>
      </c>
      <c r="E216" s="25" t="s">
        <v>834</v>
      </c>
      <c r="F216" s="8">
        <f>MIN(I216:AS216)</f>
        <v>0.84060185185185177</v>
      </c>
      <c r="G216" s="9">
        <f>COUNTA(I216:AS216)</f>
        <v>11</v>
      </c>
      <c r="H216" s="9">
        <v>2005</v>
      </c>
      <c r="I216" s="44"/>
      <c r="J216" s="44"/>
      <c r="K216" s="9"/>
      <c r="L216" s="12"/>
      <c r="M216" s="23">
        <v>1.1617476851851851</v>
      </c>
      <c r="N216" s="12"/>
      <c r="O216" s="12"/>
      <c r="P216" s="12">
        <v>0.97572916666666665</v>
      </c>
      <c r="Q216" s="19">
        <v>0.98670138888888881</v>
      </c>
      <c r="R216" s="12"/>
      <c r="S216" s="12">
        <v>0.90495370370370365</v>
      </c>
      <c r="T216" s="12">
        <v>0.90089120370370368</v>
      </c>
      <c r="U216" s="12">
        <v>0.8682523148148148</v>
      </c>
      <c r="V216" s="12">
        <v>0.94783564814814814</v>
      </c>
      <c r="W216" s="12"/>
      <c r="X216" s="12">
        <v>0.94216435185185177</v>
      </c>
      <c r="Y216" s="12">
        <v>0.84060185185185177</v>
      </c>
      <c r="Z216" s="12">
        <v>0.87997685185185182</v>
      </c>
      <c r="AA216" s="12">
        <v>0.94409722222222225</v>
      </c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</row>
    <row r="217" spans="1:45" ht="12" customHeight="1" x14ac:dyDescent="0.2">
      <c r="A217" s="7">
        <v>215</v>
      </c>
      <c r="B217" s="16" t="s">
        <v>529</v>
      </c>
      <c r="C217" s="16" t="s">
        <v>22</v>
      </c>
      <c r="D217" s="34" t="s">
        <v>2261</v>
      </c>
      <c r="E217" s="25" t="s">
        <v>834</v>
      </c>
      <c r="F217" s="8">
        <f>MIN(I217:AS217)</f>
        <v>0.84076388888888898</v>
      </c>
      <c r="G217" s="9">
        <f>COUNTA(I217:AS217)</f>
        <v>1</v>
      </c>
      <c r="H217" s="9">
        <v>2011</v>
      </c>
      <c r="I217" s="44"/>
      <c r="J217" s="44"/>
      <c r="K217" s="9"/>
      <c r="L217" s="12"/>
      <c r="M217" s="12"/>
      <c r="N217" s="12"/>
      <c r="O217" s="12"/>
      <c r="P217" s="12"/>
      <c r="Q217" s="12"/>
      <c r="R217" s="12"/>
      <c r="S217" s="12">
        <v>0.84076388888888898</v>
      </c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</row>
    <row r="218" spans="1:45" ht="12" customHeight="1" x14ac:dyDescent="0.2">
      <c r="A218" s="7">
        <v>216</v>
      </c>
      <c r="B218" s="36" t="s">
        <v>1684</v>
      </c>
      <c r="C218" s="36" t="s">
        <v>1010</v>
      </c>
      <c r="D218" s="34" t="s">
        <v>2349</v>
      </c>
      <c r="E218" s="25" t="s">
        <v>834</v>
      </c>
      <c r="F218" s="8">
        <f>MIN(I218:AS218)</f>
        <v>0.84171296296296294</v>
      </c>
      <c r="G218" s="9">
        <f>COUNTA(I218:AS218)</f>
        <v>1</v>
      </c>
      <c r="H218" s="9">
        <v>2016</v>
      </c>
      <c r="I218" s="44"/>
      <c r="J218" s="44"/>
      <c r="K218" s="9"/>
      <c r="L218" s="12"/>
      <c r="M218" s="12"/>
      <c r="N218" s="8">
        <v>0.84171296296296294</v>
      </c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</row>
    <row r="219" spans="1:45" ht="12" customHeight="1" x14ac:dyDescent="0.2">
      <c r="A219" s="7">
        <v>217</v>
      </c>
      <c r="B219" s="39" t="s">
        <v>205</v>
      </c>
      <c r="C219" s="39" t="s">
        <v>624</v>
      </c>
      <c r="D219" s="34" t="s">
        <v>2474</v>
      </c>
      <c r="E219" s="25" t="s">
        <v>834</v>
      </c>
      <c r="F219" s="8">
        <f>MIN(I219:AS219)</f>
        <v>0.84201388888888884</v>
      </c>
      <c r="G219" s="9">
        <f>COUNTA(I219:AS219)</f>
        <v>1</v>
      </c>
      <c r="H219" s="9">
        <v>1993</v>
      </c>
      <c r="I219" s="44"/>
      <c r="J219" s="44"/>
      <c r="K219" s="9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>
        <v>0.84201388888888884</v>
      </c>
      <c r="AL219" s="12"/>
      <c r="AM219" s="12"/>
      <c r="AN219" s="12"/>
      <c r="AO219" s="12"/>
      <c r="AP219" s="12"/>
      <c r="AQ219" s="12"/>
      <c r="AR219" s="12"/>
      <c r="AS219" s="12"/>
    </row>
    <row r="220" spans="1:45" ht="12" customHeight="1" x14ac:dyDescent="0.2">
      <c r="A220" s="7">
        <v>218</v>
      </c>
      <c r="B220" s="36" t="s">
        <v>334</v>
      </c>
      <c r="C220" s="36" t="s">
        <v>1043</v>
      </c>
      <c r="D220" s="34" t="s">
        <v>1280</v>
      </c>
      <c r="E220" s="25" t="s">
        <v>834</v>
      </c>
      <c r="F220" s="8">
        <f>MIN(I220:AS220)</f>
        <v>0.84217592592592594</v>
      </c>
      <c r="G220" s="9">
        <f>COUNTA(I220:AS220)</f>
        <v>2</v>
      </c>
      <c r="H220" s="9">
        <v>2017</v>
      </c>
      <c r="I220" s="44"/>
      <c r="J220" s="44">
        <v>0.84217592592592594</v>
      </c>
      <c r="K220" s="9"/>
      <c r="L220" s="12"/>
      <c r="M220" s="23">
        <v>0.89837962962962958</v>
      </c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</row>
    <row r="221" spans="1:45" ht="12" customHeight="1" x14ac:dyDescent="0.2">
      <c r="A221" s="7">
        <v>219</v>
      </c>
      <c r="B221" s="36" t="s">
        <v>484</v>
      </c>
      <c r="C221" s="36" t="s">
        <v>1004</v>
      </c>
      <c r="D221" s="34" t="s">
        <v>3147</v>
      </c>
      <c r="E221" s="25" t="s">
        <v>834</v>
      </c>
      <c r="F221" s="8">
        <f>MIN(I221:AS221)</f>
        <v>0.84340277777777783</v>
      </c>
      <c r="G221" s="9">
        <f>COUNTA(I221:AS221)</f>
        <v>1</v>
      </c>
      <c r="H221" s="9">
        <v>2016</v>
      </c>
      <c r="I221" s="44"/>
      <c r="J221" s="9"/>
      <c r="K221" s="9"/>
      <c r="L221" s="12"/>
      <c r="M221" s="12"/>
      <c r="N221" s="8">
        <v>0.84340277777777783</v>
      </c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</row>
    <row r="222" spans="1:45" ht="12" customHeight="1" x14ac:dyDescent="0.2">
      <c r="A222" s="7">
        <v>220</v>
      </c>
      <c r="B222" s="16" t="s">
        <v>1725</v>
      </c>
      <c r="C222" s="16" t="s">
        <v>3364</v>
      </c>
      <c r="D222" s="16" t="s">
        <v>3220</v>
      </c>
      <c r="E222" s="25" t="s">
        <v>834</v>
      </c>
      <c r="F222" s="8">
        <f>MIN(I222:AS222)</f>
        <v>0.84378472222222223</v>
      </c>
      <c r="G222" s="9">
        <f>COUNTA(I222:AS222)</f>
        <v>1</v>
      </c>
      <c r="H222" s="9" t="s">
        <v>3431</v>
      </c>
      <c r="I222" s="44">
        <v>0.84378472222222223</v>
      </c>
      <c r="J222" s="9"/>
      <c r="K222" s="9"/>
      <c r="L222" s="9"/>
      <c r="M222" s="9"/>
      <c r="N222" s="9"/>
      <c r="O222" s="9"/>
      <c r="P222" s="9"/>
      <c r="Q222" s="9"/>
      <c r="R222" s="9"/>
      <c r="S222" s="12"/>
      <c r="T222" s="9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12"/>
      <c r="AP222" s="12"/>
      <c r="AQ222" s="12"/>
      <c r="AR222" s="12"/>
      <c r="AS222" s="12"/>
    </row>
    <row r="223" spans="1:45" ht="12" hidden="1" customHeight="1" x14ac:dyDescent="0.2">
      <c r="A223" s="7">
        <v>221</v>
      </c>
      <c r="B223" s="16" t="s">
        <v>1754</v>
      </c>
      <c r="C223" s="16" t="s">
        <v>1116</v>
      </c>
      <c r="D223" s="16" t="s">
        <v>3221</v>
      </c>
      <c r="E223" s="48" t="s">
        <v>835</v>
      </c>
      <c r="F223" s="8">
        <f>MIN(I223:AS223)</f>
        <v>0.84425925925925915</v>
      </c>
      <c r="G223" s="9">
        <f>COUNTA(I223:AS223)</f>
        <v>1</v>
      </c>
      <c r="H223" s="9" t="s">
        <v>3431</v>
      </c>
      <c r="I223" s="44">
        <v>0.84425925925925915</v>
      </c>
      <c r="J223" s="9"/>
      <c r="K223" s="9"/>
      <c r="L223" s="9"/>
      <c r="M223" s="9"/>
      <c r="N223" s="9"/>
      <c r="O223" s="9"/>
      <c r="P223" s="9"/>
      <c r="Q223" s="9"/>
      <c r="R223" s="9"/>
      <c r="S223" s="12"/>
      <c r="T223" s="9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12"/>
      <c r="AP223" s="12"/>
      <c r="AQ223" s="12"/>
      <c r="AR223" s="12"/>
      <c r="AS223" s="12"/>
    </row>
    <row r="224" spans="1:45" ht="12" customHeight="1" x14ac:dyDescent="0.2">
      <c r="A224" s="7">
        <v>222</v>
      </c>
      <c r="B224" s="16" t="s">
        <v>194</v>
      </c>
      <c r="C224" s="16" t="s">
        <v>245</v>
      </c>
      <c r="D224" s="16" t="s">
        <v>3222</v>
      </c>
      <c r="E224" s="25" t="s">
        <v>834</v>
      </c>
      <c r="F224" s="8">
        <f>MIN(I224:AS224)</f>
        <v>0.84452546296296294</v>
      </c>
      <c r="G224" s="9">
        <f>COUNTA(I224:AS224)</f>
        <v>1</v>
      </c>
      <c r="H224" s="9" t="s">
        <v>3431</v>
      </c>
      <c r="I224" s="44">
        <v>0.84452546296296294</v>
      </c>
      <c r="J224" s="9"/>
      <c r="K224" s="9"/>
      <c r="L224" s="9"/>
      <c r="M224" s="9"/>
      <c r="N224" s="9"/>
      <c r="O224" s="9"/>
      <c r="P224" s="9"/>
      <c r="Q224" s="9"/>
      <c r="R224" s="9"/>
      <c r="S224" s="12"/>
      <c r="T224" s="9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12"/>
      <c r="AP224" s="12"/>
      <c r="AQ224" s="12"/>
      <c r="AR224" s="12"/>
      <c r="AS224" s="12"/>
    </row>
    <row r="225" spans="1:45" ht="12" customHeight="1" x14ac:dyDescent="0.2">
      <c r="A225" s="7">
        <v>223</v>
      </c>
      <c r="B225" s="16" t="s">
        <v>227</v>
      </c>
      <c r="C225" s="16" t="s">
        <v>228</v>
      </c>
      <c r="D225" s="34" t="s">
        <v>2578</v>
      </c>
      <c r="E225" s="25" t="s">
        <v>834</v>
      </c>
      <c r="F225" s="8">
        <f>MIN(I225:AS225)</f>
        <v>0.84540509259259267</v>
      </c>
      <c r="G225" s="9">
        <f>COUNTA(I225:AS225)</f>
        <v>1</v>
      </c>
      <c r="H225" s="9">
        <v>2002</v>
      </c>
      <c r="I225" s="44"/>
      <c r="J225" s="44"/>
      <c r="K225" s="9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>
        <v>0.84540509259259267</v>
      </c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</row>
    <row r="226" spans="1:45" ht="12" hidden="1" customHeight="1" x14ac:dyDescent="0.2">
      <c r="A226" s="7">
        <v>224</v>
      </c>
      <c r="B226" s="16" t="s">
        <v>1721</v>
      </c>
      <c r="C226" s="16" t="s">
        <v>1562</v>
      </c>
      <c r="D226" s="16" t="s">
        <v>1282</v>
      </c>
      <c r="E226" s="48" t="s">
        <v>835</v>
      </c>
      <c r="F226" s="8">
        <f>MIN(I226:AS226)</f>
        <v>0.84542824074074074</v>
      </c>
      <c r="G226" s="9">
        <f>COUNTA(I226:AS226)</f>
        <v>1</v>
      </c>
      <c r="H226" s="9">
        <v>2022</v>
      </c>
      <c r="I226" s="44"/>
      <c r="J226" s="44">
        <v>0.84542824074074074</v>
      </c>
      <c r="K226" s="9"/>
      <c r="L226" s="9"/>
      <c r="M226" s="9"/>
      <c r="N226" s="9"/>
      <c r="O226" s="9"/>
      <c r="P226" s="9"/>
      <c r="Q226" s="9"/>
      <c r="R226" s="9"/>
      <c r="S226" s="12"/>
      <c r="T226" s="9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12"/>
      <c r="AP226" s="12"/>
      <c r="AQ226" s="12"/>
      <c r="AR226" s="12"/>
      <c r="AS226" s="12"/>
    </row>
    <row r="227" spans="1:45" ht="12" customHeight="1" x14ac:dyDescent="0.2">
      <c r="A227" s="7">
        <v>225</v>
      </c>
      <c r="B227" s="51" t="s">
        <v>432</v>
      </c>
      <c r="C227" s="51" t="s">
        <v>1188</v>
      </c>
      <c r="D227" s="34" t="s">
        <v>2077</v>
      </c>
      <c r="E227" s="25" t="s">
        <v>834</v>
      </c>
      <c r="F227" s="8">
        <f>MIN(I227:AS227)</f>
        <v>0.84549768518518509</v>
      </c>
      <c r="G227" s="9">
        <f>COUNTA(I227:AS227)</f>
        <v>1</v>
      </c>
      <c r="H227" s="26">
        <v>2019</v>
      </c>
      <c r="I227" s="44"/>
      <c r="J227" s="44"/>
      <c r="K227" s="52">
        <v>0.84549768518518509</v>
      </c>
      <c r="L227" s="9"/>
      <c r="M227" s="9"/>
      <c r="N227" s="9"/>
      <c r="O227" s="9"/>
      <c r="P227" s="9"/>
      <c r="Q227" s="9"/>
      <c r="R227" s="9"/>
      <c r="S227" s="12"/>
      <c r="T227" s="9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12"/>
      <c r="AP227" s="12"/>
      <c r="AQ227" s="12"/>
      <c r="AR227" s="12"/>
      <c r="AS227" s="12"/>
    </row>
    <row r="228" spans="1:45" ht="12" customHeight="1" x14ac:dyDescent="0.2">
      <c r="A228" s="7">
        <v>226</v>
      </c>
      <c r="B228" s="16" t="s">
        <v>207</v>
      </c>
      <c r="C228" s="16" t="s">
        <v>171</v>
      </c>
      <c r="D228" s="34" t="s">
        <v>2544</v>
      </c>
      <c r="E228" s="25" t="s">
        <v>834</v>
      </c>
      <c r="F228" s="8">
        <f>MIN(I228:AS228)</f>
        <v>0.84620370370370368</v>
      </c>
      <c r="G228" s="9">
        <f>COUNTA(I228:AS228)</f>
        <v>8</v>
      </c>
      <c r="H228" s="9">
        <v>2002</v>
      </c>
      <c r="I228" s="44"/>
      <c r="J228" s="44"/>
      <c r="K228" s="9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>
        <v>0.84620370370370368</v>
      </c>
      <c r="AC228" s="12">
        <v>0.97821759259259267</v>
      </c>
      <c r="AD228" s="12">
        <v>0.96180555555555547</v>
      </c>
      <c r="AE228" s="12" t="s">
        <v>625</v>
      </c>
      <c r="AF228" s="12">
        <v>1.0436342592592591</v>
      </c>
      <c r="AG228" s="12">
        <v>1.0784722222222223</v>
      </c>
      <c r="AH228" s="12"/>
      <c r="AI228" s="12">
        <v>1.0086805555555556</v>
      </c>
      <c r="AJ228" s="12" t="s">
        <v>774</v>
      </c>
      <c r="AK228" s="12"/>
      <c r="AL228" s="12"/>
      <c r="AM228" s="12"/>
      <c r="AN228" s="12"/>
      <c r="AO228" s="12"/>
      <c r="AP228" s="12"/>
      <c r="AQ228" s="12"/>
      <c r="AR228" s="12"/>
      <c r="AS228" s="12"/>
    </row>
    <row r="229" spans="1:45" ht="12" customHeight="1" x14ac:dyDescent="0.2">
      <c r="A229" s="7">
        <v>227</v>
      </c>
      <c r="B229" s="16" t="s">
        <v>404</v>
      </c>
      <c r="C229" s="16" t="s">
        <v>901</v>
      </c>
      <c r="D229" s="34" t="s">
        <v>2944</v>
      </c>
      <c r="E229" s="25" t="s">
        <v>834</v>
      </c>
      <c r="F229" s="8">
        <f>MIN(I229:AS229)</f>
        <v>0.84636574074074078</v>
      </c>
      <c r="G229" s="9">
        <f>COUNTA(I229:AS229)</f>
        <v>5</v>
      </c>
      <c r="H229" s="9">
        <v>2014</v>
      </c>
      <c r="I229" s="44"/>
      <c r="J229" s="44"/>
      <c r="K229" s="44">
        <v>1.204988425925926</v>
      </c>
      <c r="L229" s="12"/>
      <c r="M229" s="23">
        <v>1.0391898148148149</v>
      </c>
      <c r="N229" s="8">
        <v>0.90201388888888889</v>
      </c>
      <c r="O229" s="8">
        <v>0.91557870370370376</v>
      </c>
      <c r="P229" s="12">
        <v>0.84636574074074078</v>
      </c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</row>
    <row r="230" spans="1:45" ht="12" customHeight="1" x14ac:dyDescent="0.2">
      <c r="A230" s="7">
        <v>228</v>
      </c>
      <c r="B230" s="16" t="s">
        <v>191</v>
      </c>
      <c r="C230" s="16" t="s">
        <v>1009</v>
      </c>
      <c r="D230" s="34" t="s">
        <v>2189</v>
      </c>
      <c r="E230" s="25" t="s">
        <v>834</v>
      </c>
      <c r="F230" s="8">
        <f>MIN(I230:AS230)</f>
        <v>0.84740740740740739</v>
      </c>
      <c r="G230" s="9">
        <f>COUNTA(I230:AS230)</f>
        <v>3</v>
      </c>
      <c r="H230" s="9">
        <v>2018</v>
      </c>
      <c r="I230" s="44"/>
      <c r="J230" s="44"/>
      <c r="K230" s="9"/>
      <c r="L230" s="44">
        <v>0.84740740740740739</v>
      </c>
      <c r="M230" s="23">
        <v>0.90383101851851855</v>
      </c>
      <c r="N230" s="8">
        <v>0.93682870370370364</v>
      </c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</row>
    <row r="231" spans="1:45" ht="12" customHeight="1" x14ac:dyDescent="0.2">
      <c r="A231" s="7">
        <v>229</v>
      </c>
      <c r="B231" s="16" t="s">
        <v>281</v>
      </c>
      <c r="C231" s="16" t="s">
        <v>5</v>
      </c>
      <c r="D231" s="34" t="s">
        <v>2516</v>
      </c>
      <c r="E231" s="25" t="s">
        <v>834</v>
      </c>
      <c r="F231" s="8">
        <f>MIN(I231:AS231)</f>
        <v>0.8475462962962963</v>
      </c>
      <c r="G231" s="9">
        <f>COUNTA(I231:AS231)</f>
        <v>1</v>
      </c>
      <c r="H231" s="9">
        <v>2007</v>
      </c>
      <c r="I231" s="44"/>
      <c r="J231" s="44"/>
      <c r="K231" s="9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>
        <v>0.8475462962962963</v>
      </c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</row>
    <row r="232" spans="1:45" ht="12" customHeight="1" x14ac:dyDescent="0.2">
      <c r="A232" s="7">
        <v>230</v>
      </c>
      <c r="B232" s="37" t="s">
        <v>1707</v>
      </c>
      <c r="C232" s="37" t="s">
        <v>954</v>
      </c>
      <c r="D232" s="34" t="s">
        <v>2584</v>
      </c>
      <c r="E232" s="25" t="s">
        <v>834</v>
      </c>
      <c r="F232" s="8">
        <f>MIN(I232:AS232)</f>
        <v>0.84763888888888894</v>
      </c>
      <c r="G232" s="9">
        <f>COUNTA(I232:AS232)</f>
        <v>1</v>
      </c>
      <c r="H232" s="9">
        <v>2015</v>
      </c>
      <c r="I232" s="44"/>
      <c r="J232" s="44"/>
      <c r="K232" s="9"/>
      <c r="L232" s="12"/>
      <c r="M232" s="12"/>
      <c r="N232" s="12"/>
      <c r="O232" s="8">
        <v>0.84763888888888894</v>
      </c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</row>
    <row r="233" spans="1:45" ht="12" customHeight="1" x14ac:dyDescent="0.2">
      <c r="A233" s="7">
        <v>231</v>
      </c>
      <c r="B233" s="16" t="s">
        <v>438</v>
      </c>
      <c r="C233" s="16" t="s">
        <v>589</v>
      </c>
      <c r="D233" s="34" t="s">
        <v>2376</v>
      </c>
      <c r="E233" s="25" t="s">
        <v>834</v>
      </c>
      <c r="F233" s="8">
        <f>MIN(I233:AS233)</f>
        <v>0.84785879629629635</v>
      </c>
      <c r="G233" s="9">
        <f>COUNTA(I233:AS233)</f>
        <v>3</v>
      </c>
      <c r="H233" s="9">
        <v>2008</v>
      </c>
      <c r="I233" s="44"/>
      <c r="J233" s="44"/>
      <c r="K233" s="9"/>
      <c r="L233" s="12"/>
      <c r="M233" s="12"/>
      <c r="N233" s="12"/>
      <c r="O233" s="12"/>
      <c r="P233" s="12"/>
      <c r="Q233" s="12"/>
      <c r="R233" s="12"/>
      <c r="S233" s="12"/>
      <c r="T233" s="12">
        <v>0.85391203703703711</v>
      </c>
      <c r="U233" s="12"/>
      <c r="V233" s="12">
        <v>0.84785879629629635</v>
      </c>
      <c r="W233" s="12">
        <v>0.92140046296296296</v>
      </c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</row>
    <row r="234" spans="1:45" ht="12" customHeight="1" x14ac:dyDescent="0.2">
      <c r="A234" s="7">
        <v>232</v>
      </c>
      <c r="B234" s="16" t="s">
        <v>285</v>
      </c>
      <c r="C234" s="16" t="s">
        <v>902</v>
      </c>
      <c r="D234" s="34" t="s">
        <v>1816</v>
      </c>
      <c r="E234" s="25" t="s">
        <v>834</v>
      </c>
      <c r="F234" s="8">
        <f>MIN(I234:AS234)</f>
        <v>0.84790509259259261</v>
      </c>
      <c r="G234" s="9">
        <f>COUNTA(I234:AS234)</f>
        <v>1</v>
      </c>
      <c r="H234" s="9">
        <v>2014</v>
      </c>
      <c r="I234" s="44"/>
      <c r="J234" s="9"/>
      <c r="K234" s="9"/>
      <c r="L234" s="12"/>
      <c r="M234" s="12"/>
      <c r="N234" s="12"/>
      <c r="O234" s="12"/>
      <c r="P234" s="12">
        <v>0.84790509259259261</v>
      </c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</row>
    <row r="235" spans="1:45" ht="12" customHeight="1" x14ac:dyDescent="0.2">
      <c r="A235" s="7">
        <v>233</v>
      </c>
      <c r="B235" s="34" t="s">
        <v>300</v>
      </c>
      <c r="C235" s="34" t="s">
        <v>681</v>
      </c>
      <c r="D235" s="34" t="s">
        <v>1977</v>
      </c>
      <c r="E235" s="25" t="s">
        <v>834</v>
      </c>
      <c r="F235" s="8">
        <f>MIN(I235:AS235)</f>
        <v>0.84807870370370375</v>
      </c>
      <c r="G235" s="9">
        <f>COUNTA(I235:AS235)</f>
        <v>3</v>
      </c>
      <c r="H235" s="9">
        <v>2011</v>
      </c>
      <c r="I235" s="44"/>
      <c r="J235" s="44"/>
      <c r="K235" s="9"/>
      <c r="L235" s="12"/>
      <c r="M235" s="12"/>
      <c r="N235" s="12"/>
      <c r="O235" s="12"/>
      <c r="P235" s="12"/>
      <c r="Q235" s="19">
        <v>0.91096064814814814</v>
      </c>
      <c r="R235" s="12"/>
      <c r="S235" s="12">
        <v>0.84807870370370375</v>
      </c>
      <c r="T235" s="12">
        <v>0.92638888888888893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</row>
    <row r="236" spans="1:45" ht="12" customHeight="1" x14ac:dyDescent="0.2">
      <c r="A236" s="7">
        <v>234</v>
      </c>
      <c r="B236" s="36" t="s">
        <v>1654</v>
      </c>
      <c r="C236" s="36" t="s">
        <v>1800</v>
      </c>
      <c r="D236" s="34" t="s">
        <v>2068</v>
      </c>
      <c r="E236" s="25" t="s">
        <v>834</v>
      </c>
      <c r="F236" s="8">
        <f>MIN(I236:AS236)</f>
        <v>0.84827546296296286</v>
      </c>
      <c r="G236" s="9">
        <f>COUNTA(I236:AS236)</f>
        <v>1</v>
      </c>
      <c r="H236" s="9">
        <v>2016</v>
      </c>
      <c r="I236" s="44"/>
      <c r="J236" s="44"/>
      <c r="K236" s="9"/>
      <c r="L236" s="12"/>
      <c r="M236" s="12"/>
      <c r="N236" s="8">
        <v>0.84827546296296286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</row>
    <row r="237" spans="1:45" ht="12" customHeight="1" x14ac:dyDescent="0.2">
      <c r="A237" s="7">
        <v>235</v>
      </c>
      <c r="B237" s="16" t="s">
        <v>548</v>
      </c>
      <c r="C237" s="16" t="s">
        <v>582</v>
      </c>
      <c r="D237" s="34" t="s">
        <v>3081</v>
      </c>
      <c r="E237" s="25" t="s">
        <v>834</v>
      </c>
      <c r="F237" s="8">
        <f>MIN(I237:AS237)</f>
        <v>0.84846064814814814</v>
      </c>
      <c r="G237" s="9">
        <f>COUNTA(I237:AS237)</f>
        <v>2</v>
      </c>
      <c r="H237" s="17">
        <v>2017</v>
      </c>
      <c r="I237" s="44"/>
      <c r="J237" s="44"/>
      <c r="K237" s="17"/>
      <c r="L237" s="19"/>
      <c r="M237" s="23">
        <v>0.84846064814814814</v>
      </c>
      <c r="N237" s="19"/>
      <c r="O237" s="19"/>
      <c r="P237" s="19"/>
      <c r="Q237" s="19">
        <v>0.92846064814814822</v>
      </c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</row>
    <row r="238" spans="1:45" ht="12" customHeight="1" x14ac:dyDescent="0.2">
      <c r="A238" s="7">
        <v>236</v>
      </c>
      <c r="B238" s="36" t="s">
        <v>182</v>
      </c>
      <c r="C238" s="36" t="s">
        <v>572</v>
      </c>
      <c r="D238" s="34" t="s">
        <v>1870</v>
      </c>
      <c r="E238" s="25" t="s">
        <v>834</v>
      </c>
      <c r="F238" s="8">
        <f>MIN(I238:AS238)</f>
        <v>0.84872685185185182</v>
      </c>
      <c r="G238" s="9">
        <f>COUNTA(I238:AS238)</f>
        <v>3</v>
      </c>
      <c r="H238" s="9">
        <v>2018</v>
      </c>
      <c r="I238" s="44"/>
      <c r="J238" s="44"/>
      <c r="K238" s="9"/>
      <c r="L238" s="44">
        <v>0.84872685185185182</v>
      </c>
      <c r="M238" s="23">
        <v>0.96908564814814813</v>
      </c>
      <c r="N238" s="8">
        <v>1.0777314814814816</v>
      </c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</row>
    <row r="239" spans="1:45" ht="12" hidden="1" customHeight="1" x14ac:dyDescent="0.2">
      <c r="A239" s="7">
        <v>237</v>
      </c>
      <c r="B239" s="16" t="s">
        <v>606</v>
      </c>
      <c r="C239" s="16" t="s">
        <v>607</v>
      </c>
      <c r="D239" s="34" t="s">
        <v>3174</v>
      </c>
      <c r="E239" s="48" t="s">
        <v>835</v>
      </c>
      <c r="F239" s="8">
        <f>MIN(I239:AS239)</f>
        <v>0.84952546296296294</v>
      </c>
      <c r="G239" s="9">
        <f>COUNTA(I239:AS239)</f>
        <v>2</v>
      </c>
      <c r="H239" s="9">
        <v>1991</v>
      </c>
      <c r="I239" s="44"/>
      <c r="J239" s="67"/>
      <c r="K239" s="67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5">
        <v>0.84952546296296294</v>
      </c>
      <c r="AN239" s="14">
        <v>0.93046296296296294</v>
      </c>
      <c r="AO239" s="12"/>
      <c r="AP239" s="12"/>
      <c r="AQ239" s="12"/>
      <c r="AR239" s="12"/>
      <c r="AS239" s="12"/>
    </row>
    <row r="240" spans="1:45" ht="12" customHeight="1" x14ac:dyDescent="0.2">
      <c r="A240" s="7">
        <v>238</v>
      </c>
      <c r="B240" s="16" t="s">
        <v>334</v>
      </c>
      <c r="C240" s="16" t="s">
        <v>583</v>
      </c>
      <c r="D240" s="34" t="s">
        <v>2695</v>
      </c>
      <c r="E240" s="25" t="s">
        <v>834</v>
      </c>
      <c r="F240" s="8">
        <f>MIN(I240:AS240)</f>
        <v>0.85034722222222225</v>
      </c>
      <c r="G240" s="9">
        <f>COUNTA(I240:AS240)</f>
        <v>3</v>
      </c>
      <c r="H240" s="9">
        <v>1992</v>
      </c>
      <c r="I240" s="44"/>
      <c r="J240" s="44"/>
      <c r="K240" s="9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 t="s">
        <v>774</v>
      </c>
      <c r="AK240" s="12"/>
      <c r="AL240" s="12">
        <v>0.85034722222222225</v>
      </c>
      <c r="AM240" s="12">
        <v>1.1228356481481481</v>
      </c>
      <c r="AN240" s="12"/>
      <c r="AO240" s="12"/>
      <c r="AP240" s="12"/>
      <c r="AQ240" s="12"/>
      <c r="AR240" s="12"/>
      <c r="AS240" s="12"/>
    </row>
    <row r="241" spans="1:45" ht="12" customHeight="1" x14ac:dyDescent="0.2">
      <c r="A241" s="7">
        <v>239</v>
      </c>
      <c r="B241" s="36" t="s">
        <v>336</v>
      </c>
      <c r="C241" s="36" t="s">
        <v>364</v>
      </c>
      <c r="D241" s="34" t="s">
        <v>3099</v>
      </c>
      <c r="E241" s="25" t="s">
        <v>834</v>
      </c>
      <c r="F241" s="8">
        <f>MIN(I241:AS241)</f>
        <v>0.85141203703703694</v>
      </c>
      <c r="G241" s="9">
        <f>COUNTA(I241:AS241)</f>
        <v>3</v>
      </c>
      <c r="H241" s="9">
        <v>2016</v>
      </c>
      <c r="I241" s="44">
        <v>1.0293055555555555</v>
      </c>
      <c r="J241" s="44"/>
      <c r="K241" s="9"/>
      <c r="L241" s="44">
        <v>1.0070949074074074</v>
      </c>
      <c r="M241" s="12"/>
      <c r="N241" s="8">
        <v>0.85141203703703694</v>
      </c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</row>
    <row r="242" spans="1:45" ht="12" customHeight="1" x14ac:dyDescent="0.2">
      <c r="A242" s="7">
        <v>240</v>
      </c>
      <c r="B242" s="16" t="s">
        <v>108</v>
      </c>
      <c r="C242" s="16" t="s">
        <v>50</v>
      </c>
      <c r="D242" s="34" t="s">
        <v>2216</v>
      </c>
      <c r="E242" s="25" t="s">
        <v>834</v>
      </c>
      <c r="F242" s="8">
        <f>MIN(I242:AS242)</f>
        <v>0.85182870370370367</v>
      </c>
      <c r="G242" s="9">
        <f>COUNTA(I242:AS242)</f>
        <v>2</v>
      </c>
      <c r="H242" s="9">
        <v>1989</v>
      </c>
      <c r="I242" s="44"/>
      <c r="J242" s="44"/>
      <c r="K242" s="9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>
        <v>1.035451388888889</v>
      </c>
      <c r="AO242" s="12">
        <v>0.85182870370370367</v>
      </c>
      <c r="AP242" s="12"/>
      <c r="AQ242" s="12"/>
      <c r="AR242" s="12"/>
      <c r="AS242" s="12"/>
    </row>
    <row r="243" spans="1:45" ht="12" hidden="1" customHeight="1" x14ac:dyDescent="0.2">
      <c r="A243" s="7">
        <v>241</v>
      </c>
      <c r="B243" s="16" t="s">
        <v>3201</v>
      </c>
      <c r="C243" s="16" t="s">
        <v>168</v>
      </c>
      <c r="D243" s="16" t="s">
        <v>3223</v>
      </c>
      <c r="E243" s="48" t="s">
        <v>835</v>
      </c>
      <c r="F243" s="8">
        <f>MIN(I243:AS243)</f>
        <v>0.85250000000000004</v>
      </c>
      <c r="G243" s="9">
        <f>COUNTA(I243:AS243)</f>
        <v>1</v>
      </c>
      <c r="H243" s="9" t="s">
        <v>3431</v>
      </c>
      <c r="I243" s="44">
        <v>0.85250000000000004</v>
      </c>
      <c r="J243" s="9"/>
      <c r="K243" s="9"/>
      <c r="L243" s="9"/>
      <c r="M243" s="9"/>
      <c r="N243" s="9"/>
      <c r="O243" s="9"/>
      <c r="P243" s="9"/>
      <c r="Q243" s="9"/>
      <c r="R243" s="9"/>
      <c r="S243" s="12"/>
      <c r="T243" s="9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12"/>
      <c r="AP243" s="12"/>
      <c r="AQ243" s="12"/>
      <c r="AR243" s="12"/>
      <c r="AS243" s="12"/>
    </row>
    <row r="244" spans="1:45" ht="12" customHeight="1" x14ac:dyDescent="0.2">
      <c r="A244" s="7">
        <v>242</v>
      </c>
      <c r="B244" s="16" t="s">
        <v>258</v>
      </c>
      <c r="C244" s="16" t="s">
        <v>427</v>
      </c>
      <c r="D244" s="34" t="s">
        <v>2101</v>
      </c>
      <c r="E244" s="25" t="s">
        <v>834</v>
      </c>
      <c r="F244" s="8">
        <f>MIN(I244:AS244)</f>
        <v>0.85303240740740749</v>
      </c>
      <c r="G244" s="9">
        <f>COUNTA(I244:AS244)</f>
        <v>2</v>
      </c>
      <c r="H244" s="9">
        <v>2008</v>
      </c>
      <c r="I244" s="44"/>
      <c r="J244" s="44"/>
      <c r="K244" s="9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>
        <v>0.85303240740740749</v>
      </c>
      <c r="W244" s="12"/>
      <c r="X244" s="12"/>
      <c r="Y244" s="12"/>
      <c r="Z244" s="12">
        <v>1.0359027777777778</v>
      </c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</row>
    <row r="245" spans="1:45" ht="12" customHeight="1" x14ac:dyDescent="0.2">
      <c r="A245" s="7">
        <v>243</v>
      </c>
      <c r="B245" s="16" t="s">
        <v>242</v>
      </c>
      <c r="C245" s="16" t="s">
        <v>64</v>
      </c>
      <c r="D245" s="34" t="s">
        <v>2122</v>
      </c>
      <c r="E245" s="25" t="s">
        <v>834</v>
      </c>
      <c r="F245" s="8">
        <f>MIN(I245:AS245)</f>
        <v>0.85453703703703709</v>
      </c>
      <c r="G245" s="9">
        <f>COUNTA(I245:AS245)</f>
        <v>1</v>
      </c>
      <c r="H245" s="9">
        <v>2008</v>
      </c>
      <c r="I245" s="44"/>
      <c r="J245" s="44"/>
      <c r="K245" s="9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>
        <v>0.85453703703703709</v>
      </c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</row>
    <row r="246" spans="1:45" ht="12" customHeight="1" x14ac:dyDescent="0.2">
      <c r="A246" s="7">
        <v>244</v>
      </c>
      <c r="B246" s="36" t="s">
        <v>439</v>
      </c>
      <c r="C246" s="36" t="s">
        <v>1040</v>
      </c>
      <c r="D246" s="34" t="s">
        <v>2076</v>
      </c>
      <c r="E246" s="25" t="s">
        <v>834</v>
      </c>
      <c r="F246" s="8">
        <f>MIN(I246:AS246)</f>
        <v>0.85488425925925926</v>
      </c>
      <c r="G246" s="9">
        <f>COUNTA(I246:AS246)</f>
        <v>1</v>
      </c>
      <c r="H246" s="9">
        <v>2017</v>
      </c>
      <c r="I246" s="44"/>
      <c r="J246" s="44"/>
      <c r="K246" s="9"/>
      <c r="L246" s="12"/>
      <c r="M246" s="23">
        <v>0.85488425925925926</v>
      </c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</row>
    <row r="247" spans="1:45" ht="12" customHeight="1" x14ac:dyDescent="0.2">
      <c r="A247" s="7">
        <v>245</v>
      </c>
      <c r="B247" s="16" t="s">
        <v>180</v>
      </c>
      <c r="C247" s="16" t="s">
        <v>413</v>
      </c>
      <c r="D247" s="34" t="s">
        <v>1837</v>
      </c>
      <c r="E247" s="25" t="s">
        <v>834</v>
      </c>
      <c r="F247" s="8">
        <f>MIN(I247:AS247)</f>
        <v>0.85528935185185195</v>
      </c>
      <c r="G247" s="9">
        <f>COUNTA(I247:AS247)</f>
        <v>1</v>
      </c>
      <c r="H247" s="9">
        <v>2004</v>
      </c>
      <c r="I247" s="44"/>
      <c r="J247" s="44"/>
      <c r="K247" s="9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>
        <v>0.85528935185185195</v>
      </c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</row>
    <row r="248" spans="1:45" ht="12" customHeight="1" x14ac:dyDescent="0.2">
      <c r="A248" s="7">
        <v>246</v>
      </c>
      <c r="B248" s="16" t="s">
        <v>295</v>
      </c>
      <c r="C248" s="16" t="s">
        <v>906</v>
      </c>
      <c r="D248" s="34" t="s">
        <v>2974</v>
      </c>
      <c r="E248" s="25" t="s">
        <v>834</v>
      </c>
      <c r="F248" s="8">
        <f>MIN(I248:AS248)</f>
        <v>0.85534722222222215</v>
      </c>
      <c r="G248" s="9">
        <f>COUNTA(I248:AS248)</f>
        <v>3</v>
      </c>
      <c r="H248" s="9">
        <v>2018</v>
      </c>
      <c r="I248" s="44">
        <v>1.2224768518518518</v>
      </c>
      <c r="J248" s="44"/>
      <c r="K248" s="9"/>
      <c r="L248" s="44">
        <v>0.85534722222222215</v>
      </c>
      <c r="M248" s="12"/>
      <c r="N248" s="12"/>
      <c r="O248" s="12"/>
      <c r="P248" s="12">
        <v>0.89408564814814817</v>
      </c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</row>
    <row r="249" spans="1:45" ht="12" customHeight="1" x14ac:dyDescent="0.2">
      <c r="A249" s="7">
        <v>247</v>
      </c>
      <c r="B249" s="36" t="s">
        <v>439</v>
      </c>
      <c r="C249" s="36" t="s">
        <v>617</v>
      </c>
      <c r="D249" s="34" t="s">
        <v>1332</v>
      </c>
      <c r="E249" s="25" t="s">
        <v>834</v>
      </c>
      <c r="F249" s="8">
        <f>MIN(I249:AS249)</f>
        <v>0.8556597222222222</v>
      </c>
      <c r="G249" s="9">
        <f>COUNTA(I249:AS249)</f>
        <v>4</v>
      </c>
      <c r="H249" s="9">
        <v>2019</v>
      </c>
      <c r="I249" s="44"/>
      <c r="J249" s="44">
        <v>0.94700231481481489</v>
      </c>
      <c r="K249" s="52">
        <v>0.8556597222222222</v>
      </c>
      <c r="L249" s="44">
        <v>0.87035879629629631</v>
      </c>
      <c r="M249" s="23">
        <v>0.93562499999999993</v>
      </c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</row>
    <row r="250" spans="1:45" ht="12" customHeight="1" x14ac:dyDescent="0.2">
      <c r="A250" s="7">
        <v>248</v>
      </c>
      <c r="B250" s="36" t="s">
        <v>484</v>
      </c>
      <c r="C250" s="36" t="s">
        <v>1041</v>
      </c>
      <c r="D250" s="34" t="s">
        <v>3146</v>
      </c>
      <c r="E250" s="25" t="s">
        <v>834</v>
      </c>
      <c r="F250" s="8">
        <f>MIN(I250:AS250)</f>
        <v>0.85616898148148157</v>
      </c>
      <c r="G250" s="9">
        <f>COUNTA(I250:AS250)</f>
        <v>1</v>
      </c>
      <c r="H250" s="9">
        <v>2017</v>
      </c>
      <c r="I250" s="44"/>
      <c r="J250" s="9"/>
      <c r="K250" s="9"/>
      <c r="L250" s="12"/>
      <c r="M250" s="23">
        <v>0.85616898148148157</v>
      </c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</row>
    <row r="251" spans="1:45" ht="12" customHeight="1" x14ac:dyDescent="0.2">
      <c r="A251" s="7">
        <v>249</v>
      </c>
      <c r="B251" s="16" t="s">
        <v>189</v>
      </c>
      <c r="C251" s="16" t="s">
        <v>101</v>
      </c>
      <c r="D251" s="34" t="s">
        <v>2160</v>
      </c>
      <c r="E251" s="25" t="s">
        <v>834</v>
      </c>
      <c r="F251" s="8">
        <f>MIN(I251:AS251)</f>
        <v>0.85622685185185177</v>
      </c>
      <c r="G251" s="9">
        <f>COUNTA(I251:AS251)</f>
        <v>1</v>
      </c>
      <c r="H251" s="9">
        <v>2009</v>
      </c>
      <c r="I251" s="44"/>
      <c r="J251" s="68"/>
      <c r="K251" s="67"/>
      <c r="L251" s="12"/>
      <c r="M251" s="12"/>
      <c r="N251" s="12"/>
      <c r="O251" s="12"/>
      <c r="P251" s="12"/>
      <c r="Q251" s="12"/>
      <c r="R251" s="12"/>
      <c r="S251" s="12"/>
      <c r="T251" s="12"/>
      <c r="U251" s="12">
        <v>0.85622685185185177</v>
      </c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</row>
    <row r="252" spans="1:45" ht="12" customHeight="1" x14ac:dyDescent="0.2">
      <c r="A252" s="7">
        <v>250</v>
      </c>
      <c r="B252" s="34" t="s">
        <v>656</v>
      </c>
      <c r="C252" s="34" t="s">
        <v>676</v>
      </c>
      <c r="D252" s="34" t="s">
        <v>2610</v>
      </c>
      <c r="E252" s="25" t="s">
        <v>834</v>
      </c>
      <c r="F252" s="8">
        <f>MIN(I252:AS252)</f>
        <v>0.85659722222222223</v>
      </c>
      <c r="G252" s="9">
        <f>COUNTA(I252:AS252)</f>
        <v>1</v>
      </c>
      <c r="H252" s="9">
        <v>2010</v>
      </c>
      <c r="I252" s="44"/>
      <c r="J252" s="44"/>
      <c r="K252" s="9"/>
      <c r="L252" s="12"/>
      <c r="M252" s="12"/>
      <c r="N252" s="12"/>
      <c r="O252" s="12"/>
      <c r="P252" s="12"/>
      <c r="Q252" s="12"/>
      <c r="R252" s="12"/>
      <c r="S252" s="12"/>
      <c r="T252" s="12">
        <v>0.85659722222222223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</row>
    <row r="253" spans="1:45" ht="12" customHeight="1" x14ac:dyDescent="0.2">
      <c r="A253" s="7">
        <v>251</v>
      </c>
      <c r="B253" s="36" t="s">
        <v>189</v>
      </c>
      <c r="C253" s="36" t="s">
        <v>22</v>
      </c>
      <c r="D253" s="34" t="s">
        <v>2144</v>
      </c>
      <c r="E253" s="25" t="s">
        <v>834</v>
      </c>
      <c r="F253" s="8">
        <f>MIN(I253:AS253)</f>
        <v>0.8569675925925927</v>
      </c>
      <c r="G253" s="9">
        <f>COUNTA(I253:AS253)</f>
        <v>1</v>
      </c>
      <c r="H253" s="9">
        <v>2016</v>
      </c>
      <c r="I253" s="44"/>
      <c r="J253" s="44"/>
      <c r="K253" s="9"/>
      <c r="L253" s="12"/>
      <c r="M253" s="12"/>
      <c r="N253" s="8">
        <v>0.8569675925925927</v>
      </c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</row>
    <row r="254" spans="1:45" ht="12" customHeight="1" x14ac:dyDescent="0.2">
      <c r="A254" s="7">
        <v>252</v>
      </c>
      <c r="B254" s="16" t="s">
        <v>189</v>
      </c>
      <c r="C254" s="16" t="s">
        <v>45</v>
      </c>
      <c r="D254" s="34" t="s">
        <v>2169</v>
      </c>
      <c r="E254" s="25" t="s">
        <v>834</v>
      </c>
      <c r="F254" s="8">
        <f>MIN(I254:AS254)</f>
        <v>0.85825231481481479</v>
      </c>
      <c r="G254" s="9">
        <f>COUNTA(I254:AS254)</f>
        <v>2</v>
      </c>
      <c r="H254" s="9">
        <v>2017</v>
      </c>
      <c r="I254" s="44"/>
      <c r="J254" s="44"/>
      <c r="K254" s="52">
        <v>0.91129629629629638</v>
      </c>
      <c r="L254" s="12"/>
      <c r="M254" s="23">
        <v>0.85825231481481479</v>
      </c>
      <c r="N254" s="12"/>
      <c r="O254" s="12"/>
      <c r="P254" s="12"/>
      <c r="Q254" s="12"/>
      <c r="R254" s="12"/>
      <c r="S254" s="12"/>
      <c r="T254" s="12"/>
      <c r="U254" s="12"/>
      <c r="V254" s="12"/>
      <c r="W254" s="7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</row>
    <row r="255" spans="1:45" ht="12" customHeight="1" x14ac:dyDescent="0.2">
      <c r="A255" s="7">
        <v>253</v>
      </c>
      <c r="B255" s="16" t="s">
        <v>9</v>
      </c>
      <c r="C255" s="16" t="s">
        <v>8</v>
      </c>
      <c r="D255" s="34" t="s">
        <v>1983</v>
      </c>
      <c r="E255" s="25" t="s">
        <v>834</v>
      </c>
      <c r="F255" s="8">
        <f>MIN(I255:AS255)</f>
        <v>0.85896990740740742</v>
      </c>
      <c r="G255" s="9">
        <f>COUNTA(I255:AS255)</f>
        <v>2</v>
      </c>
      <c r="H255" s="9">
        <v>2008</v>
      </c>
      <c r="I255" s="44"/>
      <c r="J255" s="44"/>
      <c r="K255" s="9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>
        <v>0.85896990740740742</v>
      </c>
      <c r="W255" s="12">
        <v>0.92210648148148155</v>
      </c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</row>
    <row r="256" spans="1:45" ht="12" customHeight="1" x14ac:dyDescent="0.2">
      <c r="A256" s="7">
        <v>254</v>
      </c>
      <c r="B256" s="51" t="s">
        <v>1654</v>
      </c>
      <c r="C256" s="51" t="s">
        <v>1191</v>
      </c>
      <c r="D256" s="34" t="s">
        <v>2070</v>
      </c>
      <c r="E256" s="25" t="s">
        <v>834</v>
      </c>
      <c r="F256" s="8">
        <f>MIN(I256:AS256)</f>
        <v>0.85965277777777782</v>
      </c>
      <c r="G256" s="9">
        <f>COUNTA(I256:AS256)</f>
        <v>1</v>
      </c>
      <c r="H256" s="26">
        <v>2019</v>
      </c>
      <c r="I256" s="44"/>
      <c r="J256" s="44"/>
      <c r="K256" s="52">
        <v>0.85965277777777782</v>
      </c>
      <c r="L256" s="9"/>
      <c r="M256" s="9"/>
      <c r="N256" s="9"/>
      <c r="O256" s="9"/>
      <c r="P256" s="9"/>
      <c r="Q256" s="9"/>
      <c r="R256" s="9"/>
      <c r="S256" s="12"/>
      <c r="T256" s="9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12"/>
      <c r="AP256" s="12"/>
      <c r="AQ256" s="12"/>
      <c r="AR256" s="12"/>
      <c r="AS256" s="12"/>
    </row>
    <row r="257" spans="1:45" ht="12" hidden="1" customHeight="1" x14ac:dyDescent="0.2">
      <c r="A257" s="7">
        <v>255</v>
      </c>
      <c r="B257" s="16" t="s">
        <v>255</v>
      </c>
      <c r="C257" s="16" t="s">
        <v>254</v>
      </c>
      <c r="D257" s="34" t="s">
        <v>2665</v>
      </c>
      <c r="E257" s="48" t="s">
        <v>835</v>
      </c>
      <c r="F257" s="8">
        <f>MIN(I257:AS257)</f>
        <v>0.86075231481481485</v>
      </c>
      <c r="G257" s="9">
        <f>COUNTA(I257:AS257)</f>
        <v>7</v>
      </c>
      <c r="H257" s="9">
        <v>2008</v>
      </c>
      <c r="I257" s="44"/>
      <c r="J257" s="44"/>
      <c r="K257" s="9"/>
      <c r="L257" s="12"/>
      <c r="M257" s="12"/>
      <c r="N257" s="12"/>
      <c r="O257" s="12"/>
      <c r="P257" s="12">
        <v>1.0859606481481481</v>
      </c>
      <c r="Q257" s="12"/>
      <c r="R257" s="12"/>
      <c r="S257" s="12"/>
      <c r="T257" s="12"/>
      <c r="U257" s="12">
        <v>1.0486574074074075</v>
      </c>
      <c r="V257" s="12">
        <v>0.86075231481481485</v>
      </c>
      <c r="W257" s="12">
        <v>0.92413194444444446</v>
      </c>
      <c r="X257" s="12">
        <v>0.95100694444444445</v>
      </c>
      <c r="Y257" s="12"/>
      <c r="Z257" s="12"/>
      <c r="AA257" s="12"/>
      <c r="AB257" s="12">
        <v>1.2458101851851853</v>
      </c>
      <c r="AC257" s="12">
        <v>1.1566550925925927</v>
      </c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</row>
    <row r="258" spans="1:45" ht="12" customHeight="1" x14ac:dyDescent="0.2">
      <c r="A258" s="7">
        <v>256</v>
      </c>
      <c r="B258" s="16" t="s">
        <v>529</v>
      </c>
      <c r="C258" s="16" t="s">
        <v>551</v>
      </c>
      <c r="D258" s="34" t="s">
        <v>2259</v>
      </c>
      <c r="E258" s="25" t="s">
        <v>834</v>
      </c>
      <c r="F258" s="8">
        <f>MIN(I258:AS258)</f>
        <v>0.86092592592592598</v>
      </c>
      <c r="G258" s="9">
        <f>COUNTA(I258:AS258)</f>
        <v>1</v>
      </c>
      <c r="H258" s="17">
        <v>2013</v>
      </c>
      <c r="I258" s="44"/>
      <c r="J258" s="44"/>
      <c r="K258" s="17"/>
      <c r="L258" s="19"/>
      <c r="M258" s="19"/>
      <c r="N258" s="19"/>
      <c r="O258" s="19"/>
      <c r="P258" s="19"/>
      <c r="Q258" s="19">
        <v>0.86092592592592598</v>
      </c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</row>
    <row r="259" spans="1:45" ht="12" customHeight="1" x14ac:dyDescent="0.2">
      <c r="A259" s="7">
        <v>257</v>
      </c>
      <c r="B259" s="16" t="s">
        <v>103</v>
      </c>
      <c r="C259" s="16" t="s">
        <v>102</v>
      </c>
      <c r="D259" s="34" t="s">
        <v>3025</v>
      </c>
      <c r="E259" s="25" t="s">
        <v>834</v>
      </c>
      <c r="F259" s="8">
        <f>MIN(I259:AS259)</f>
        <v>0.86133101851851857</v>
      </c>
      <c r="G259" s="9">
        <f>COUNTA(I259:AS259)</f>
        <v>3</v>
      </c>
      <c r="H259" s="9">
        <v>2009</v>
      </c>
      <c r="I259" s="44"/>
      <c r="J259" s="44"/>
      <c r="K259" s="52">
        <v>0.9620023148148148</v>
      </c>
      <c r="L259" s="12"/>
      <c r="M259" s="12"/>
      <c r="N259" s="12"/>
      <c r="O259" s="12"/>
      <c r="P259" s="12"/>
      <c r="Q259" s="12"/>
      <c r="R259" s="12">
        <v>0.91156250000000005</v>
      </c>
      <c r="S259" s="12"/>
      <c r="T259" s="12"/>
      <c r="U259" s="12">
        <v>0.86133101851851857</v>
      </c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</row>
    <row r="260" spans="1:45" ht="12" customHeight="1" x14ac:dyDescent="0.2">
      <c r="A260" s="7">
        <v>258</v>
      </c>
      <c r="B260" s="34" t="s">
        <v>258</v>
      </c>
      <c r="C260" s="34" t="s">
        <v>198</v>
      </c>
      <c r="D260" s="34" t="s">
        <v>2103</v>
      </c>
      <c r="E260" s="25" t="s">
        <v>834</v>
      </c>
      <c r="F260" s="8">
        <f>MIN(I260:AS260)</f>
        <v>0.86223379629629626</v>
      </c>
      <c r="G260" s="9">
        <f>COUNTA(I260:AS260)</f>
        <v>4</v>
      </c>
      <c r="H260" s="9">
        <v>2011</v>
      </c>
      <c r="I260" s="44"/>
      <c r="J260" s="44"/>
      <c r="K260" s="9"/>
      <c r="L260" s="12"/>
      <c r="M260" s="12"/>
      <c r="N260" s="8">
        <v>0.91412037037037042</v>
      </c>
      <c r="O260" s="12"/>
      <c r="P260" s="12">
        <v>0.91523148148148137</v>
      </c>
      <c r="Q260" s="12"/>
      <c r="R260" s="12"/>
      <c r="S260" s="12">
        <v>0.86223379629629626</v>
      </c>
      <c r="T260" s="12">
        <v>0.9002662037037038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</row>
    <row r="261" spans="1:45" ht="12" customHeight="1" x14ac:dyDescent="0.2">
      <c r="A261" s="7">
        <v>259</v>
      </c>
      <c r="B261" s="16" t="s">
        <v>376</v>
      </c>
      <c r="C261" s="16" t="s">
        <v>375</v>
      </c>
      <c r="D261" s="34" t="s">
        <v>2020</v>
      </c>
      <c r="E261" s="25" t="s">
        <v>834</v>
      </c>
      <c r="F261" s="8">
        <f>MIN(I261:AS261)</f>
        <v>0.86253472222222216</v>
      </c>
      <c r="G261" s="9">
        <f>COUNTA(I261:AS261)</f>
        <v>2</v>
      </c>
      <c r="H261" s="9">
        <v>2005</v>
      </c>
      <c r="I261" s="44"/>
      <c r="J261" s="44"/>
      <c r="K261" s="9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>
        <v>0.88978009259259261</v>
      </c>
      <c r="X261" s="12"/>
      <c r="Y261" s="12">
        <v>0.86253472222222216</v>
      </c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</row>
    <row r="262" spans="1:45" ht="12" customHeight="1" x14ac:dyDescent="0.2">
      <c r="A262" s="7">
        <v>260</v>
      </c>
      <c r="B262" s="36" t="s">
        <v>1674</v>
      </c>
      <c r="C262" s="36" t="s">
        <v>1006</v>
      </c>
      <c r="D262" s="34" t="s">
        <v>2243</v>
      </c>
      <c r="E262" s="25" t="s">
        <v>834</v>
      </c>
      <c r="F262" s="8">
        <f>MIN(I262:AS262)</f>
        <v>0.86295138888888889</v>
      </c>
      <c r="G262" s="9">
        <f>COUNTA(I262:AS262)</f>
        <v>2</v>
      </c>
      <c r="H262" s="9">
        <v>2018</v>
      </c>
      <c r="I262" s="44"/>
      <c r="J262" s="44"/>
      <c r="K262" s="9"/>
      <c r="L262" s="44">
        <v>0.86295138888888889</v>
      </c>
      <c r="M262" s="12"/>
      <c r="N262" s="8">
        <v>0.8812037037037036</v>
      </c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</row>
    <row r="263" spans="1:45" ht="12" customHeight="1" x14ac:dyDescent="0.2">
      <c r="A263" s="7">
        <v>261</v>
      </c>
      <c r="B263" s="35" t="s">
        <v>22</v>
      </c>
      <c r="C263" s="35" t="s">
        <v>530</v>
      </c>
      <c r="D263" s="34" t="s">
        <v>3012</v>
      </c>
      <c r="E263" s="25" t="s">
        <v>834</v>
      </c>
      <c r="F263" s="8">
        <f>MIN(I263:AS263)</f>
        <v>0.86336805555555562</v>
      </c>
      <c r="G263" s="9">
        <f>COUNTA(I263:AS263)</f>
        <v>1</v>
      </c>
      <c r="H263" s="9">
        <v>2018</v>
      </c>
      <c r="I263" s="44"/>
      <c r="J263" s="44"/>
      <c r="K263" s="9"/>
      <c r="L263" s="44">
        <v>0.86336805555555562</v>
      </c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</row>
    <row r="264" spans="1:45" ht="12" customHeight="1" x14ac:dyDescent="0.2">
      <c r="A264" s="7">
        <v>262</v>
      </c>
      <c r="B264" s="16" t="s">
        <v>1674</v>
      </c>
      <c r="C264" s="16" t="s">
        <v>903</v>
      </c>
      <c r="D264" s="34" t="s">
        <v>2244</v>
      </c>
      <c r="E264" s="25" t="s">
        <v>834</v>
      </c>
      <c r="F264" s="8">
        <f>MIN(I264:AS264)</f>
        <v>0.86348379629629635</v>
      </c>
      <c r="G264" s="9">
        <f>COUNTA(I264:AS264)</f>
        <v>1</v>
      </c>
      <c r="H264" s="9">
        <v>2014</v>
      </c>
      <c r="I264" s="44"/>
      <c r="J264" s="44"/>
      <c r="K264" s="9"/>
      <c r="L264" s="12"/>
      <c r="M264" s="12"/>
      <c r="N264" s="12"/>
      <c r="O264" s="12"/>
      <c r="P264" s="12">
        <v>0.86348379629629635</v>
      </c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</row>
    <row r="265" spans="1:45" ht="12" customHeight="1" x14ac:dyDescent="0.2">
      <c r="A265" s="7">
        <v>263</v>
      </c>
      <c r="B265" s="16" t="s">
        <v>1633</v>
      </c>
      <c r="C265" s="16" t="s">
        <v>582</v>
      </c>
      <c r="D265" s="34" t="s">
        <v>1945</v>
      </c>
      <c r="E265" s="25" t="s">
        <v>834</v>
      </c>
      <c r="F265" s="8">
        <f>MIN(I265:AS265)</f>
        <v>0.86351851851851846</v>
      </c>
      <c r="G265" s="9">
        <f>COUNTA(I265:AS265)</f>
        <v>2</v>
      </c>
      <c r="H265" s="9">
        <v>2014</v>
      </c>
      <c r="I265" s="44"/>
      <c r="J265" s="44"/>
      <c r="K265" s="52">
        <v>0.88172453703703713</v>
      </c>
      <c r="L265" s="12"/>
      <c r="M265" s="12"/>
      <c r="N265" s="12"/>
      <c r="O265" s="12"/>
      <c r="P265" s="12">
        <v>0.86351851851851846</v>
      </c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</row>
    <row r="266" spans="1:45" ht="12" customHeight="1" x14ac:dyDescent="0.2">
      <c r="A266" s="7">
        <v>264</v>
      </c>
      <c r="B266" s="16" t="s">
        <v>108</v>
      </c>
      <c r="C266" s="16" t="s">
        <v>604</v>
      </c>
      <c r="D266" s="34" t="s">
        <v>2215</v>
      </c>
      <c r="E266" s="25" t="s">
        <v>834</v>
      </c>
      <c r="F266" s="8">
        <f>MIN(I266:AS266)</f>
        <v>0.86361111111111111</v>
      </c>
      <c r="G266" s="9">
        <f>COUNTA(I266:AS266)</f>
        <v>3</v>
      </c>
      <c r="H266" s="9">
        <v>2011</v>
      </c>
      <c r="I266" s="44"/>
      <c r="J266" s="44"/>
      <c r="K266" s="9"/>
      <c r="L266" s="12"/>
      <c r="M266" s="12"/>
      <c r="N266" s="12"/>
      <c r="O266" s="12"/>
      <c r="P266" s="12"/>
      <c r="Q266" s="12"/>
      <c r="R266" s="12"/>
      <c r="S266" s="12">
        <v>0.86361111111111111</v>
      </c>
      <c r="T266" s="12">
        <v>0.90222222222222215</v>
      </c>
      <c r="U266" s="12">
        <v>0.94918981481481479</v>
      </c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</row>
    <row r="267" spans="1:45" ht="12" customHeight="1" x14ac:dyDescent="0.2">
      <c r="A267" s="7">
        <v>265</v>
      </c>
      <c r="B267" s="37" t="s">
        <v>1703</v>
      </c>
      <c r="C267" s="37" t="s">
        <v>955</v>
      </c>
      <c r="D267" s="34" t="s">
        <v>2564</v>
      </c>
      <c r="E267" s="25" t="s">
        <v>834</v>
      </c>
      <c r="F267" s="8">
        <f>MIN(I267:AS267)</f>
        <v>0.86361111111111111</v>
      </c>
      <c r="G267" s="9">
        <f>COUNTA(I267:AS267)</f>
        <v>1</v>
      </c>
      <c r="H267" s="9">
        <v>2015</v>
      </c>
      <c r="I267" s="44"/>
      <c r="J267" s="44"/>
      <c r="K267" s="9"/>
      <c r="L267" s="12"/>
      <c r="M267" s="12"/>
      <c r="N267" s="12"/>
      <c r="O267" s="8">
        <v>0.86361111111111111</v>
      </c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</row>
    <row r="268" spans="1:45" ht="12" customHeight="1" x14ac:dyDescent="0.2">
      <c r="A268" s="7">
        <v>266</v>
      </c>
      <c r="B268" s="16" t="s">
        <v>714</v>
      </c>
      <c r="C268" s="16" t="s">
        <v>383</v>
      </c>
      <c r="D268" s="34" t="s">
        <v>1857</v>
      </c>
      <c r="E268" s="25" t="s">
        <v>834</v>
      </c>
      <c r="F268" s="8">
        <f>MIN(I268:AS268)</f>
        <v>0.86380787037037043</v>
      </c>
      <c r="G268" s="9">
        <f>COUNTA(I268:AS268)</f>
        <v>1</v>
      </c>
      <c r="H268" s="9">
        <v>2011</v>
      </c>
      <c r="I268" s="44"/>
      <c r="J268" s="44"/>
      <c r="K268" s="9"/>
      <c r="L268" s="12"/>
      <c r="M268" s="12"/>
      <c r="N268" s="12"/>
      <c r="O268" s="12"/>
      <c r="P268" s="12"/>
      <c r="Q268" s="12"/>
      <c r="R268" s="12"/>
      <c r="S268" s="44">
        <v>0.86380787037037043</v>
      </c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</row>
    <row r="269" spans="1:45" ht="12" customHeight="1" x14ac:dyDescent="0.2">
      <c r="A269" s="7">
        <v>267</v>
      </c>
      <c r="B269" s="16" t="s">
        <v>537</v>
      </c>
      <c r="C269" s="16" t="s">
        <v>849</v>
      </c>
      <c r="D269" s="34" t="s">
        <v>2271</v>
      </c>
      <c r="E269" s="25" t="s">
        <v>834</v>
      </c>
      <c r="F269" s="8">
        <f>MIN(I269:AS269)</f>
        <v>0.86407407407407411</v>
      </c>
      <c r="G269" s="9">
        <f>COUNTA(I269:AS269)</f>
        <v>3</v>
      </c>
      <c r="H269" s="17">
        <v>2014</v>
      </c>
      <c r="I269" s="44"/>
      <c r="J269" s="44"/>
      <c r="K269" s="44">
        <v>1.0495949074074074</v>
      </c>
      <c r="L269" s="19"/>
      <c r="M269" s="19"/>
      <c r="N269" s="19"/>
      <c r="O269" s="19"/>
      <c r="P269" s="12">
        <v>0.86407407407407411</v>
      </c>
      <c r="Q269" s="19">
        <v>0.93041666666666656</v>
      </c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</row>
    <row r="270" spans="1:45" ht="12" customHeight="1" x14ac:dyDescent="0.2">
      <c r="A270" s="7">
        <v>268</v>
      </c>
      <c r="B270" s="16" t="s">
        <v>235</v>
      </c>
      <c r="C270" s="16" t="s">
        <v>10</v>
      </c>
      <c r="D270" s="34" t="s">
        <v>2873</v>
      </c>
      <c r="E270" s="25" t="s">
        <v>834</v>
      </c>
      <c r="F270" s="8">
        <f>MIN(I270:AS270)</f>
        <v>0.86418981481481483</v>
      </c>
      <c r="G270" s="9">
        <f>COUNTA(I270:AS270)</f>
        <v>4</v>
      </c>
      <c r="H270" s="9">
        <v>2011</v>
      </c>
      <c r="I270" s="44"/>
      <c r="J270" s="44"/>
      <c r="K270" s="9"/>
      <c r="L270" s="12"/>
      <c r="M270" s="12"/>
      <c r="N270" s="12"/>
      <c r="O270" s="12"/>
      <c r="P270" s="12">
        <v>0.95079861111111119</v>
      </c>
      <c r="Q270" s="12"/>
      <c r="R270" s="12"/>
      <c r="S270" s="44">
        <v>0.86418981481481483</v>
      </c>
      <c r="T270" s="44">
        <v>0.86773148148148149</v>
      </c>
      <c r="U270" s="12"/>
      <c r="V270" s="12"/>
      <c r="W270" s="12">
        <v>0.92766203703703709</v>
      </c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</row>
    <row r="271" spans="1:45" ht="12" customHeight="1" x14ac:dyDescent="0.2">
      <c r="A271" s="7">
        <v>269</v>
      </c>
      <c r="B271" s="16" t="s">
        <v>189</v>
      </c>
      <c r="C271" s="16" t="s">
        <v>905</v>
      </c>
      <c r="D271" s="34" t="s">
        <v>2137</v>
      </c>
      <c r="E271" s="25" t="s">
        <v>834</v>
      </c>
      <c r="F271" s="8">
        <f>MIN(I271:AS271)</f>
        <v>0.86438657407407404</v>
      </c>
      <c r="G271" s="9">
        <f>COUNTA(I271:AS271)</f>
        <v>5</v>
      </c>
      <c r="H271" s="9">
        <v>2014</v>
      </c>
      <c r="I271" s="44"/>
      <c r="J271" s="44"/>
      <c r="K271" s="52">
        <v>0.88668981481481479</v>
      </c>
      <c r="L271" s="44">
        <v>0.88607638888888884</v>
      </c>
      <c r="M271" s="12"/>
      <c r="N271" s="8">
        <v>0.97296296296296303</v>
      </c>
      <c r="O271" s="8">
        <v>0.88803240740740741</v>
      </c>
      <c r="P271" s="12">
        <v>0.86438657407407404</v>
      </c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</row>
    <row r="272" spans="1:45" ht="12" customHeight="1" x14ac:dyDescent="0.2">
      <c r="A272" s="7">
        <v>270</v>
      </c>
      <c r="B272" s="36" t="s">
        <v>22</v>
      </c>
      <c r="C272" s="36" t="s">
        <v>878</v>
      </c>
      <c r="D272" s="34" t="s">
        <v>3013</v>
      </c>
      <c r="E272" s="25" t="s">
        <v>834</v>
      </c>
      <c r="F272" s="8">
        <f>MIN(I272:AS272)</f>
        <v>0.86484953703703704</v>
      </c>
      <c r="G272" s="9">
        <f>COUNTA(I272:AS272)</f>
        <v>1</v>
      </c>
      <c r="H272" s="9">
        <v>2016</v>
      </c>
      <c r="I272" s="44"/>
      <c r="J272" s="68"/>
      <c r="K272" s="67"/>
      <c r="L272" s="12"/>
      <c r="M272" s="12"/>
      <c r="N272" s="8">
        <v>0.86484953703703704</v>
      </c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</row>
    <row r="273" spans="1:45" ht="12" customHeight="1" x14ac:dyDescent="0.2">
      <c r="A273" s="7">
        <v>271</v>
      </c>
      <c r="B273" s="16" t="s">
        <v>484</v>
      </c>
      <c r="C273" s="16" t="s">
        <v>545</v>
      </c>
      <c r="D273" s="34" t="s">
        <v>3148</v>
      </c>
      <c r="E273" s="25" t="s">
        <v>834</v>
      </c>
      <c r="F273" s="8">
        <f>MIN(I273:AS273)</f>
        <v>0.8652777777777777</v>
      </c>
      <c r="G273" s="9">
        <f>COUNTA(I273:AS273)</f>
        <v>1</v>
      </c>
      <c r="H273" s="9">
        <v>1999</v>
      </c>
      <c r="I273" s="44"/>
      <c r="J273" s="9"/>
      <c r="K273" s="9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>
        <v>0.8652777777777777</v>
      </c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</row>
    <row r="274" spans="1:45" ht="12" customHeight="1" x14ac:dyDescent="0.2">
      <c r="A274" s="7">
        <v>272</v>
      </c>
      <c r="B274" s="35" t="s">
        <v>288</v>
      </c>
      <c r="C274" s="35" t="s">
        <v>1098</v>
      </c>
      <c r="D274" s="34" t="s">
        <v>2567</v>
      </c>
      <c r="E274" s="25" t="s">
        <v>834</v>
      </c>
      <c r="F274" s="8">
        <f>MIN(I274:AS274)</f>
        <v>0.86579861111111101</v>
      </c>
      <c r="G274" s="9">
        <f>COUNTA(I274:AS274)</f>
        <v>1</v>
      </c>
      <c r="H274" s="9">
        <v>2018</v>
      </c>
      <c r="I274" s="44"/>
      <c r="J274" s="44"/>
      <c r="K274" s="9"/>
      <c r="L274" s="44">
        <v>0.86579861111111101</v>
      </c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</row>
    <row r="275" spans="1:45" ht="12" customHeight="1" x14ac:dyDescent="0.2">
      <c r="A275" s="7">
        <v>273</v>
      </c>
      <c r="B275" s="16" t="s">
        <v>180</v>
      </c>
      <c r="C275" s="16" t="s">
        <v>760</v>
      </c>
      <c r="D275" s="34" t="s">
        <v>1844</v>
      </c>
      <c r="E275" s="25" t="s">
        <v>834</v>
      </c>
      <c r="F275" s="8">
        <f>MIN(I275:AS275)</f>
        <v>0.86803240740740739</v>
      </c>
      <c r="G275" s="9">
        <f>COUNTA(I275:AS275)</f>
        <v>4</v>
      </c>
      <c r="H275" s="9">
        <v>1989</v>
      </c>
      <c r="I275" s="44"/>
      <c r="J275" s="44"/>
      <c r="K275" s="9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>
        <v>1.1050694444444444</v>
      </c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>
        <v>0.90347222222222223</v>
      </c>
      <c r="AM275" s="12"/>
      <c r="AN275" s="12"/>
      <c r="AO275" s="12">
        <v>0.86803240740740739</v>
      </c>
      <c r="AP275" s="12">
        <v>1.2772800925925927</v>
      </c>
      <c r="AQ275" s="12"/>
      <c r="AR275" s="12"/>
      <c r="AS275" s="12"/>
    </row>
    <row r="276" spans="1:45" ht="12" customHeight="1" x14ac:dyDescent="0.2">
      <c r="A276" s="7">
        <v>274</v>
      </c>
      <c r="B276" s="16" t="s">
        <v>620</v>
      </c>
      <c r="C276" s="16" t="s">
        <v>839</v>
      </c>
      <c r="D276" s="34" t="s">
        <v>3090</v>
      </c>
      <c r="E276" s="25" t="s">
        <v>834</v>
      </c>
      <c r="F276" s="8">
        <f>MIN(I276:AS276)</f>
        <v>0.86806712962962962</v>
      </c>
      <c r="G276" s="9">
        <f>COUNTA(I276:AS276)</f>
        <v>1</v>
      </c>
      <c r="H276" s="17">
        <v>2013</v>
      </c>
      <c r="I276" s="44"/>
      <c r="J276" s="44"/>
      <c r="K276" s="17"/>
      <c r="L276" s="19"/>
      <c r="M276" s="19"/>
      <c r="N276" s="19"/>
      <c r="O276" s="19"/>
      <c r="P276" s="19"/>
      <c r="Q276" s="19">
        <v>0.86806712962962962</v>
      </c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</row>
    <row r="277" spans="1:45" ht="12" customHeight="1" x14ac:dyDescent="0.2">
      <c r="A277" s="7">
        <v>275</v>
      </c>
      <c r="B277" s="16" t="s">
        <v>292</v>
      </c>
      <c r="C277" s="16" t="s">
        <v>512</v>
      </c>
      <c r="D277" s="16" t="s">
        <v>1286</v>
      </c>
      <c r="E277" s="25" t="s">
        <v>834</v>
      </c>
      <c r="F277" s="8">
        <f>MIN(I277:AS277)</f>
        <v>0.86893518518518509</v>
      </c>
      <c r="G277" s="9">
        <f>COUNTA(I277:AS277)</f>
        <v>1</v>
      </c>
      <c r="H277" s="9">
        <v>2022</v>
      </c>
      <c r="I277" s="44"/>
      <c r="J277" s="44">
        <v>0.86893518518518509</v>
      </c>
      <c r="K277" s="9"/>
      <c r="L277" s="9"/>
      <c r="M277" s="9"/>
      <c r="N277" s="9"/>
      <c r="O277" s="9"/>
      <c r="P277" s="9"/>
      <c r="Q277" s="9"/>
      <c r="R277" s="9"/>
      <c r="S277" s="12"/>
      <c r="T277" s="9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12"/>
      <c r="AP277" s="12"/>
      <c r="AQ277" s="12"/>
      <c r="AR277" s="12"/>
      <c r="AS277" s="12"/>
    </row>
    <row r="278" spans="1:45" ht="12" customHeight="1" x14ac:dyDescent="0.2">
      <c r="A278" s="7">
        <v>276</v>
      </c>
      <c r="B278" s="16" t="s">
        <v>598</v>
      </c>
      <c r="C278" s="16" t="s">
        <v>589</v>
      </c>
      <c r="D278" s="34" t="s">
        <v>3003</v>
      </c>
      <c r="E278" s="25" t="s">
        <v>834</v>
      </c>
      <c r="F278" s="8">
        <f>MIN(I278:AS278)</f>
        <v>0.86893518518518509</v>
      </c>
      <c r="G278" s="9">
        <f>COUNTA(I278:AS278)</f>
        <v>2</v>
      </c>
      <c r="H278" s="9">
        <v>2014</v>
      </c>
      <c r="I278" s="44"/>
      <c r="J278" s="44"/>
      <c r="K278" s="9"/>
      <c r="L278" s="12"/>
      <c r="M278" s="12"/>
      <c r="N278" s="12"/>
      <c r="O278" s="12"/>
      <c r="P278" s="12">
        <v>0.86893518518518509</v>
      </c>
      <c r="Q278" s="12"/>
      <c r="R278" s="12">
        <v>0.96932870370370372</v>
      </c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</row>
    <row r="279" spans="1:45" ht="12" customHeight="1" x14ac:dyDescent="0.2">
      <c r="A279" s="7">
        <v>277</v>
      </c>
      <c r="B279" s="16" t="s">
        <v>295</v>
      </c>
      <c r="C279" s="16" t="s">
        <v>715</v>
      </c>
      <c r="D279" s="34" t="s">
        <v>2981</v>
      </c>
      <c r="E279" s="25" t="s">
        <v>834</v>
      </c>
      <c r="F279" s="8">
        <f>MIN(I279:AS279)</f>
        <v>0.86895833333333339</v>
      </c>
      <c r="G279" s="9">
        <f>COUNTA(I279:AS279)</f>
        <v>2</v>
      </c>
      <c r="H279" s="9">
        <v>2011</v>
      </c>
      <c r="I279" s="44"/>
      <c r="J279" s="44"/>
      <c r="K279" s="9"/>
      <c r="L279" s="12"/>
      <c r="M279" s="12"/>
      <c r="N279" s="12"/>
      <c r="O279" s="12"/>
      <c r="P279" s="12"/>
      <c r="Q279" s="12"/>
      <c r="R279" s="12">
        <v>0.88738425925925923</v>
      </c>
      <c r="S279" s="12">
        <v>0.86895833333333339</v>
      </c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</row>
    <row r="280" spans="1:45" ht="12" customHeight="1" x14ac:dyDescent="0.2">
      <c r="A280" s="7">
        <v>278</v>
      </c>
      <c r="B280" s="36" t="s">
        <v>207</v>
      </c>
      <c r="C280" s="36" t="s">
        <v>843</v>
      </c>
      <c r="D280" s="34" t="s">
        <v>2522</v>
      </c>
      <c r="E280" s="25" t="s">
        <v>834</v>
      </c>
      <c r="F280" s="8">
        <f>MIN(I280:AS280)</f>
        <v>0.86920138888888887</v>
      </c>
      <c r="G280" s="9">
        <f>COUNTA(I280:AS280)</f>
        <v>1</v>
      </c>
      <c r="H280" s="9">
        <v>2016</v>
      </c>
      <c r="I280" s="44"/>
      <c r="J280" s="44"/>
      <c r="K280" s="9"/>
      <c r="L280" s="12"/>
      <c r="M280" s="12"/>
      <c r="N280" s="8">
        <v>0.86920138888888887</v>
      </c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</row>
    <row r="281" spans="1:45" ht="12" hidden="1" customHeight="1" x14ac:dyDescent="0.2">
      <c r="A281" s="7">
        <v>279</v>
      </c>
      <c r="B281" s="16" t="s">
        <v>77</v>
      </c>
      <c r="C281" s="16" t="s">
        <v>76</v>
      </c>
      <c r="D281" s="34" t="s">
        <v>2293</v>
      </c>
      <c r="E281" s="48" t="s">
        <v>835</v>
      </c>
      <c r="F281" s="8">
        <f>MIN(I281:AS281)</f>
        <v>0.86927083333333333</v>
      </c>
      <c r="G281" s="9">
        <f>COUNTA(I281:AS281)</f>
        <v>2</v>
      </c>
      <c r="H281" s="9">
        <v>2012</v>
      </c>
      <c r="I281" s="44"/>
      <c r="J281" s="44"/>
      <c r="K281" s="9"/>
      <c r="L281" s="12"/>
      <c r="M281" s="12"/>
      <c r="N281" s="12"/>
      <c r="O281" s="12"/>
      <c r="P281" s="12"/>
      <c r="Q281" s="12"/>
      <c r="R281" s="12">
        <v>0.86927083333333333</v>
      </c>
      <c r="S281" s="12"/>
      <c r="T281" s="12"/>
      <c r="U281" s="12"/>
      <c r="V281" s="44">
        <v>0.97425925925925927</v>
      </c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</row>
    <row r="282" spans="1:45" ht="12" customHeight="1" x14ac:dyDescent="0.2">
      <c r="A282" s="7">
        <v>280</v>
      </c>
      <c r="B282" s="16" t="s">
        <v>548</v>
      </c>
      <c r="C282" s="16" t="s">
        <v>183</v>
      </c>
      <c r="D282" s="34" t="s">
        <v>3085</v>
      </c>
      <c r="E282" s="25" t="s">
        <v>834</v>
      </c>
      <c r="F282" s="8">
        <f>MIN(I282:AS282)</f>
        <v>0.86972222222222229</v>
      </c>
      <c r="G282" s="9">
        <f>COUNTA(I282:AS282)</f>
        <v>1</v>
      </c>
      <c r="H282" s="17">
        <v>2013</v>
      </c>
      <c r="I282" s="44"/>
      <c r="J282" s="44"/>
      <c r="K282" s="17"/>
      <c r="L282" s="19"/>
      <c r="M282" s="19"/>
      <c r="N282" s="19"/>
      <c r="O282" s="19"/>
      <c r="P282" s="19"/>
      <c r="Q282" s="19">
        <v>0.86972222222222229</v>
      </c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</row>
    <row r="283" spans="1:45" ht="12" customHeight="1" x14ac:dyDescent="0.2">
      <c r="A283" s="7">
        <v>281</v>
      </c>
      <c r="B283" s="16" t="s">
        <v>303</v>
      </c>
      <c r="C283" s="16" t="s">
        <v>302</v>
      </c>
      <c r="D283" s="34" t="s">
        <v>2242</v>
      </c>
      <c r="E283" s="25" t="s">
        <v>834</v>
      </c>
      <c r="F283" s="8">
        <f>MIN(I283:AS283)</f>
        <v>0.87025462962962974</v>
      </c>
      <c r="G283" s="9">
        <f>COUNTA(I283:AS283)</f>
        <v>4</v>
      </c>
      <c r="H283" s="9">
        <v>2000</v>
      </c>
      <c r="I283" s="44"/>
      <c r="J283" s="44"/>
      <c r="K283" s="9"/>
      <c r="L283" s="12"/>
      <c r="M283" s="12"/>
      <c r="N283" s="12"/>
      <c r="O283" s="12"/>
      <c r="P283" s="12"/>
      <c r="Q283" s="12"/>
      <c r="R283" s="12"/>
      <c r="S283" s="12"/>
      <c r="T283" s="12"/>
      <c r="U283" s="12">
        <v>0.98406249999999995</v>
      </c>
      <c r="V283" s="12"/>
      <c r="W283" s="12"/>
      <c r="X283" s="12">
        <v>0.97737268518518527</v>
      </c>
      <c r="Y283" s="12">
        <v>0.92715277777777771</v>
      </c>
      <c r="Z283" s="12"/>
      <c r="AA283" s="12"/>
      <c r="AB283" s="12"/>
      <c r="AC283" s="12"/>
      <c r="AD283" s="12">
        <v>0.87025462962962974</v>
      </c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</row>
    <row r="284" spans="1:45" ht="12" customHeight="1" x14ac:dyDescent="0.2">
      <c r="A284" s="7">
        <v>282</v>
      </c>
      <c r="B284" s="16" t="s">
        <v>1751</v>
      </c>
      <c r="C284" s="16" t="s">
        <v>331</v>
      </c>
      <c r="D284" s="16" t="s">
        <v>1288</v>
      </c>
      <c r="E284" s="25" t="s">
        <v>834</v>
      </c>
      <c r="F284" s="8">
        <f>MIN(I284:AS284)</f>
        <v>0.87028935185185186</v>
      </c>
      <c r="G284" s="9">
        <f>COUNTA(I284:AS284)</f>
        <v>1</v>
      </c>
      <c r="H284" s="9">
        <v>2022</v>
      </c>
      <c r="I284" s="44"/>
      <c r="J284" s="44">
        <v>0.87028935185185186</v>
      </c>
      <c r="K284" s="9"/>
      <c r="L284" s="9"/>
      <c r="M284" s="9"/>
      <c r="N284" s="9"/>
      <c r="O284" s="9"/>
      <c r="P284" s="9"/>
      <c r="Q284" s="9"/>
      <c r="R284" s="9"/>
      <c r="S284" s="12"/>
      <c r="T284" s="9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12"/>
      <c r="AP284" s="12"/>
      <c r="AQ284" s="12"/>
      <c r="AR284" s="12"/>
      <c r="AS284" s="12"/>
    </row>
    <row r="285" spans="1:45" ht="12" customHeight="1" x14ac:dyDescent="0.2">
      <c r="A285" s="7">
        <v>283</v>
      </c>
      <c r="B285" s="16" t="s">
        <v>263</v>
      </c>
      <c r="C285" s="16" t="s">
        <v>67</v>
      </c>
      <c r="D285" s="34" t="s">
        <v>1904</v>
      </c>
      <c r="E285" s="25" t="s">
        <v>834</v>
      </c>
      <c r="F285" s="8">
        <f>MIN(I285:AS285)</f>
        <v>0.87135416666666676</v>
      </c>
      <c r="G285" s="9">
        <f>COUNTA(I285:AS285)</f>
        <v>1</v>
      </c>
      <c r="H285" s="9">
        <v>2008</v>
      </c>
      <c r="I285" s="44"/>
      <c r="J285" s="44"/>
      <c r="K285" s="9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>
        <v>0.87135416666666676</v>
      </c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</row>
    <row r="286" spans="1:45" ht="12" customHeight="1" x14ac:dyDescent="0.2">
      <c r="A286" s="7">
        <v>284</v>
      </c>
      <c r="B286" s="51" t="s">
        <v>500</v>
      </c>
      <c r="C286" s="51" t="s">
        <v>1192</v>
      </c>
      <c r="D286" s="34" t="s">
        <v>1931</v>
      </c>
      <c r="E286" s="25" t="s">
        <v>834</v>
      </c>
      <c r="F286" s="8">
        <f>MIN(I286:AS286)</f>
        <v>0.87136574074074069</v>
      </c>
      <c r="G286" s="9">
        <f>COUNTA(I286:AS286)</f>
        <v>1</v>
      </c>
      <c r="H286" s="26">
        <v>2019</v>
      </c>
      <c r="I286" s="44"/>
      <c r="J286" s="44"/>
      <c r="K286" s="52">
        <v>0.87136574074074069</v>
      </c>
      <c r="L286" s="9"/>
      <c r="M286" s="9"/>
      <c r="N286" s="9"/>
      <c r="O286" s="9"/>
      <c r="P286" s="9"/>
      <c r="Q286" s="9"/>
      <c r="R286" s="9"/>
      <c r="S286" s="12"/>
      <c r="T286" s="9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12"/>
      <c r="AP286" s="12"/>
      <c r="AQ286" s="12"/>
      <c r="AR286" s="12"/>
      <c r="AS286" s="12"/>
    </row>
    <row r="287" spans="1:45" ht="12" customHeight="1" x14ac:dyDescent="0.2">
      <c r="A287" s="7">
        <v>285</v>
      </c>
      <c r="B287" s="16" t="s">
        <v>15</v>
      </c>
      <c r="C287" s="16" t="s">
        <v>14</v>
      </c>
      <c r="D287" s="34" t="s">
        <v>3154</v>
      </c>
      <c r="E287" s="25" t="s">
        <v>834</v>
      </c>
      <c r="F287" s="8">
        <f>MIN(I287:AS287)</f>
        <v>0.87170138888888893</v>
      </c>
      <c r="G287" s="9">
        <f>COUNTA(I287:AS287)</f>
        <v>3</v>
      </c>
      <c r="H287" s="9">
        <v>2009</v>
      </c>
      <c r="I287" s="44"/>
      <c r="J287" s="9"/>
      <c r="K287" s="9"/>
      <c r="L287" s="12"/>
      <c r="M287" s="12"/>
      <c r="N287" s="12"/>
      <c r="O287" s="12"/>
      <c r="P287" s="12"/>
      <c r="Q287" s="12"/>
      <c r="R287" s="12"/>
      <c r="S287" s="12"/>
      <c r="T287" s="12"/>
      <c r="U287" s="12">
        <v>0.87170138888888893</v>
      </c>
      <c r="V287" s="12">
        <v>0.87246527777777771</v>
      </c>
      <c r="W287" s="12">
        <v>0.96608796296296295</v>
      </c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</row>
    <row r="288" spans="1:45" ht="12" customHeight="1" x14ac:dyDescent="0.2">
      <c r="A288" s="7">
        <v>286</v>
      </c>
      <c r="B288" s="16" t="s">
        <v>3190</v>
      </c>
      <c r="C288" s="16" t="s">
        <v>1563</v>
      </c>
      <c r="D288" s="16" t="s">
        <v>1290</v>
      </c>
      <c r="E288" s="25" t="s">
        <v>834</v>
      </c>
      <c r="F288" s="8">
        <f>MIN(I288:AS288)</f>
        <v>0.8719675925925926</v>
      </c>
      <c r="G288" s="9">
        <f>COUNTA(I288:AS288)</f>
        <v>1</v>
      </c>
      <c r="H288" s="9">
        <v>2022</v>
      </c>
      <c r="I288" s="44"/>
      <c r="J288" s="44">
        <v>0.8719675925925926</v>
      </c>
      <c r="K288" s="9"/>
      <c r="L288" s="9"/>
      <c r="M288" s="9"/>
      <c r="N288" s="9"/>
      <c r="O288" s="9"/>
      <c r="P288" s="9"/>
      <c r="Q288" s="9"/>
      <c r="R288" s="9"/>
      <c r="S288" s="12"/>
      <c r="T288" s="9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12"/>
      <c r="AP288" s="12"/>
      <c r="AQ288" s="12"/>
      <c r="AR288" s="12"/>
      <c r="AS288" s="12"/>
    </row>
    <row r="289" spans="1:45" ht="12" customHeight="1" x14ac:dyDescent="0.2">
      <c r="A289" s="7">
        <v>287</v>
      </c>
      <c r="B289" s="16" t="s">
        <v>3422</v>
      </c>
      <c r="C289" s="16" t="s">
        <v>3379</v>
      </c>
      <c r="D289" s="16" t="s">
        <v>3224</v>
      </c>
      <c r="E289" s="25" t="s">
        <v>834</v>
      </c>
      <c r="F289" s="8">
        <f>MIN(I289:AS289)</f>
        <v>0.87210648148148151</v>
      </c>
      <c r="G289" s="9">
        <f>COUNTA(I289:AS289)</f>
        <v>1</v>
      </c>
      <c r="H289" s="9" t="s">
        <v>3431</v>
      </c>
      <c r="I289" s="44">
        <v>0.87210648148148151</v>
      </c>
      <c r="J289" s="67"/>
      <c r="K289" s="67"/>
      <c r="L289" s="9"/>
      <c r="M289" s="9"/>
      <c r="N289" s="9"/>
      <c r="O289" s="9"/>
      <c r="P289" s="9"/>
      <c r="Q289" s="9"/>
      <c r="R289" s="9"/>
      <c r="S289" s="12"/>
      <c r="T289" s="9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12"/>
      <c r="AP289" s="12"/>
      <c r="AQ289" s="12"/>
      <c r="AR289" s="12"/>
      <c r="AS289" s="12"/>
    </row>
    <row r="290" spans="1:45" ht="12" customHeight="1" x14ac:dyDescent="0.2">
      <c r="A290" s="7">
        <v>288</v>
      </c>
      <c r="B290" s="16" t="s">
        <v>270</v>
      </c>
      <c r="C290" s="16" t="s">
        <v>3365</v>
      </c>
      <c r="D290" s="16" t="s">
        <v>3225</v>
      </c>
      <c r="E290" s="25" t="s">
        <v>834</v>
      </c>
      <c r="F290" s="8">
        <f>MIN(I290:AS290)</f>
        <v>0.8728125000000001</v>
      </c>
      <c r="G290" s="9">
        <f>COUNTA(I290:AS290)</f>
        <v>1</v>
      </c>
      <c r="H290" s="9" t="s">
        <v>3431</v>
      </c>
      <c r="I290" s="44">
        <v>0.8728125000000001</v>
      </c>
      <c r="J290" s="9"/>
      <c r="K290" s="9"/>
      <c r="L290" s="9"/>
      <c r="M290" s="9"/>
      <c r="N290" s="9"/>
      <c r="O290" s="9"/>
      <c r="P290" s="9"/>
      <c r="Q290" s="9"/>
      <c r="R290" s="9"/>
      <c r="S290" s="12"/>
      <c r="T290" s="9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12"/>
      <c r="AP290" s="12"/>
      <c r="AQ290" s="12"/>
      <c r="AR290" s="12"/>
      <c r="AS290" s="12"/>
    </row>
    <row r="291" spans="1:45" ht="12" customHeight="1" x14ac:dyDescent="0.2">
      <c r="A291" s="7">
        <v>289</v>
      </c>
      <c r="B291" s="16" t="s">
        <v>189</v>
      </c>
      <c r="C291" s="16" t="s">
        <v>355</v>
      </c>
      <c r="D291" s="34" t="s">
        <v>2165</v>
      </c>
      <c r="E291" s="25" t="s">
        <v>834</v>
      </c>
      <c r="F291" s="8">
        <f>MIN(I291:AS291)</f>
        <v>0.87369212962962972</v>
      </c>
      <c r="G291" s="9">
        <f>COUNTA(I291:AS291)</f>
        <v>2</v>
      </c>
      <c r="H291" s="9">
        <v>2005</v>
      </c>
      <c r="I291" s="44"/>
      <c r="J291" s="44"/>
      <c r="K291" s="9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>
        <v>0.87369212962962972</v>
      </c>
      <c r="Z291" s="12"/>
      <c r="AA291" s="12"/>
      <c r="AB291" s="12"/>
      <c r="AC291" s="12"/>
      <c r="AD291" s="12"/>
      <c r="AE291" s="12">
        <v>0.92659722222222218</v>
      </c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</row>
    <row r="292" spans="1:45" ht="12" hidden="1" customHeight="1" x14ac:dyDescent="0.2">
      <c r="A292" s="7">
        <v>290</v>
      </c>
      <c r="B292" s="16" t="s">
        <v>3193</v>
      </c>
      <c r="C292" s="16" t="s">
        <v>956</v>
      </c>
      <c r="D292" s="16" t="s">
        <v>1294</v>
      </c>
      <c r="E292" s="48" t="s">
        <v>835</v>
      </c>
      <c r="F292" s="8">
        <f>MIN(I292:AS292)</f>
        <v>0.87378472222222225</v>
      </c>
      <c r="G292" s="9">
        <f>COUNTA(I292:AS292)</f>
        <v>1</v>
      </c>
      <c r="H292" s="9">
        <v>2022</v>
      </c>
      <c r="I292" s="44"/>
      <c r="J292" s="44">
        <v>0.87378472222222225</v>
      </c>
      <c r="K292" s="9"/>
      <c r="L292" s="9"/>
      <c r="M292" s="9"/>
      <c r="N292" s="9"/>
      <c r="O292" s="9"/>
      <c r="P292" s="9"/>
      <c r="Q292" s="9"/>
      <c r="R292" s="9"/>
      <c r="S292" s="12"/>
      <c r="T292" s="9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12"/>
      <c r="AP292" s="12"/>
      <c r="AQ292" s="12"/>
      <c r="AR292" s="12"/>
      <c r="AS292" s="12"/>
    </row>
    <row r="293" spans="1:45" ht="12" customHeight="1" x14ac:dyDescent="0.2">
      <c r="A293" s="7">
        <v>291</v>
      </c>
      <c r="B293" s="51" t="s">
        <v>1692</v>
      </c>
      <c r="C293" s="51" t="s">
        <v>1227</v>
      </c>
      <c r="D293" s="34" t="s">
        <v>2433</v>
      </c>
      <c r="E293" s="25" t="s">
        <v>834</v>
      </c>
      <c r="F293" s="8">
        <f>MIN(I293:AS293)</f>
        <v>0.87461805555555561</v>
      </c>
      <c r="G293" s="9">
        <f>COUNTA(I293:AS293)</f>
        <v>1</v>
      </c>
      <c r="H293" s="26">
        <v>2019</v>
      </c>
      <c r="I293" s="44"/>
      <c r="J293" s="44"/>
      <c r="K293" s="52">
        <v>0.87461805555555561</v>
      </c>
      <c r="L293" s="9"/>
      <c r="M293" s="9"/>
      <c r="N293" s="9"/>
      <c r="O293" s="9"/>
      <c r="P293" s="9"/>
      <c r="Q293" s="9"/>
      <c r="R293" s="9"/>
      <c r="S293" s="12"/>
      <c r="T293" s="9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12"/>
      <c r="AP293" s="12"/>
      <c r="AQ293" s="12"/>
      <c r="AR293" s="12"/>
      <c r="AS293" s="12"/>
    </row>
    <row r="294" spans="1:45" ht="12" customHeight="1" x14ac:dyDescent="0.2">
      <c r="A294" s="7">
        <v>292</v>
      </c>
      <c r="B294" s="16" t="s">
        <v>229</v>
      </c>
      <c r="C294" s="16" t="s">
        <v>230</v>
      </c>
      <c r="D294" s="34" t="s">
        <v>2999</v>
      </c>
      <c r="E294" s="25" t="s">
        <v>834</v>
      </c>
      <c r="F294" s="8">
        <f>MIN(I294:AS294)</f>
        <v>0.87482638888888886</v>
      </c>
      <c r="G294" s="9">
        <f>COUNTA(I294:AS294)</f>
        <v>1</v>
      </c>
      <c r="H294" s="9">
        <v>2002</v>
      </c>
      <c r="I294" s="44"/>
      <c r="J294" s="44"/>
      <c r="K294" s="9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>
        <v>0.87482638888888886</v>
      </c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</row>
    <row r="295" spans="1:45" ht="12" customHeight="1" x14ac:dyDescent="0.2">
      <c r="A295" s="7">
        <v>293</v>
      </c>
      <c r="B295" s="16" t="s">
        <v>3213</v>
      </c>
      <c r="C295" s="16" t="s">
        <v>1564</v>
      </c>
      <c r="D295" s="16" t="s">
        <v>1296</v>
      </c>
      <c r="E295" s="25" t="s">
        <v>834</v>
      </c>
      <c r="F295" s="8">
        <f>MIN(I295:AS295)</f>
        <v>0.87513888888888891</v>
      </c>
      <c r="G295" s="9">
        <f>COUNTA(I295:AS295)</f>
        <v>1</v>
      </c>
      <c r="H295" s="9">
        <v>2022</v>
      </c>
      <c r="I295" s="44"/>
      <c r="J295" s="44">
        <v>0.87513888888888891</v>
      </c>
      <c r="K295" s="9"/>
      <c r="L295" s="9"/>
      <c r="M295" s="9"/>
      <c r="N295" s="9"/>
      <c r="O295" s="9"/>
      <c r="P295" s="9"/>
      <c r="Q295" s="9"/>
      <c r="R295" s="9"/>
      <c r="S295" s="12"/>
      <c r="T295" s="9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12"/>
      <c r="AP295" s="12"/>
      <c r="AQ295" s="12"/>
      <c r="AR295" s="12"/>
      <c r="AS295" s="12"/>
    </row>
    <row r="296" spans="1:45" ht="12" hidden="1" customHeight="1" x14ac:dyDescent="0.2">
      <c r="A296" s="7">
        <v>294</v>
      </c>
      <c r="B296" s="16" t="s">
        <v>69</v>
      </c>
      <c r="C296" s="16" t="s">
        <v>377</v>
      </c>
      <c r="D296" s="34" t="s">
        <v>2369</v>
      </c>
      <c r="E296" s="48" t="s">
        <v>835</v>
      </c>
      <c r="F296" s="8">
        <f>MIN(I296:AS296)</f>
        <v>0.87548611111111108</v>
      </c>
      <c r="G296" s="9">
        <f>COUNTA(I296:AS296)</f>
        <v>3</v>
      </c>
      <c r="H296" s="9">
        <v>2008</v>
      </c>
      <c r="I296" s="44"/>
      <c r="J296" s="44"/>
      <c r="K296" s="9"/>
      <c r="L296" s="12"/>
      <c r="M296" s="12"/>
      <c r="N296" s="12"/>
      <c r="O296" s="12"/>
      <c r="P296" s="12">
        <v>0.99597222222222215</v>
      </c>
      <c r="Q296" s="12"/>
      <c r="R296" s="12"/>
      <c r="S296" s="12"/>
      <c r="T296" s="12">
        <v>1.0482291666666665</v>
      </c>
      <c r="U296" s="12"/>
      <c r="V296" s="12">
        <v>0.87548611111111108</v>
      </c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</row>
    <row r="297" spans="1:45" ht="12" customHeight="1" x14ac:dyDescent="0.2">
      <c r="A297" s="7">
        <v>295</v>
      </c>
      <c r="B297" s="16" t="s">
        <v>328</v>
      </c>
      <c r="C297" s="16" t="s">
        <v>840</v>
      </c>
      <c r="D297" s="34" t="s">
        <v>2326</v>
      </c>
      <c r="E297" s="25" t="s">
        <v>834</v>
      </c>
      <c r="F297" s="8">
        <f>MIN(I297:AS297)</f>
        <v>0.87564814814814806</v>
      </c>
      <c r="G297" s="9">
        <f>COUNTA(I297:AS297)</f>
        <v>1</v>
      </c>
      <c r="H297" s="17">
        <v>2013</v>
      </c>
      <c r="I297" s="44"/>
      <c r="J297" s="44"/>
      <c r="K297" s="17"/>
      <c r="L297" s="19"/>
      <c r="M297" s="19"/>
      <c r="N297" s="19"/>
      <c r="O297" s="19"/>
      <c r="P297" s="19"/>
      <c r="Q297" s="19">
        <v>0.87564814814814806</v>
      </c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</row>
    <row r="298" spans="1:45" ht="12" customHeight="1" x14ac:dyDescent="0.2">
      <c r="A298" s="7">
        <v>296</v>
      </c>
      <c r="B298" s="51" t="s">
        <v>609</v>
      </c>
      <c r="C298" s="51" t="s">
        <v>93</v>
      </c>
      <c r="D298" s="34" t="s">
        <v>1314</v>
      </c>
      <c r="E298" s="25" t="s">
        <v>834</v>
      </c>
      <c r="F298" s="8">
        <f>MIN(I298:AS298)</f>
        <v>0.8768287037037038</v>
      </c>
      <c r="G298" s="9">
        <f>COUNTA(I298:AS298)</f>
        <v>2</v>
      </c>
      <c r="H298" s="26">
        <v>2019</v>
      </c>
      <c r="I298" s="44"/>
      <c r="J298" s="44">
        <v>0.91365740740740742</v>
      </c>
      <c r="K298" s="52">
        <v>0.8768287037037038</v>
      </c>
      <c r="L298" s="9"/>
      <c r="M298" s="9"/>
      <c r="N298" s="9"/>
      <c r="O298" s="9"/>
      <c r="P298" s="9"/>
      <c r="Q298" s="9"/>
      <c r="R298" s="9"/>
      <c r="S298" s="12"/>
      <c r="T298" s="9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12"/>
      <c r="AP298" s="12"/>
      <c r="AQ298" s="12"/>
      <c r="AR298" s="12"/>
      <c r="AS298" s="12"/>
    </row>
    <row r="299" spans="1:45" ht="12" hidden="1" customHeight="1" x14ac:dyDescent="0.2">
      <c r="A299" s="7">
        <v>297</v>
      </c>
      <c r="B299" s="36" t="s">
        <v>1688</v>
      </c>
      <c r="C299" s="36" t="s">
        <v>861</v>
      </c>
      <c r="D299" s="34" t="s">
        <v>2415</v>
      </c>
      <c r="E299" s="48" t="s">
        <v>835</v>
      </c>
      <c r="F299" s="8">
        <f>MIN(I299:AS299)</f>
        <v>0.87697916666666664</v>
      </c>
      <c r="G299" s="9">
        <f>COUNTA(I299:AS299)</f>
        <v>3</v>
      </c>
      <c r="H299" s="9">
        <v>2018</v>
      </c>
      <c r="I299" s="44"/>
      <c r="J299" s="44"/>
      <c r="K299" s="52">
        <v>0.92775462962962962</v>
      </c>
      <c r="L299" s="44">
        <v>0.87697916666666664</v>
      </c>
      <c r="M299" s="12"/>
      <c r="N299" s="8">
        <v>0.94896990740740739</v>
      </c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</row>
    <row r="300" spans="1:45" ht="12" customHeight="1" x14ac:dyDescent="0.2">
      <c r="A300" s="7">
        <v>298</v>
      </c>
      <c r="B300" s="16" t="s">
        <v>220</v>
      </c>
      <c r="C300" s="16" t="s">
        <v>221</v>
      </c>
      <c r="D300" s="34" t="s">
        <v>3133</v>
      </c>
      <c r="E300" s="25" t="s">
        <v>834</v>
      </c>
      <c r="F300" s="8">
        <f>MIN(I300:AS300)</f>
        <v>0.87708333333333333</v>
      </c>
      <c r="G300" s="9">
        <f>COUNTA(I300:AS300)</f>
        <v>3</v>
      </c>
      <c r="H300" s="9">
        <v>1996</v>
      </c>
      <c r="I300" s="44"/>
      <c r="J300" s="44"/>
      <c r="K300" s="9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>
        <v>0.87708333333333333</v>
      </c>
      <c r="AI300" s="12"/>
      <c r="AJ300" s="12" t="s">
        <v>774</v>
      </c>
      <c r="AK300" s="12">
        <v>0.92013888888888884</v>
      </c>
      <c r="AL300" s="12"/>
      <c r="AM300" s="12"/>
      <c r="AN300" s="12"/>
      <c r="AO300" s="12"/>
      <c r="AP300" s="12"/>
      <c r="AQ300" s="12"/>
      <c r="AR300" s="12"/>
      <c r="AS300" s="12"/>
    </row>
    <row r="301" spans="1:45" ht="12" customHeight="1" x14ac:dyDescent="0.2">
      <c r="A301" s="7">
        <v>299</v>
      </c>
      <c r="B301" s="16" t="s">
        <v>637</v>
      </c>
      <c r="C301" s="16" t="s">
        <v>542</v>
      </c>
      <c r="D301" s="34" t="s">
        <v>2246</v>
      </c>
      <c r="E301" s="25" t="s">
        <v>834</v>
      </c>
      <c r="F301" s="8">
        <f>MIN(I301:AS301)</f>
        <v>0.87778935185185192</v>
      </c>
      <c r="G301" s="9">
        <f>COUNTA(I301:AS301)</f>
        <v>1</v>
      </c>
      <c r="H301" s="9">
        <v>1989</v>
      </c>
      <c r="I301" s="44"/>
      <c r="J301" s="44"/>
      <c r="K301" s="9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>
        <v>0.87778935185185192</v>
      </c>
      <c r="AP301" s="12"/>
      <c r="AQ301" s="12"/>
      <c r="AR301" s="12"/>
      <c r="AS301" s="12"/>
    </row>
    <row r="302" spans="1:45" ht="12" customHeight="1" x14ac:dyDescent="0.2">
      <c r="A302" s="7">
        <v>300</v>
      </c>
      <c r="B302" s="16" t="s">
        <v>210</v>
      </c>
      <c r="C302" s="16" t="s">
        <v>178</v>
      </c>
      <c r="D302" s="16" t="s">
        <v>1298</v>
      </c>
      <c r="E302" s="25" t="s">
        <v>834</v>
      </c>
      <c r="F302" s="8">
        <f>MIN(I302:AS302)</f>
        <v>0.87789351851851849</v>
      </c>
      <c r="G302" s="9">
        <f>COUNTA(I302:AS302)</f>
        <v>1</v>
      </c>
      <c r="H302" s="9">
        <v>2022</v>
      </c>
      <c r="I302" s="44"/>
      <c r="J302" s="44">
        <v>0.87789351851851849</v>
      </c>
      <c r="K302" s="9"/>
      <c r="L302" s="9"/>
      <c r="M302" s="9"/>
      <c r="N302" s="9"/>
      <c r="O302" s="9"/>
      <c r="P302" s="9"/>
      <c r="Q302" s="9"/>
      <c r="R302" s="9"/>
      <c r="S302" s="12"/>
      <c r="T302" s="9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12"/>
      <c r="AP302" s="12"/>
      <c r="AQ302" s="12"/>
      <c r="AR302" s="12"/>
      <c r="AS302" s="12"/>
    </row>
    <row r="303" spans="1:45" ht="12" customHeight="1" x14ac:dyDescent="0.2">
      <c r="A303" s="7">
        <v>301</v>
      </c>
      <c r="B303" s="16" t="s">
        <v>717</v>
      </c>
      <c r="C303" s="16" t="s">
        <v>718</v>
      </c>
      <c r="D303" s="34" t="s">
        <v>2107</v>
      </c>
      <c r="E303" s="25" t="s">
        <v>834</v>
      </c>
      <c r="F303" s="8">
        <f>MIN(I303:AS303)</f>
        <v>0.87813657407407408</v>
      </c>
      <c r="G303" s="9">
        <f>COUNTA(I303:AS303)</f>
        <v>2</v>
      </c>
      <c r="H303" s="9">
        <v>2012</v>
      </c>
      <c r="I303" s="44"/>
      <c r="J303" s="44"/>
      <c r="K303" s="9"/>
      <c r="L303" s="12"/>
      <c r="M303" s="12"/>
      <c r="N303" s="12"/>
      <c r="O303" s="12"/>
      <c r="P303" s="12"/>
      <c r="Q303" s="12"/>
      <c r="R303" s="12">
        <v>0.87813657407407408</v>
      </c>
      <c r="S303" s="12">
        <v>0.93967592592592597</v>
      </c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</row>
    <row r="304" spans="1:45" ht="12" hidden="1" customHeight="1" x14ac:dyDescent="0.2">
      <c r="A304" s="7">
        <v>302</v>
      </c>
      <c r="B304" s="16" t="s">
        <v>508</v>
      </c>
      <c r="C304" s="16" t="s">
        <v>507</v>
      </c>
      <c r="D304" s="34" t="s">
        <v>3027</v>
      </c>
      <c r="E304" s="48" t="s">
        <v>835</v>
      </c>
      <c r="F304" s="8">
        <f>MIN(I304:AS304)</f>
        <v>0.87835648148148149</v>
      </c>
      <c r="G304" s="9">
        <f>COUNTA(I304:AS304)</f>
        <v>2</v>
      </c>
      <c r="H304" s="9">
        <v>1997</v>
      </c>
      <c r="I304" s="44"/>
      <c r="J304" s="44"/>
      <c r="K304" s="9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5">
        <v>0.88209490740740737</v>
      </c>
      <c r="AD304" s="12"/>
      <c r="AE304" s="12"/>
      <c r="AF304" s="12"/>
      <c r="AG304" s="15">
        <v>0.87835648148148149</v>
      </c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</row>
    <row r="305" spans="1:45" ht="12" customHeight="1" x14ac:dyDescent="0.2">
      <c r="A305" s="7">
        <v>303</v>
      </c>
      <c r="B305" s="16" t="s">
        <v>189</v>
      </c>
      <c r="C305" s="16" t="s">
        <v>443</v>
      </c>
      <c r="D305" s="16" t="s">
        <v>3226</v>
      </c>
      <c r="E305" s="25" t="s">
        <v>834</v>
      </c>
      <c r="F305" s="8">
        <f>MIN(I305:AS305)</f>
        <v>0.87868055555555558</v>
      </c>
      <c r="G305" s="9">
        <f>COUNTA(I305:AS305)</f>
        <v>1</v>
      </c>
      <c r="H305" s="9" t="s">
        <v>3431</v>
      </c>
      <c r="I305" s="44">
        <v>0.87868055555555558</v>
      </c>
      <c r="J305" s="9"/>
      <c r="K305" s="9"/>
      <c r="L305" s="9"/>
      <c r="M305" s="9"/>
      <c r="N305" s="9"/>
      <c r="O305" s="9"/>
      <c r="P305" s="9"/>
      <c r="Q305" s="9"/>
      <c r="R305" s="9"/>
      <c r="S305" s="12"/>
      <c r="T305" s="9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12"/>
      <c r="AP305" s="12"/>
      <c r="AQ305" s="12"/>
      <c r="AR305" s="12"/>
      <c r="AS305" s="12"/>
    </row>
    <row r="306" spans="1:45" ht="12" customHeight="1" x14ac:dyDescent="0.2">
      <c r="A306" s="7">
        <v>304</v>
      </c>
      <c r="B306" s="16" t="s">
        <v>761</v>
      </c>
      <c r="C306" s="16" t="s">
        <v>762</v>
      </c>
      <c r="D306" s="34" t="s">
        <v>2294</v>
      </c>
      <c r="E306" s="25" t="s">
        <v>834</v>
      </c>
      <c r="F306" s="8">
        <f>MIN(I306:AS306)</f>
        <v>0.88053240740740746</v>
      </c>
      <c r="G306" s="9">
        <f>COUNTA(I306:AS306)</f>
        <v>1</v>
      </c>
      <c r="H306" s="9">
        <v>1990</v>
      </c>
      <c r="I306" s="44"/>
      <c r="J306" s="44"/>
      <c r="K306" s="9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>
        <v>0.88053240740740746</v>
      </c>
      <c r="AO306" s="12"/>
      <c r="AP306" s="12"/>
      <c r="AQ306" s="12"/>
      <c r="AR306" s="12"/>
      <c r="AS306" s="12"/>
    </row>
    <row r="307" spans="1:45" ht="12" hidden="1" customHeight="1" x14ac:dyDescent="0.2">
      <c r="A307" s="7">
        <v>305</v>
      </c>
      <c r="B307" s="35" t="s">
        <v>1698</v>
      </c>
      <c r="C307" s="35" t="s">
        <v>1099</v>
      </c>
      <c r="D307" s="34" t="s">
        <v>2481</v>
      </c>
      <c r="E307" s="48" t="s">
        <v>835</v>
      </c>
      <c r="F307" s="8">
        <f>MIN(I307:AS307)</f>
        <v>0.88138888888888889</v>
      </c>
      <c r="G307" s="9">
        <f>COUNTA(I307:AS307)</f>
        <v>1</v>
      </c>
      <c r="H307" s="9">
        <v>2018</v>
      </c>
      <c r="I307" s="44"/>
      <c r="J307" s="44"/>
      <c r="K307" s="9"/>
      <c r="L307" s="44">
        <v>0.88138888888888889</v>
      </c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</row>
    <row r="308" spans="1:45" ht="12" customHeight="1" x14ac:dyDescent="0.2">
      <c r="A308" s="7">
        <v>306</v>
      </c>
      <c r="B308" s="16" t="s">
        <v>537</v>
      </c>
      <c r="C308" s="16" t="s">
        <v>22</v>
      </c>
      <c r="D308" s="34" t="s">
        <v>2274</v>
      </c>
      <c r="E308" s="25" t="s">
        <v>834</v>
      </c>
      <c r="F308" s="8">
        <f>MIN(I308:AS308)</f>
        <v>0.8825115740740741</v>
      </c>
      <c r="G308" s="9">
        <f>COUNTA(I308:AS308)</f>
        <v>1</v>
      </c>
      <c r="H308" s="17">
        <v>2013</v>
      </c>
      <c r="I308" s="44"/>
      <c r="J308" s="44"/>
      <c r="K308" s="17"/>
      <c r="L308" s="19"/>
      <c r="M308" s="19"/>
      <c r="N308" s="19"/>
      <c r="O308" s="19"/>
      <c r="P308" s="19"/>
      <c r="Q308" s="19">
        <v>0.8825115740740741</v>
      </c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</row>
    <row r="309" spans="1:45" ht="12" customHeight="1" x14ac:dyDescent="0.2">
      <c r="A309" s="7">
        <v>307</v>
      </c>
      <c r="B309" s="16" t="s">
        <v>195</v>
      </c>
      <c r="C309" s="16" t="s">
        <v>196</v>
      </c>
      <c r="D309" s="34" t="s">
        <v>2255</v>
      </c>
      <c r="E309" s="25" t="s">
        <v>834</v>
      </c>
      <c r="F309" s="8">
        <f>MIN(I309:AS309)</f>
        <v>0.88263888888888886</v>
      </c>
      <c r="G309" s="9">
        <f>COUNTA(I309:AS309)</f>
        <v>3</v>
      </c>
      <c r="H309" s="9">
        <v>1989</v>
      </c>
      <c r="I309" s="44"/>
      <c r="J309" s="44"/>
      <c r="K309" s="9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>
        <v>1.0763888888888888</v>
      </c>
      <c r="AL309" s="12"/>
      <c r="AM309" s="12"/>
      <c r="AN309" s="12"/>
      <c r="AO309" s="12">
        <v>0.88263888888888886</v>
      </c>
      <c r="AP309" s="12">
        <v>1.2772800925925927</v>
      </c>
      <c r="AQ309" s="12"/>
      <c r="AR309" s="12"/>
      <c r="AS309" s="12"/>
    </row>
    <row r="310" spans="1:45" ht="12" customHeight="1" x14ac:dyDescent="0.2">
      <c r="A310" s="7">
        <v>308</v>
      </c>
      <c r="B310" s="37" t="s">
        <v>964</v>
      </c>
      <c r="C310" s="37" t="s">
        <v>956</v>
      </c>
      <c r="D310" s="34" t="s">
        <v>2963</v>
      </c>
      <c r="E310" s="25" t="s">
        <v>834</v>
      </c>
      <c r="F310" s="8">
        <f>MIN(I310:AS310)</f>
        <v>0.88283564814814808</v>
      </c>
      <c r="G310" s="9">
        <f>COUNTA(I310:AS310)</f>
        <v>1</v>
      </c>
      <c r="H310" s="9">
        <v>2015</v>
      </c>
      <c r="I310" s="44"/>
      <c r="J310" s="44"/>
      <c r="K310" s="9"/>
      <c r="L310" s="12"/>
      <c r="M310" s="12"/>
      <c r="N310" s="12"/>
      <c r="O310" s="8">
        <v>0.88283564814814808</v>
      </c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</row>
    <row r="311" spans="1:45" ht="12" customHeight="1" x14ac:dyDescent="0.2">
      <c r="A311" s="7">
        <v>309</v>
      </c>
      <c r="B311" s="16" t="s">
        <v>548</v>
      </c>
      <c r="C311" s="16" t="s">
        <v>1565</v>
      </c>
      <c r="D311" s="16" t="s">
        <v>1300</v>
      </c>
      <c r="E311" s="25" t="s">
        <v>834</v>
      </c>
      <c r="F311" s="8">
        <f>MIN(I311:AS311)</f>
        <v>0.88296296296296306</v>
      </c>
      <c r="G311" s="9">
        <f>COUNTA(I311:AS311)</f>
        <v>1</v>
      </c>
      <c r="H311" s="9">
        <v>2022</v>
      </c>
      <c r="I311" s="44"/>
      <c r="J311" s="44">
        <v>0.88296296296296306</v>
      </c>
      <c r="K311" s="9"/>
      <c r="L311" s="9"/>
      <c r="M311" s="9"/>
      <c r="N311" s="9"/>
      <c r="O311" s="9"/>
      <c r="P311" s="9"/>
      <c r="Q311" s="9"/>
      <c r="R311" s="9"/>
      <c r="S311" s="12"/>
      <c r="T311" s="9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12"/>
      <c r="AP311" s="12"/>
      <c r="AQ311" s="12"/>
      <c r="AR311" s="12"/>
      <c r="AS311" s="12"/>
    </row>
    <row r="312" spans="1:45" ht="12" customHeight="1" x14ac:dyDescent="0.2">
      <c r="A312" s="7">
        <v>310</v>
      </c>
      <c r="B312" s="16" t="s">
        <v>201</v>
      </c>
      <c r="C312" s="16" t="s">
        <v>293</v>
      </c>
      <c r="D312" s="34" t="s">
        <v>2400</v>
      </c>
      <c r="E312" s="25" t="s">
        <v>834</v>
      </c>
      <c r="F312" s="8">
        <f>MIN(I312:AS312)</f>
        <v>0.88307870370370367</v>
      </c>
      <c r="G312" s="9">
        <f>COUNTA(I312:AS312)</f>
        <v>8</v>
      </c>
      <c r="H312" s="9">
        <v>2007</v>
      </c>
      <c r="I312" s="44"/>
      <c r="J312" s="44"/>
      <c r="K312" s="9"/>
      <c r="L312" s="12"/>
      <c r="M312" s="12"/>
      <c r="N312" s="12"/>
      <c r="O312" s="12"/>
      <c r="P312" s="12"/>
      <c r="Q312" s="12"/>
      <c r="R312" s="12"/>
      <c r="S312" s="12"/>
      <c r="T312" s="12"/>
      <c r="U312" s="44">
        <v>0.96607638888888892</v>
      </c>
      <c r="V312" s="12"/>
      <c r="W312" s="44">
        <v>0.88307870370370367</v>
      </c>
      <c r="X312" s="12">
        <v>0.92643518518518519</v>
      </c>
      <c r="Y312" s="44">
        <v>0.94608796296296294</v>
      </c>
      <c r="Z312" s="12">
        <v>0.94702546296296297</v>
      </c>
      <c r="AA312" s="12">
        <v>0.90225694444444438</v>
      </c>
      <c r="AB312" s="12"/>
      <c r="AC312" s="12">
        <v>1.0350810185185184</v>
      </c>
      <c r="AD312" s="12">
        <v>0.94754629629629628</v>
      </c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</row>
    <row r="313" spans="1:45" ht="12" customHeight="1" x14ac:dyDescent="0.2">
      <c r="A313" s="7">
        <v>311</v>
      </c>
      <c r="B313" s="16" t="s">
        <v>619</v>
      </c>
      <c r="C313" s="16" t="s">
        <v>1567</v>
      </c>
      <c r="D313" s="16" t="s">
        <v>1308</v>
      </c>
      <c r="E313" s="25" t="s">
        <v>834</v>
      </c>
      <c r="F313" s="8">
        <f>MIN(I313:AS313)</f>
        <v>0.88339120370370372</v>
      </c>
      <c r="G313" s="9">
        <f>COUNTA(I313:AS313)</f>
        <v>2</v>
      </c>
      <c r="H313" s="9" t="s">
        <v>3431</v>
      </c>
      <c r="I313" s="44">
        <v>0.88339120370370372</v>
      </c>
      <c r="J313" s="44">
        <v>0.89012731481481477</v>
      </c>
      <c r="K313" s="9"/>
      <c r="L313" s="9"/>
      <c r="M313" s="9"/>
      <c r="N313" s="9"/>
      <c r="O313" s="9"/>
      <c r="P313" s="9"/>
      <c r="Q313" s="9"/>
      <c r="R313" s="9"/>
      <c r="S313" s="12"/>
      <c r="T313" s="9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12"/>
      <c r="AP313" s="12"/>
      <c r="AQ313" s="12"/>
      <c r="AR313" s="12"/>
      <c r="AS313" s="12"/>
    </row>
    <row r="314" spans="1:45" ht="12" customHeight="1" x14ac:dyDescent="0.2">
      <c r="A314" s="7">
        <v>312</v>
      </c>
      <c r="B314" s="51" t="s">
        <v>404</v>
      </c>
      <c r="C314" s="51" t="s">
        <v>301</v>
      </c>
      <c r="D314" s="34" t="s">
        <v>2942</v>
      </c>
      <c r="E314" s="25" t="s">
        <v>834</v>
      </c>
      <c r="F314" s="8">
        <f>MIN(I314:AS314)</f>
        <v>0.88346064814814806</v>
      </c>
      <c r="G314" s="9">
        <f>COUNTA(I314:AS314)</f>
        <v>2</v>
      </c>
      <c r="H314" s="26">
        <v>2019</v>
      </c>
      <c r="I314" s="44">
        <v>1.1026273148148149</v>
      </c>
      <c r="J314" s="44"/>
      <c r="K314" s="52">
        <v>0.88346064814814806</v>
      </c>
      <c r="L314" s="9"/>
      <c r="M314" s="9"/>
      <c r="N314" s="9"/>
      <c r="O314" s="9"/>
      <c r="P314" s="9"/>
      <c r="Q314" s="9"/>
      <c r="R314" s="9"/>
      <c r="S314" s="12"/>
      <c r="T314" s="9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12"/>
      <c r="AP314" s="12"/>
      <c r="AQ314" s="12"/>
      <c r="AR314" s="12"/>
      <c r="AS314" s="12"/>
    </row>
    <row r="315" spans="1:45" ht="12" customHeight="1" x14ac:dyDescent="0.2">
      <c r="A315" s="7">
        <v>313</v>
      </c>
      <c r="B315" s="16" t="s">
        <v>527</v>
      </c>
      <c r="C315" s="16" t="s">
        <v>509</v>
      </c>
      <c r="D315" s="34" t="s">
        <v>2471</v>
      </c>
      <c r="E315" s="25" t="s">
        <v>834</v>
      </c>
      <c r="F315" s="8">
        <f>MIN(I315:AS315)</f>
        <v>0.88388888888888895</v>
      </c>
      <c r="G315" s="9">
        <f>COUNTA(I315:AS315)</f>
        <v>1</v>
      </c>
      <c r="H315" s="9">
        <v>2001</v>
      </c>
      <c r="I315" s="44"/>
      <c r="J315" s="44"/>
      <c r="K315" s="9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>
        <v>0.88388888888888895</v>
      </c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</row>
    <row r="316" spans="1:45" ht="12" customHeight="1" x14ac:dyDescent="0.2">
      <c r="A316" s="7">
        <v>314</v>
      </c>
      <c r="B316" s="37" t="s">
        <v>328</v>
      </c>
      <c r="C316" s="37" t="s">
        <v>331</v>
      </c>
      <c r="D316" s="34" t="s">
        <v>2328</v>
      </c>
      <c r="E316" s="25" t="s">
        <v>834</v>
      </c>
      <c r="F316" s="8">
        <f>MIN(I316:AS316)</f>
        <v>0.88556712962962969</v>
      </c>
      <c r="G316" s="9">
        <f>COUNTA(I316:AS316)</f>
        <v>3</v>
      </c>
      <c r="H316" s="9">
        <v>2016</v>
      </c>
      <c r="I316" s="44"/>
      <c r="J316" s="44"/>
      <c r="K316" s="9"/>
      <c r="L316" s="12"/>
      <c r="M316" s="23">
        <v>0.88556712962962969</v>
      </c>
      <c r="N316" s="8">
        <v>0.9465972222222222</v>
      </c>
      <c r="O316" s="8">
        <v>0.97318287037037043</v>
      </c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</row>
    <row r="317" spans="1:45" ht="12" customHeight="1" x14ac:dyDescent="0.2">
      <c r="A317" s="7">
        <v>315</v>
      </c>
      <c r="B317" s="16" t="s">
        <v>258</v>
      </c>
      <c r="C317" s="16" t="s">
        <v>494</v>
      </c>
      <c r="D317" s="16" t="s">
        <v>1304</v>
      </c>
      <c r="E317" s="25" t="s">
        <v>834</v>
      </c>
      <c r="F317" s="8">
        <f>MIN(I317:AS317)</f>
        <v>0.88694444444444442</v>
      </c>
      <c r="G317" s="9">
        <f>COUNTA(I317:AS317)</f>
        <v>1</v>
      </c>
      <c r="H317" s="9">
        <v>2022</v>
      </c>
      <c r="I317" s="44"/>
      <c r="J317" s="68">
        <v>0.88694444444444442</v>
      </c>
      <c r="K317" s="67"/>
      <c r="L317" s="9"/>
      <c r="M317" s="9"/>
      <c r="N317" s="9"/>
      <c r="O317" s="9"/>
      <c r="P317" s="9"/>
      <c r="Q317" s="9"/>
      <c r="R317" s="9"/>
      <c r="S317" s="12"/>
      <c r="T317" s="9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12"/>
      <c r="AP317" s="12"/>
      <c r="AQ317" s="12"/>
      <c r="AR317" s="12"/>
      <c r="AS317" s="12"/>
    </row>
    <row r="318" spans="1:45" ht="12" customHeight="1" x14ac:dyDescent="0.2">
      <c r="A318" s="7">
        <v>316</v>
      </c>
      <c r="B318" s="16" t="s">
        <v>765</v>
      </c>
      <c r="C318" s="16" t="s">
        <v>638</v>
      </c>
      <c r="D318" s="34" t="s">
        <v>2639</v>
      </c>
      <c r="E318" s="25" t="s">
        <v>834</v>
      </c>
      <c r="F318" s="8">
        <f>MIN(I318:AS318)</f>
        <v>0.88734953703703701</v>
      </c>
      <c r="G318" s="9">
        <f>COUNTA(I318:AS318)</f>
        <v>2</v>
      </c>
      <c r="H318" s="9">
        <v>1989</v>
      </c>
      <c r="I318" s="44"/>
      <c r="J318" s="44"/>
      <c r="K318" s="9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>
        <v>1.0222222222222224</v>
      </c>
      <c r="AO318" s="12">
        <v>0.88734953703703701</v>
      </c>
      <c r="AP318" s="12"/>
      <c r="AQ318" s="12"/>
      <c r="AR318" s="12"/>
      <c r="AS318" s="12"/>
    </row>
    <row r="319" spans="1:45" ht="12" customHeight="1" x14ac:dyDescent="0.2">
      <c r="A319" s="7">
        <v>317</v>
      </c>
      <c r="B319" s="16" t="s">
        <v>105</v>
      </c>
      <c r="C319" s="16" t="s">
        <v>104</v>
      </c>
      <c r="D319" s="34" t="s">
        <v>1972</v>
      </c>
      <c r="E319" s="25" t="s">
        <v>834</v>
      </c>
      <c r="F319" s="8">
        <f>MIN(I319:AS319)</f>
        <v>0.88749999999999996</v>
      </c>
      <c r="G319" s="9">
        <f>COUNTA(I319:AS319)</f>
        <v>1</v>
      </c>
      <c r="H319" s="9">
        <v>2009</v>
      </c>
      <c r="I319" s="44"/>
      <c r="J319" s="44"/>
      <c r="K319" s="9"/>
      <c r="L319" s="12"/>
      <c r="M319" s="12"/>
      <c r="N319" s="12"/>
      <c r="O319" s="12"/>
      <c r="P319" s="12"/>
      <c r="Q319" s="12"/>
      <c r="R319" s="12"/>
      <c r="S319" s="12"/>
      <c r="T319" s="12"/>
      <c r="U319" s="12">
        <v>0.88749999999999996</v>
      </c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</row>
    <row r="320" spans="1:45" ht="12" customHeight="1" x14ac:dyDescent="0.2">
      <c r="A320" s="7">
        <v>318</v>
      </c>
      <c r="B320" s="16" t="s">
        <v>404</v>
      </c>
      <c r="C320" s="16" t="s">
        <v>796</v>
      </c>
      <c r="D320" s="16" t="s">
        <v>3227</v>
      </c>
      <c r="E320" s="25" t="s">
        <v>834</v>
      </c>
      <c r="F320" s="8">
        <f>MIN(I320:AS320)</f>
        <v>0.88855324074074071</v>
      </c>
      <c r="G320" s="9">
        <f>COUNTA(I320:AS320)</f>
        <v>1</v>
      </c>
      <c r="H320" s="9" t="s">
        <v>3431</v>
      </c>
      <c r="I320" s="44">
        <v>0.88855324074074071</v>
      </c>
      <c r="J320" s="9"/>
      <c r="K320" s="9"/>
      <c r="L320" s="9"/>
      <c r="M320" s="9"/>
      <c r="N320" s="9"/>
      <c r="O320" s="9"/>
      <c r="P320" s="9"/>
      <c r="Q320" s="9"/>
      <c r="R320" s="9"/>
      <c r="S320" s="12"/>
      <c r="T320" s="9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12"/>
      <c r="AP320" s="12"/>
      <c r="AQ320" s="12"/>
      <c r="AR320" s="12"/>
      <c r="AS320" s="12"/>
    </row>
    <row r="321" spans="1:45" ht="12" customHeight="1" x14ac:dyDescent="0.2">
      <c r="A321" s="7">
        <v>319</v>
      </c>
      <c r="B321" s="35" t="s">
        <v>189</v>
      </c>
      <c r="C321" s="35" t="s">
        <v>1103</v>
      </c>
      <c r="D321" s="34" t="s">
        <v>1423</v>
      </c>
      <c r="E321" s="25" t="s">
        <v>834</v>
      </c>
      <c r="F321" s="8">
        <f>MIN(I321:AS321)</f>
        <v>0.88913194444444443</v>
      </c>
      <c r="G321" s="9">
        <f>COUNTA(I321:AS321)</f>
        <v>3</v>
      </c>
      <c r="H321" s="9">
        <v>2019</v>
      </c>
      <c r="I321" s="44"/>
      <c r="J321" s="68">
        <v>1.1446296296296297</v>
      </c>
      <c r="K321" s="69">
        <v>0.88913194444444443</v>
      </c>
      <c r="L321" s="44">
        <v>0.95962962962962972</v>
      </c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</row>
    <row r="322" spans="1:45" ht="12" customHeight="1" x14ac:dyDescent="0.2">
      <c r="A322" s="7">
        <v>320</v>
      </c>
      <c r="B322" s="16" t="s">
        <v>203</v>
      </c>
      <c r="C322" s="16" t="s">
        <v>1566</v>
      </c>
      <c r="D322" s="16" t="s">
        <v>1306</v>
      </c>
      <c r="E322" s="25" t="s">
        <v>834</v>
      </c>
      <c r="F322" s="8">
        <f>MIN(I322:AS322)</f>
        <v>0.89003472222222213</v>
      </c>
      <c r="G322" s="9">
        <f>COUNTA(I322:AS322)</f>
        <v>1</v>
      </c>
      <c r="H322" s="9">
        <v>2022</v>
      </c>
      <c r="I322" s="44"/>
      <c r="J322" s="44">
        <v>0.89003472222222213</v>
      </c>
      <c r="K322" s="9"/>
      <c r="L322" s="9"/>
      <c r="M322" s="9"/>
      <c r="N322" s="9"/>
      <c r="O322" s="9"/>
      <c r="P322" s="9"/>
      <c r="Q322" s="9"/>
      <c r="R322" s="9"/>
      <c r="S322" s="12"/>
      <c r="T322" s="9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12"/>
      <c r="AP322" s="12"/>
      <c r="AQ322" s="12"/>
      <c r="AR322" s="12"/>
      <c r="AS322" s="12"/>
    </row>
    <row r="323" spans="1:45" ht="12" customHeight="1" x14ac:dyDescent="0.2">
      <c r="A323" s="7">
        <v>321</v>
      </c>
      <c r="B323" s="16" t="s">
        <v>562</v>
      </c>
      <c r="C323" s="16" t="s">
        <v>546</v>
      </c>
      <c r="D323" s="34" t="s">
        <v>2960</v>
      </c>
      <c r="E323" s="25" t="s">
        <v>834</v>
      </c>
      <c r="F323" s="8">
        <f>MIN(I323:AS323)</f>
        <v>0.89079861111111114</v>
      </c>
      <c r="G323" s="9">
        <f>COUNTA(I323:AS323)</f>
        <v>1</v>
      </c>
      <c r="H323" s="9">
        <v>1999</v>
      </c>
      <c r="I323" s="44"/>
      <c r="J323" s="44"/>
      <c r="K323" s="9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>
        <v>0.89079861111111114</v>
      </c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</row>
    <row r="324" spans="1:45" ht="12" customHeight="1" x14ac:dyDescent="0.2">
      <c r="A324" s="7">
        <v>322</v>
      </c>
      <c r="B324" s="36" t="s">
        <v>194</v>
      </c>
      <c r="C324" s="36" t="s">
        <v>556</v>
      </c>
      <c r="D324" s="34" t="s">
        <v>2783</v>
      </c>
      <c r="E324" s="25" t="s">
        <v>834</v>
      </c>
      <c r="F324" s="8">
        <f>MIN(I324:AS324)</f>
        <v>0.89091435185185175</v>
      </c>
      <c r="G324" s="9">
        <f>COUNTA(I324:AS324)</f>
        <v>2</v>
      </c>
      <c r="H324" s="9">
        <v>2018</v>
      </c>
      <c r="I324" s="44"/>
      <c r="J324" s="44"/>
      <c r="K324" s="9"/>
      <c r="L324" s="44">
        <v>0.89091435185185175</v>
      </c>
      <c r="M324" s="12"/>
      <c r="N324" s="8">
        <v>0.94521990740740736</v>
      </c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</row>
    <row r="325" spans="1:45" ht="12" customHeight="1" x14ac:dyDescent="0.2">
      <c r="A325" s="7">
        <v>323</v>
      </c>
      <c r="B325" s="16" t="s">
        <v>566</v>
      </c>
      <c r="C325" s="16" t="s">
        <v>296</v>
      </c>
      <c r="D325" s="16" t="s">
        <v>1312</v>
      </c>
      <c r="E325" s="25" t="s">
        <v>834</v>
      </c>
      <c r="F325" s="8">
        <f>MIN(I325:AS325)</f>
        <v>0.89118055555555553</v>
      </c>
      <c r="G325" s="9">
        <f>COUNTA(I325:AS325)</f>
        <v>2</v>
      </c>
      <c r="H325" s="9" t="s">
        <v>3431</v>
      </c>
      <c r="I325" s="44">
        <v>0.89118055555555553</v>
      </c>
      <c r="J325" s="44">
        <v>0.90016203703703701</v>
      </c>
      <c r="K325" s="9"/>
      <c r="L325" s="9"/>
      <c r="M325" s="9"/>
      <c r="N325" s="9"/>
      <c r="O325" s="9"/>
      <c r="P325" s="9"/>
      <c r="Q325" s="9"/>
      <c r="R325" s="9"/>
      <c r="S325" s="12"/>
      <c r="T325" s="9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12"/>
      <c r="AP325" s="12"/>
      <c r="AQ325" s="12"/>
      <c r="AR325" s="12"/>
      <c r="AS325" s="12"/>
    </row>
    <row r="326" spans="1:45" ht="12" customHeight="1" x14ac:dyDescent="0.2">
      <c r="A326" s="7">
        <v>324</v>
      </c>
      <c r="B326" s="16" t="s">
        <v>609</v>
      </c>
      <c r="C326" s="16" t="s">
        <v>106</v>
      </c>
      <c r="D326" s="34" t="s">
        <v>2619</v>
      </c>
      <c r="E326" s="25" t="s">
        <v>834</v>
      </c>
      <c r="F326" s="8">
        <f>MIN(I326:AS326)</f>
        <v>0.89155092592592589</v>
      </c>
      <c r="G326" s="9">
        <f>COUNTA(I326:AS326)</f>
        <v>1</v>
      </c>
      <c r="H326" s="9">
        <v>2009</v>
      </c>
      <c r="I326" s="44"/>
      <c r="J326" s="44"/>
      <c r="K326" s="9"/>
      <c r="L326" s="12"/>
      <c r="M326" s="12"/>
      <c r="N326" s="12"/>
      <c r="O326" s="12"/>
      <c r="P326" s="12"/>
      <c r="Q326" s="12"/>
      <c r="R326" s="12"/>
      <c r="S326" s="12"/>
      <c r="T326" s="12"/>
      <c r="U326" s="12">
        <v>0.89155092592592589</v>
      </c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</row>
    <row r="327" spans="1:45" ht="12" customHeight="1" x14ac:dyDescent="0.2">
      <c r="A327" s="7">
        <v>325</v>
      </c>
      <c r="B327" s="16" t="s">
        <v>189</v>
      </c>
      <c r="C327" s="16" t="s">
        <v>286</v>
      </c>
      <c r="D327" s="34" t="s">
        <v>2174</v>
      </c>
      <c r="E327" s="25" t="s">
        <v>834</v>
      </c>
      <c r="F327" s="8">
        <f>MIN(I327:AS327)</f>
        <v>0.89177083333333329</v>
      </c>
      <c r="G327" s="9">
        <f>COUNTA(I327:AS327)</f>
        <v>1</v>
      </c>
      <c r="H327" s="9">
        <v>2006</v>
      </c>
      <c r="I327" s="44"/>
      <c r="J327" s="44"/>
      <c r="K327" s="9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>
        <v>0.89177083333333329</v>
      </c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</row>
    <row r="328" spans="1:45" ht="12" hidden="1" customHeight="1" x14ac:dyDescent="0.2">
      <c r="A328" s="7">
        <v>326</v>
      </c>
      <c r="B328" s="16" t="s">
        <v>231</v>
      </c>
      <c r="C328" s="16" t="s">
        <v>639</v>
      </c>
      <c r="D328" s="34" t="s">
        <v>2599</v>
      </c>
      <c r="E328" s="48" t="s">
        <v>835</v>
      </c>
      <c r="F328" s="8">
        <f>MIN(I328:AS328)</f>
        <v>0.89195601851851858</v>
      </c>
      <c r="G328" s="9">
        <f>COUNTA(I328:AS328)</f>
        <v>2</v>
      </c>
      <c r="H328" s="9">
        <v>1989</v>
      </c>
      <c r="I328" s="44"/>
      <c r="J328" s="44"/>
      <c r="K328" s="9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4">
        <v>0.89195601851851858</v>
      </c>
      <c r="AP328" s="12">
        <v>0.96466435185185195</v>
      </c>
      <c r="AQ328" s="12"/>
      <c r="AR328" s="12"/>
      <c r="AS328" s="12"/>
    </row>
    <row r="329" spans="1:45" ht="12" customHeight="1" x14ac:dyDescent="0.2">
      <c r="A329" s="7">
        <v>327</v>
      </c>
      <c r="B329" s="16" t="s">
        <v>261</v>
      </c>
      <c r="C329" s="16" t="s">
        <v>547</v>
      </c>
      <c r="D329" s="34" t="s">
        <v>2047</v>
      </c>
      <c r="E329" s="25" t="s">
        <v>834</v>
      </c>
      <c r="F329" s="8">
        <f>MIN(I329:AS329)</f>
        <v>0.89196759259259262</v>
      </c>
      <c r="G329" s="9">
        <f>COUNTA(I329:AS329)</f>
        <v>4</v>
      </c>
      <c r="H329" s="9">
        <v>1999</v>
      </c>
      <c r="I329" s="44"/>
      <c r="J329" s="44"/>
      <c r="K329" s="9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>
        <v>0.89196759259259262</v>
      </c>
      <c r="AF329" s="12">
        <v>0.89416666666666667</v>
      </c>
      <c r="AG329" s="12">
        <v>0.90694444444444444</v>
      </c>
      <c r="AH329" s="12">
        <v>0.91137731481481488</v>
      </c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</row>
    <row r="330" spans="1:45" ht="12" customHeight="1" x14ac:dyDescent="0.2">
      <c r="A330" s="7">
        <v>328</v>
      </c>
      <c r="B330" s="16" t="s">
        <v>620</v>
      </c>
      <c r="C330" s="16" t="s">
        <v>107</v>
      </c>
      <c r="D330" s="34" t="s">
        <v>3091</v>
      </c>
      <c r="E330" s="25" t="s">
        <v>834</v>
      </c>
      <c r="F330" s="8">
        <f>MIN(I330:AS330)</f>
        <v>0.8924305555555555</v>
      </c>
      <c r="G330" s="9">
        <f>COUNTA(I330:AS330)</f>
        <v>1</v>
      </c>
      <c r="H330" s="9">
        <v>2009</v>
      </c>
      <c r="I330" s="44"/>
      <c r="J330" s="44"/>
      <c r="K330" s="9"/>
      <c r="L330" s="12"/>
      <c r="M330" s="12"/>
      <c r="N330" s="12"/>
      <c r="O330" s="12"/>
      <c r="P330" s="12"/>
      <c r="Q330" s="12"/>
      <c r="R330" s="12"/>
      <c r="S330" s="12"/>
      <c r="T330" s="12"/>
      <c r="U330" s="12">
        <v>0.8924305555555555</v>
      </c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</row>
    <row r="331" spans="1:45" ht="12" customHeight="1" x14ac:dyDescent="0.2">
      <c r="A331" s="7">
        <v>329</v>
      </c>
      <c r="B331" s="16" t="s">
        <v>292</v>
      </c>
      <c r="C331" s="16" t="s">
        <v>291</v>
      </c>
      <c r="D331" s="34" t="s">
        <v>2857</v>
      </c>
      <c r="E331" s="25" t="s">
        <v>834</v>
      </c>
      <c r="F331" s="8">
        <f>MIN(I331:AS331)</f>
        <v>0.8927546296296297</v>
      </c>
      <c r="G331" s="9">
        <f>COUNTA(I331:AS331)</f>
        <v>2</v>
      </c>
      <c r="H331" s="9">
        <v>2008</v>
      </c>
      <c r="I331" s="44"/>
      <c r="J331" s="44"/>
      <c r="K331" s="9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>
        <v>0.8927546296296297</v>
      </c>
      <c r="W331" s="12"/>
      <c r="X331" s="12">
        <v>0.92334490740740749</v>
      </c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</row>
    <row r="332" spans="1:45" ht="12" customHeight="1" x14ac:dyDescent="0.2">
      <c r="A332" s="7">
        <v>330</v>
      </c>
      <c r="B332" s="16" t="s">
        <v>290</v>
      </c>
      <c r="C332" s="16" t="s">
        <v>181</v>
      </c>
      <c r="D332" s="34" t="s">
        <v>2511</v>
      </c>
      <c r="E332" s="25" t="s">
        <v>834</v>
      </c>
      <c r="F332" s="8">
        <f>MIN(I332:AS332)</f>
        <v>0.89277777777777778</v>
      </c>
      <c r="G332" s="9">
        <f>COUNTA(I332:AS332)</f>
        <v>10</v>
      </c>
      <c r="H332" s="9">
        <v>2009</v>
      </c>
      <c r="I332" s="44"/>
      <c r="J332" s="44"/>
      <c r="K332" s="9"/>
      <c r="L332" s="44">
        <v>1.2645949074074074</v>
      </c>
      <c r="M332" s="23">
        <v>1.2404861111111112</v>
      </c>
      <c r="N332" s="12"/>
      <c r="O332" s="8">
        <v>0.96728009259259251</v>
      </c>
      <c r="P332" s="12">
        <v>1.0221875</v>
      </c>
      <c r="Q332" s="12"/>
      <c r="R332" s="12"/>
      <c r="S332" s="12">
        <v>0.95740740740740737</v>
      </c>
      <c r="T332" s="12"/>
      <c r="U332" s="12">
        <v>0.89277777777777778</v>
      </c>
      <c r="V332" s="12"/>
      <c r="W332" s="12">
        <v>0.92511574074074077</v>
      </c>
      <c r="X332" s="12">
        <v>0.90615740740740736</v>
      </c>
      <c r="Y332" s="12">
        <v>1.178275462962963</v>
      </c>
      <c r="Z332" s="12"/>
      <c r="AA332" s="12">
        <v>1.0257291666666666</v>
      </c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</row>
    <row r="333" spans="1:45" ht="12" customHeight="1" x14ac:dyDescent="0.2">
      <c r="A333" s="7">
        <v>331</v>
      </c>
      <c r="B333" s="16" t="s">
        <v>207</v>
      </c>
      <c r="C333" s="16" t="s">
        <v>842</v>
      </c>
      <c r="D333" s="34" t="s">
        <v>2528</v>
      </c>
      <c r="E333" s="25" t="s">
        <v>834</v>
      </c>
      <c r="F333" s="8">
        <f>MIN(I333:AS333)</f>
        <v>0.89320601851851855</v>
      </c>
      <c r="G333" s="9">
        <f>COUNTA(I333:AS333)</f>
        <v>2</v>
      </c>
      <c r="H333" s="17">
        <v>2013</v>
      </c>
      <c r="I333" s="44"/>
      <c r="J333" s="44"/>
      <c r="K333" s="17"/>
      <c r="L333" s="19"/>
      <c r="M333" s="23">
        <v>0.95200231481481479</v>
      </c>
      <c r="N333" s="19"/>
      <c r="O333" s="19"/>
      <c r="P333" s="19"/>
      <c r="Q333" s="19">
        <v>0.89320601851851855</v>
      </c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</row>
    <row r="334" spans="1:45" ht="12" hidden="1" customHeight="1" x14ac:dyDescent="0.2">
      <c r="A334" s="7">
        <v>332</v>
      </c>
      <c r="B334" s="16" t="s">
        <v>379</v>
      </c>
      <c r="C334" s="16" t="s">
        <v>378</v>
      </c>
      <c r="D334" s="34" t="s">
        <v>2183</v>
      </c>
      <c r="E334" s="48" t="s">
        <v>835</v>
      </c>
      <c r="F334" s="8">
        <f>MIN(I334:AS334)</f>
        <v>0.89333333333333342</v>
      </c>
      <c r="G334" s="9">
        <f>COUNTA(I334:AS334)</f>
        <v>1</v>
      </c>
      <c r="H334" s="9">
        <v>2005</v>
      </c>
      <c r="I334" s="44"/>
      <c r="J334" s="44"/>
      <c r="K334" s="9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5">
        <v>0.89333333333333342</v>
      </c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</row>
    <row r="335" spans="1:45" ht="12" customHeight="1" x14ac:dyDescent="0.2">
      <c r="A335" s="7">
        <v>333</v>
      </c>
      <c r="B335" s="16" t="s">
        <v>434</v>
      </c>
      <c r="C335" s="16" t="s">
        <v>433</v>
      </c>
      <c r="D335" s="34" t="s">
        <v>2385</v>
      </c>
      <c r="E335" s="25" t="s">
        <v>834</v>
      </c>
      <c r="F335" s="8">
        <f>MIN(I335:AS335)</f>
        <v>0.89340277777777777</v>
      </c>
      <c r="G335" s="9">
        <f>COUNTA(I335:AS335)</f>
        <v>2</v>
      </c>
      <c r="H335" s="9">
        <v>2007</v>
      </c>
      <c r="I335" s="44"/>
      <c r="J335" s="44"/>
      <c r="K335" s="9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>
        <v>0.89340277777777777</v>
      </c>
      <c r="X335" s="12"/>
      <c r="Y335" s="12"/>
      <c r="Z335" s="12">
        <v>1.1471643518518519</v>
      </c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</row>
    <row r="336" spans="1:45" ht="12" customHeight="1" x14ac:dyDescent="0.2">
      <c r="A336" s="7">
        <v>334</v>
      </c>
      <c r="B336" s="36" t="s">
        <v>1723</v>
      </c>
      <c r="C336" s="36" t="s">
        <v>1804</v>
      </c>
      <c r="D336" s="34" t="s">
        <v>2640</v>
      </c>
      <c r="E336" s="25" t="s">
        <v>834</v>
      </c>
      <c r="F336" s="8">
        <f>MIN(I336:AS336)</f>
        <v>0.89400462962962957</v>
      </c>
      <c r="G336" s="9">
        <f>COUNTA(I336:AS336)</f>
        <v>1</v>
      </c>
      <c r="H336" s="9">
        <v>2016</v>
      </c>
      <c r="I336" s="44"/>
      <c r="J336" s="44"/>
      <c r="K336" s="9"/>
      <c r="L336" s="12"/>
      <c r="M336" s="12"/>
      <c r="N336" s="8">
        <v>0.89400462962962957</v>
      </c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</row>
    <row r="337" spans="1:45" ht="12" customHeight="1" x14ac:dyDescent="0.2">
      <c r="A337" s="7">
        <v>335</v>
      </c>
      <c r="B337" s="16" t="s">
        <v>207</v>
      </c>
      <c r="C337" s="16" t="s">
        <v>641</v>
      </c>
      <c r="D337" s="34" t="s">
        <v>2534</v>
      </c>
      <c r="E337" s="25" t="s">
        <v>834</v>
      </c>
      <c r="F337" s="8">
        <f>MIN(I337:AS337)</f>
        <v>0.89451388888888894</v>
      </c>
      <c r="G337" s="9">
        <f>COUNTA(I337:AS337)</f>
        <v>2</v>
      </c>
      <c r="H337" s="9">
        <v>1989</v>
      </c>
      <c r="I337" s="44"/>
      <c r="J337" s="44"/>
      <c r="K337" s="9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>
        <v>0.89451388888888894</v>
      </c>
      <c r="AP337" s="12">
        <v>0.93113425925925919</v>
      </c>
      <c r="AQ337" s="12"/>
      <c r="AR337" s="12"/>
      <c r="AS337" s="12"/>
    </row>
    <row r="338" spans="1:45" ht="12" customHeight="1" x14ac:dyDescent="0.2">
      <c r="A338" s="7">
        <v>336</v>
      </c>
      <c r="B338" s="51" t="s">
        <v>207</v>
      </c>
      <c r="C338" s="51" t="s">
        <v>1209</v>
      </c>
      <c r="D338" s="34" t="s">
        <v>2524</v>
      </c>
      <c r="E338" s="25" t="s">
        <v>834</v>
      </c>
      <c r="F338" s="8">
        <f>MIN(I338:AS338)</f>
        <v>0.8949421296296296</v>
      </c>
      <c r="G338" s="9">
        <f>COUNTA(I338:AS338)</f>
        <v>1</v>
      </c>
      <c r="H338" s="26">
        <v>2019</v>
      </c>
      <c r="I338" s="44"/>
      <c r="J338" s="44"/>
      <c r="K338" s="52">
        <v>0.8949421296296296</v>
      </c>
      <c r="L338" s="9"/>
      <c r="M338" s="9"/>
      <c r="N338" s="9"/>
      <c r="O338" s="9"/>
      <c r="P338" s="9"/>
      <c r="Q338" s="9"/>
      <c r="R338" s="9"/>
      <c r="S338" s="12"/>
      <c r="T338" s="9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12"/>
      <c r="AP338" s="12"/>
      <c r="AQ338" s="12"/>
      <c r="AR338" s="12"/>
      <c r="AS338" s="12"/>
    </row>
    <row r="339" spans="1:45" ht="12" customHeight="1" x14ac:dyDescent="0.2">
      <c r="A339" s="7">
        <v>337</v>
      </c>
      <c r="B339" s="36" t="s">
        <v>292</v>
      </c>
      <c r="C339" s="36" t="s">
        <v>543</v>
      </c>
      <c r="D339" s="34" t="s">
        <v>2838</v>
      </c>
      <c r="E339" s="25" t="s">
        <v>834</v>
      </c>
      <c r="F339" s="8">
        <f>MIN(I339:AS339)</f>
        <v>0.89520833333333327</v>
      </c>
      <c r="G339" s="9">
        <f>COUNTA(I339:AS339)</f>
        <v>2</v>
      </c>
      <c r="H339" s="9">
        <v>2016</v>
      </c>
      <c r="I339" s="44"/>
      <c r="J339" s="44"/>
      <c r="K339" s="9"/>
      <c r="L339" s="12"/>
      <c r="M339" s="23">
        <v>0.98268518518518511</v>
      </c>
      <c r="N339" s="8">
        <v>0.89520833333333327</v>
      </c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</row>
    <row r="340" spans="1:45" ht="12" customHeight="1" x14ac:dyDescent="0.2">
      <c r="A340" s="7">
        <v>338</v>
      </c>
      <c r="B340" s="37" t="s">
        <v>1751</v>
      </c>
      <c r="C340" s="37" t="s">
        <v>347</v>
      </c>
      <c r="D340" s="34" t="s">
        <v>2798</v>
      </c>
      <c r="E340" s="25" t="s">
        <v>834</v>
      </c>
      <c r="F340" s="8">
        <f>MIN(I340:AS340)</f>
        <v>0.89549768518518524</v>
      </c>
      <c r="G340" s="9">
        <f>COUNTA(I340:AS340)</f>
        <v>4</v>
      </c>
      <c r="H340" s="9">
        <v>2018</v>
      </c>
      <c r="I340" s="44"/>
      <c r="J340" s="44"/>
      <c r="K340" s="9"/>
      <c r="L340" s="44">
        <v>0.89549768518518524</v>
      </c>
      <c r="M340" s="23">
        <v>0.94848379629629631</v>
      </c>
      <c r="N340" s="8">
        <v>0.97446759259259252</v>
      </c>
      <c r="O340" s="8">
        <v>0.97765046296296287</v>
      </c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</row>
    <row r="341" spans="1:45" ht="12" customHeight="1" x14ac:dyDescent="0.2">
      <c r="A341" s="7">
        <v>339</v>
      </c>
      <c r="B341" s="16" t="s">
        <v>328</v>
      </c>
      <c r="C341" s="16" t="s">
        <v>26</v>
      </c>
      <c r="D341" s="34" t="s">
        <v>2332</v>
      </c>
      <c r="E341" s="25" t="s">
        <v>834</v>
      </c>
      <c r="F341" s="8">
        <f>MIN(I341:AS341)</f>
        <v>0.89607638888888896</v>
      </c>
      <c r="G341" s="9">
        <f>COUNTA(I341:AS341)</f>
        <v>9</v>
      </c>
      <c r="H341" s="9">
        <v>2011</v>
      </c>
      <c r="I341" s="44"/>
      <c r="J341" s="44"/>
      <c r="K341" s="9"/>
      <c r="L341" s="44">
        <v>1.0853356481481482</v>
      </c>
      <c r="M341" s="12"/>
      <c r="N341" s="8">
        <v>1.053425925925926</v>
      </c>
      <c r="O341" s="12"/>
      <c r="P341" s="12">
        <v>0.91104166666666664</v>
      </c>
      <c r="Q341" s="19">
        <v>0.93675925925925929</v>
      </c>
      <c r="R341" s="12">
        <v>0.92674768518518524</v>
      </c>
      <c r="S341" s="12">
        <v>0.89607638888888896</v>
      </c>
      <c r="T341" s="12"/>
      <c r="U341" s="12">
        <v>0.89741898148148147</v>
      </c>
      <c r="V341" s="12">
        <v>0.93619212962962972</v>
      </c>
      <c r="W341" s="12">
        <v>1.0753587962962963</v>
      </c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</row>
    <row r="342" spans="1:45" ht="12" customHeight="1" x14ac:dyDescent="0.2">
      <c r="A342" s="7">
        <v>340</v>
      </c>
      <c r="B342" s="16" t="s">
        <v>185</v>
      </c>
      <c r="C342" s="16" t="s">
        <v>48</v>
      </c>
      <c r="D342" s="34" t="s">
        <v>1994</v>
      </c>
      <c r="E342" s="25" t="s">
        <v>834</v>
      </c>
      <c r="F342" s="8">
        <f>MIN(I342:AS342)</f>
        <v>0.8962268518518518</v>
      </c>
      <c r="G342" s="9">
        <f>COUNTA(I342:AS342)</f>
        <v>1</v>
      </c>
      <c r="H342" s="9">
        <v>2008</v>
      </c>
      <c r="I342" s="44"/>
      <c r="J342" s="44"/>
      <c r="K342" s="9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>
        <v>0.8962268518518518</v>
      </c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</row>
    <row r="343" spans="1:45" ht="12" customHeight="1" x14ac:dyDescent="0.2">
      <c r="A343" s="7">
        <v>341</v>
      </c>
      <c r="B343" s="16" t="s">
        <v>208</v>
      </c>
      <c r="C343" s="16" t="s">
        <v>82</v>
      </c>
      <c r="D343" s="34" t="s">
        <v>1406</v>
      </c>
      <c r="E343" s="25" t="s">
        <v>834</v>
      </c>
      <c r="F343" s="8">
        <f>MIN(I343:AS343)</f>
        <v>0.89641203703703709</v>
      </c>
      <c r="G343" s="9">
        <f>COUNTA(I343:AS343)</f>
        <v>8</v>
      </c>
      <c r="H343" s="9">
        <v>2015</v>
      </c>
      <c r="I343" s="44">
        <v>1.2036574074074073</v>
      </c>
      <c r="J343" s="44">
        <v>1.1158333333333335</v>
      </c>
      <c r="K343" s="44">
        <v>1.0918171296296297</v>
      </c>
      <c r="L343" s="44">
        <v>1.0537962962962963</v>
      </c>
      <c r="M343" s="12"/>
      <c r="N343" s="8">
        <v>1.0498148148148148</v>
      </c>
      <c r="O343" s="8">
        <v>0.89641203703703709</v>
      </c>
      <c r="P343" s="12">
        <v>0.97861111111111121</v>
      </c>
      <c r="Q343" s="12"/>
      <c r="R343" s="12"/>
      <c r="S343" s="12">
        <v>1.1243055555555557</v>
      </c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</row>
    <row r="344" spans="1:45" ht="12" hidden="1" customHeight="1" x14ac:dyDescent="0.2">
      <c r="A344" s="7">
        <v>342</v>
      </c>
      <c r="B344" s="37" t="s">
        <v>1734</v>
      </c>
      <c r="C344" s="37" t="s">
        <v>957</v>
      </c>
      <c r="D344" s="34" t="s">
        <v>2655</v>
      </c>
      <c r="E344" s="48" t="s">
        <v>835</v>
      </c>
      <c r="F344" s="8">
        <f>MIN(I344:AS344)</f>
        <v>0.8966319444444445</v>
      </c>
      <c r="G344" s="9">
        <f>COUNTA(I344:AS344)</f>
        <v>1</v>
      </c>
      <c r="H344" s="9">
        <v>2015</v>
      </c>
      <c r="I344" s="44"/>
      <c r="J344" s="44"/>
      <c r="K344" s="9"/>
      <c r="L344" s="12"/>
      <c r="M344" s="12"/>
      <c r="N344" s="12"/>
      <c r="O344" s="8">
        <v>0.8966319444444445</v>
      </c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</row>
    <row r="345" spans="1:45" ht="12" hidden="1" customHeight="1" x14ac:dyDescent="0.2">
      <c r="A345" s="7">
        <v>343</v>
      </c>
      <c r="B345" s="16" t="s">
        <v>475</v>
      </c>
      <c r="C345" s="16" t="s">
        <v>476</v>
      </c>
      <c r="D345" s="34" t="s">
        <v>2028</v>
      </c>
      <c r="E345" s="48" t="s">
        <v>835</v>
      </c>
      <c r="F345" s="8">
        <f>MIN(I345:AS345)</f>
        <v>0.89675925925925926</v>
      </c>
      <c r="G345" s="9">
        <f>COUNTA(I345:AS345)</f>
        <v>1</v>
      </c>
      <c r="H345" s="9">
        <v>2003</v>
      </c>
      <c r="I345" s="44"/>
      <c r="J345" s="44"/>
      <c r="K345" s="9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>
        <v>0.89675925925925926</v>
      </c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</row>
    <row r="346" spans="1:45" ht="12" customHeight="1" x14ac:dyDescent="0.2">
      <c r="A346" s="7">
        <v>344</v>
      </c>
      <c r="B346" s="36" t="s">
        <v>404</v>
      </c>
      <c r="C346" s="36" t="s">
        <v>1007</v>
      </c>
      <c r="D346" s="34" t="s">
        <v>2945</v>
      </c>
      <c r="E346" s="25" t="s">
        <v>834</v>
      </c>
      <c r="F346" s="8">
        <f>MIN(I346:AS346)</f>
        <v>0.89759259259259261</v>
      </c>
      <c r="G346" s="9">
        <f>COUNTA(I346:AS346)</f>
        <v>1</v>
      </c>
      <c r="H346" s="9">
        <v>2016</v>
      </c>
      <c r="I346" s="44"/>
      <c r="J346" s="44"/>
      <c r="K346" s="9"/>
      <c r="L346" s="12"/>
      <c r="M346" s="12"/>
      <c r="N346" s="8">
        <v>0.89759259259259261</v>
      </c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</row>
    <row r="347" spans="1:45" ht="12" customHeight="1" x14ac:dyDescent="0.2">
      <c r="A347" s="7">
        <v>345</v>
      </c>
      <c r="B347" s="16" t="s">
        <v>288</v>
      </c>
      <c r="C347" s="16" t="s">
        <v>287</v>
      </c>
      <c r="D347" s="34" t="s">
        <v>2569</v>
      </c>
      <c r="E347" s="25" t="s">
        <v>834</v>
      </c>
      <c r="F347" s="8">
        <f>MIN(I347:AS347)</f>
        <v>0.89880787037037047</v>
      </c>
      <c r="G347" s="9">
        <f>COUNTA(I347:AS347)</f>
        <v>2</v>
      </c>
      <c r="H347" s="9">
        <v>2006</v>
      </c>
      <c r="I347" s="44"/>
      <c r="J347" s="44"/>
      <c r="K347" s="9"/>
      <c r="L347" s="12"/>
      <c r="M347" s="12"/>
      <c r="N347" s="12"/>
      <c r="O347" s="12"/>
      <c r="P347" s="12"/>
      <c r="Q347" s="12"/>
      <c r="R347" s="12"/>
      <c r="S347" s="12">
        <v>1.0989004629629628</v>
      </c>
      <c r="T347" s="12"/>
      <c r="U347" s="12"/>
      <c r="V347" s="12"/>
      <c r="W347" s="12"/>
      <c r="X347" s="44">
        <v>0.89880787037037047</v>
      </c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</row>
    <row r="348" spans="1:45" ht="12" hidden="1" customHeight="1" x14ac:dyDescent="0.2">
      <c r="A348" s="7">
        <v>346</v>
      </c>
      <c r="B348" s="36" t="s">
        <v>1715</v>
      </c>
      <c r="C348" s="36" t="s">
        <v>1008</v>
      </c>
      <c r="D348" s="34" t="s">
        <v>2627</v>
      </c>
      <c r="E348" s="48" t="s">
        <v>835</v>
      </c>
      <c r="F348" s="8">
        <f>MIN(I348:AS348)</f>
        <v>0.89885416666666673</v>
      </c>
      <c r="G348" s="9">
        <f>COUNTA(I348:AS348)</f>
        <v>1</v>
      </c>
      <c r="H348" s="9">
        <v>2016</v>
      </c>
      <c r="I348" s="44"/>
      <c r="J348" s="44"/>
      <c r="K348" s="9"/>
      <c r="L348" s="12"/>
      <c r="M348" s="12"/>
      <c r="N348" s="8">
        <v>0.89885416666666673</v>
      </c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</row>
    <row r="349" spans="1:45" ht="12" customHeight="1" x14ac:dyDescent="0.2">
      <c r="A349" s="7">
        <v>347</v>
      </c>
      <c r="B349" s="16" t="s">
        <v>180</v>
      </c>
      <c r="C349" s="16" t="s">
        <v>247</v>
      </c>
      <c r="D349" s="34" t="s">
        <v>1834</v>
      </c>
      <c r="E349" s="25" t="s">
        <v>834</v>
      </c>
      <c r="F349" s="8">
        <f>MIN(I349:AS349)</f>
        <v>0.89891203703703704</v>
      </c>
      <c r="G349" s="9">
        <f>COUNTA(I349:AS349)</f>
        <v>1</v>
      </c>
      <c r="H349" s="9">
        <v>1995</v>
      </c>
      <c r="I349" s="44"/>
      <c r="J349" s="44"/>
      <c r="K349" s="9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>
        <v>0.89891203703703704</v>
      </c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</row>
    <row r="350" spans="1:45" ht="12" customHeight="1" x14ac:dyDescent="0.2">
      <c r="A350" s="7">
        <v>348</v>
      </c>
      <c r="B350" s="16" t="s">
        <v>281</v>
      </c>
      <c r="C350" s="16" t="s">
        <v>579</v>
      </c>
      <c r="D350" s="34" t="s">
        <v>2515</v>
      </c>
      <c r="E350" s="25" t="s">
        <v>834</v>
      </c>
      <c r="F350" s="8">
        <f>MIN(I350:AS350)</f>
        <v>0.89891203703703704</v>
      </c>
      <c r="G350" s="9">
        <f>COUNTA(I350:AS350)</f>
        <v>1</v>
      </c>
      <c r="H350" s="9">
        <v>1995</v>
      </c>
      <c r="I350" s="44"/>
      <c r="J350" s="44"/>
      <c r="K350" s="9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>
        <v>0.89891203703703704</v>
      </c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</row>
    <row r="351" spans="1:45" ht="12" customHeight="1" x14ac:dyDescent="0.2">
      <c r="A351" s="7">
        <v>349</v>
      </c>
      <c r="B351" s="16" t="s">
        <v>3417</v>
      </c>
      <c r="C351" s="16" t="s">
        <v>3366</v>
      </c>
      <c r="D351" s="16" t="s">
        <v>3228</v>
      </c>
      <c r="E351" s="25" t="s">
        <v>834</v>
      </c>
      <c r="F351" s="8">
        <f>MIN(I351:AS351)</f>
        <v>0.89936342592592589</v>
      </c>
      <c r="G351" s="9">
        <f>COUNTA(I351:AS351)</f>
        <v>1</v>
      </c>
      <c r="H351" s="9" t="s">
        <v>3431</v>
      </c>
      <c r="I351" s="44">
        <v>0.89936342592592589</v>
      </c>
      <c r="J351" s="9"/>
      <c r="K351" s="9"/>
      <c r="L351" s="9"/>
      <c r="M351" s="9"/>
      <c r="N351" s="9"/>
      <c r="O351" s="9"/>
      <c r="P351" s="9"/>
      <c r="Q351" s="9"/>
      <c r="R351" s="9"/>
      <c r="S351" s="12"/>
      <c r="T351" s="9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12"/>
      <c r="AP351" s="12"/>
      <c r="AQ351" s="12"/>
      <c r="AR351" s="12"/>
      <c r="AS351" s="12"/>
    </row>
    <row r="352" spans="1:45" ht="12" customHeight="1" x14ac:dyDescent="0.2">
      <c r="A352" s="7">
        <v>350</v>
      </c>
      <c r="B352" s="16" t="s">
        <v>640</v>
      </c>
      <c r="C352" s="16" t="s">
        <v>492</v>
      </c>
      <c r="D352" s="34" t="s">
        <v>2425</v>
      </c>
      <c r="E352" s="25" t="s">
        <v>834</v>
      </c>
      <c r="F352" s="8">
        <f>MIN(I352:AS352)</f>
        <v>0.89953703703703702</v>
      </c>
      <c r="G352" s="9">
        <f>COUNTA(I352:AS352)</f>
        <v>1</v>
      </c>
      <c r="H352" s="9">
        <v>1989</v>
      </c>
      <c r="I352" s="44"/>
      <c r="J352" s="44"/>
      <c r="K352" s="9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>
        <v>0.89953703703703702</v>
      </c>
      <c r="AP352" s="12"/>
      <c r="AQ352" s="12"/>
      <c r="AR352" s="12"/>
      <c r="AS352" s="12"/>
    </row>
    <row r="353" spans="1:45" ht="12" customHeight="1" x14ac:dyDescent="0.2">
      <c r="A353" s="7">
        <v>351</v>
      </c>
      <c r="B353" s="16" t="s">
        <v>3202</v>
      </c>
      <c r="C353" s="16" t="s">
        <v>971</v>
      </c>
      <c r="D353" s="16" t="s">
        <v>1310</v>
      </c>
      <c r="E353" s="25" t="s">
        <v>834</v>
      </c>
      <c r="F353" s="8">
        <f>MIN(I353:AS353)</f>
        <v>0.89989583333333334</v>
      </c>
      <c r="G353" s="9">
        <f>COUNTA(I353:AS353)</f>
        <v>1</v>
      </c>
      <c r="H353" s="9">
        <v>2022</v>
      </c>
      <c r="I353" s="44"/>
      <c r="J353" s="44">
        <v>0.89989583333333334</v>
      </c>
      <c r="K353" s="9"/>
      <c r="L353" s="9"/>
      <c r="M353" s="9"/>
      <c r="N353" s="9"/>
      <c r="O353" s="9"/>
      <c r="P353" s="9"/>
      <c r="Q353" s="9"/>
      <c r="R353" s="9"/>
      <c r="S353" s="12"/>
      <c r="T353" s="9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12"/>
      <c r="AP353" s="12"/>
      <c r="AQ353" s="12"/>
      <c r="AR353" s="12"/>
      <c r="AS353" s="12"/>
    </row>
    <row r="354" spans="1:45" ht="12" customHeight="1" x14ac:dyDescent="0.2">
      <c r="A354" s="7">
        <v>352</v>
      </c>
      <c r="B354" s="16" t="s">
        <v>44</v>
      </c>
      <c r="C354" s="16" t="s">
        <v>907</v>
      </c>
      <c r="D354" s="34" t="s">
        <v>2559</v>
      </c>
      <c r="E354" s="25" t="s">
        <v>834</v>
      </c>
      <c r="F354" s="8">
        <f>MIN(I354:AS354)</f>
        <v>0.90156249999999993</v>
      </c>
      <c r="G354" s="9">
        <f>COUNTA(I354:AS354)</f>
        <v>1</v>
      </c>
      <c r="H354" s="9">
        <v>2014</v>
      </c>
      <c r="I354" s="44"/>
      <c r="J354" s="44"/>
      <c r="K354" s="9"/>
      <c r="L354" s="12"/>
      <c r="M354" s="12"/>
      <c r="N354" s="12"/>
      <c r="O354" s="12"/>
      <c r="P354" s="12">
        <v>0.90156249999999993</v>
      </c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</row>
    <row r="355" spans="1:45" ht="12" customHeight="1" x14ac:dyDescent="0.2">
      <c r="A355" s="7">
        <v>353</v>
      </c>
      <c r="B355" s="16" t="s">
        <v>242</v>
      </c>
      <c r="C355" s="16" t="s">
        <v>243</v>
      </c>
      <c r="D355" s="34" t="s">
        <v>2125</v>
      </c>
      <c r="E355" s="25" t="s">
        <v>834</v>
      </c>
      <c r="F355" s="8">
        <f>MIN(I355:AS355)</f>
        <v>0.90173611111111107</v>
      </c>
      <c r="G355" s="9">
        <f>COUNTA(I355:AS355)</f>
        <v>4</v>
      </c>
      <c r="H355" s="9">
        <v>2008</v>
      </c>
      <c r="I355" s="44"/>
      <c r="J355" s="44"/>
      <c r="K355" s="9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>
        <v>0.90173611111111107</v>
      </c>
      <c r="W355" s="12"/>
      <c r="X355" s="12">
        <v>0.97645833333333332</v>
      </c>
      <c r="Y355" s="12"/>
      <c r="Z355" s="12"/>
      <c r="AA355" s="12"/>
      <c r="AB355" s="12">
        <v>1.0825578703703704</v>
      </c>
      <c r="AC355" s="12"/>
      <c r="AD355" s="12">
        <v>0.9462962962962963</v>
      </c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</row>
    <row r="356" spans="1:45" ht="12" customHeight="1" x14ac:dyDescent="0.2">
      <c r="A356" s="7">
        <v>354</v>
      </c>
      <c r="B356" s="16" t="s">
        <v>402</v>
      </c>
      <c r="C356" s="16" t="s">
        <v>890</v>
      </c>
      <c r="D356" s="34" t="s">
        <v>2883</v>
      </c>
      <c r="E356" s="25" t="s">
        <v>834</v>
      </c>
      <c r="F356" s="8">
        <f>MIN(I356:AS356)</f>
        <v>0.90218750000000003</v>
      </c>
      <c r="G356" s="9">
        <f>COUNTA(I356:AS356)</f>
        <v>1</v>
      </c>
      <c r="H356" s="9">
        <v>2013</v>
      </c>
      <c r="I356" s="44"/>
      <c r="J356" s="44"/>
      <c r="K356" s="9"/>
      <c r="L356" s="12"/>
      <c r="M356" s="12"/>
      <c r="N356" s="12"/>
      <c r="O356" s="12"/>
      <c r="P356" s="12"/>
      <c r="Q356" s="19">
        <v>0.90218750000000003</v>
      </c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</row>
    <row r="357" spans="1:45" ht="12" customHeight="1" x14ac:dyDescent="0.2">
      <c r="A357" s="7">
        <v>355</v>
      </c>
      <c r="B357" s="51" t="s">
        <v>372</v>
      </c>
      <c r="C357" s="51" t="s">
        <v>355</v>
      </c>
      <c r="D357" s="34" t="s">
        <v>2001</v>
      </c>
      <c r="E357" s="25" t="s">
        <v>834</v>
      </c>
      <c r="F357" s="8">
        <f>MIN(I357:AS357)</f>
        <v>0.9022337962962963</v>
      </c>
      <c r="G357" s="9">
        <f>COUNTA(I357:AS357)</f>
        <v>1</v>
      </c>
      <c r="H357" s="26">
        <v>2019</v>
      </c>
      <c r="I357" s="44"/>
      <c r="J357" s="44"/>
      <c r="K357" s="52">
        <v>0.9022337962962963</v>
      </c>
      <c r="L357" s="9"/>
      <c r="M357" s="9"/>
      <c r="N357" s="9"/>
      <c r="O357" s="9"/>
      <c r="P357" s="9"/>
      <c r="Q357" s="9"/>
      <c r="R357" s="9"/>
      <c r="S357" s="12"/>
      <c r="T357" s="9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12"/>
      <c r="AP357" s="12"/>
      <c r="AQ357" s="12"/>
      <c r="AR357" s="12"/>
      <c r="AS357" s="12"/>
    </row>
    <row r="358" spans="1:45" ht="12" customHeight="1" x14ac:dyDescent="0.2">
      <c r="A358" s="7">
        <v>356</v>
      </c>
      <c r="B358" s="36" t="s">
        <v>189</v>
      </c>
      <c r="C358" s="36" t="s">
        <v>1044</v>
      </c>
      <c r="D358" s="34" t="s">
        <v>2134</v>
      </c>
      <c r="E358" s="25" t="s">
        <v>834</v>
      </c>
      <c r="F358" s="8">
        <f>MIN(I358:AS358)</f>
        <v>0.90297453703703701</v>
      </c>
      <c r="G358" s="9">
        <f>COUNTA(I358:AS358)</f>
        <v>1</v>
      </c>
      <c r="H358" s="9">
        <v>2017</v>
      </c>
      <c r="I358" s="44"/>
      <c r="J358" s="44"/>
      <c r="K358" s="9"/>
      <c r="L358" s="12"/>
      <c r="M358" s="23">
        <v>0.90297453703703701</v>
      </c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</row>
    <row r="359" spans="1:45" ht="12" customHeight="1" x14ac:dyDescent="0.2">
      <c r="A359" s="7">
        <v>357</v>
      </c>
      <c r="B359" s="16" t="s">
        <v>189</v>
      </c>
      <c r="C359" s="16" t="s">
        <v>477</v>
      </c>
      <c r="D359" s="34" t="s">
        <v>2162</v>
      </c>
      <c r="E359" s="25" t="s">
        <v>834</v>
      </c>
      <c r="F359" s="8">
        <f>MIN(I359:AS359)</f>
        <v>0.90313657407407411</v>
      </c>
      <c r="G359" s="9">
        <f>COUNTA(I359:AS359)</f>
        <v>3</v>
      </c>
      <c r="H359" s="9">
        <v>2003</v>
      </c>
      <c r="I359" s="44"/>
      <c r="J359" s="44"/>
      <c r="K359" s="9"/>
      <c r="L359" s="12"/>
      <c r="M359" s="12"/>
      <c r="N359" s="12"/>
      <c r="O359" s="12"/>
      <c r="P359" s="12"/>
      <c r="Q359" s="12"/>
      <c r="R359" s="12"/>
      <c r="S359" s="12"/>
      <c r="T359" s="12"/>
      <c r="U359" s="12">
        <v>1.0894675925925925</v>
      </c>
      <c r="V359" s="12">
        <v>1.0319791666666667</v>
      </c>
      <c r="W359" s="12"/>
      <c r="X359" s="12"/>
      <c r="Y359" s="12"/>
      <c r="Z359" s="12"/>
      <c r="AA359" s="12">
        <v>0.90313657407407411</v>
      </c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</row>
    <row r="360" spans="1:45" ht="12" hidden="1" customHeight="1" x14ac:dyDescent="0.2">
      <c r="A360" s="7">
        <v>358</v>
      </c>
      <c r="B360" s="16" t="s">
        <v>651</v>
      </c>
      <c r="C360" s="16" t="s">
        <v>310</v>
      </c>
      <c r="D360" s="34" t="s">
        <v>3119</v>
      </c>
      <c r="E360" s="48" t="s">
        <v>835</v>
      </c>
      <c r="F360" s="8">
        <f>MIN(I360:AS360)</f>
        <v>0.90329861111111109</v>
      </c>
      <c r="G360" s="9">
        <f>COUNTA(I360:AS360)</f>
        <v>1</v>
      </c>
      <c r="H360" s="9">
        <v>1988</v>
      </c>
      <c r="I360" s="44"/>
      <c r="J360" s="44"/>
      <c r="K360" s="9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>
        <v>0.90329861111111109</v>
      </c>
      <c r="AQ360" s="12"/>
      <c r="AR360" s="12"/>
      <c r="AS360" s="12"/>
    </row>
    <row r="361" spans="1:45" ht="12" customHeight="1" x14ac:dyDescent="0.2">
      <c r="A361" s="7">
        <v>359</v>
      </c>
      <c r="B361" s="16" t="s">
        <v>207</v>
      </c>
      <c r="C361" s="16" t="s">
        <v>586</v>
      </c>
      <c r="D361" s="34" t="s">
        <v>2551</v>
      </c>
      <c r="E361" s="25" t="s">
        <v>834</v>
      </c>
      <c r="F361" s="8">
        <f>MIN(I361:AS361)</f>
        <v>0.90347222222222223</v>
      </c>
      <c r="G361" s="9">
        <f>COUNTA(I361:AS361)</f>
        <v>3</v>
      </c>
      <c r="H361" s="9">
        <v>1992</v>
      </c>
      <c r="I361" s="44"/>
      <c r="J361" s="44"/>
      <c r="K361" s="9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 t="s">
        <v>774</v>
      </c>
      <c r="AK361" s="12"/>
      <c r="AL361" s="12">
        <v>0.90347222222222223</v>
      </c>
      <c r="AM361" s="12">
        <v>1.3876967592592593</v>
      </c>
      <c r="AN361" s="12"/>
      <c r="AO361" s="12"/>
      <c r="AP361" s="12"/>
      <c r="AQ361" s="12"/>
      <c r="AR361" s="12"/>
      <c r="AS361" s="12"/>
    </row>
    <row r="362" spans="1:45" ht="12" customHeight="1" x14ac:dyDescent="0.2">
      <c r="A362" s="7">
        <v>360</v>
      </c>
      <c r="B362" s="16" t="s">
        <v>292</v>
      </c>
      <c r="C362" s="16" t="s">
        <v>395</v>
      </c>
      <c r="D362" s="34" t="s">
        <v>2859</v>
      </c>
      <c r="E362" s="25" t="s">
        <v>834</v>
      </c>
      <c r="F362" s="8">
        <f>MIN(I362:AS362)</f>
        <v>0.90349537037037031</v>
      </c>
      <c r="G362" s="9">
        <f>COUNTA(I362:AS362)</f>
        <v>5</v>
      </c>
      <c r="H362" s="9">
        <v>2009</v>
      </c>
      <c r="I362" s="44"/>
      <c r="J362" s="44"/>
      <c r="K362" s="9"/>
      <c r="L362" s="12"/>
      <c r="M362" s="12"/>
      <c r="N362" s="12"/>
      <c r="O362" s="12"/>
      <c r="P362" s="12"/>
      <c r="Q362" s="19">
        <v>0.90349537037037031</v>
      </c>
      <c r="R362" s="12">
        <v>0.9681481481481482</v>
      </c>
      <c r="S362" s="12"/>
      <c r="T362" s="12"/>
      <c r="U362" s="12">
        <v>0.93465277777777767</v>
      </c>
      <c r="V362" s="12">
        <v>0.95708333333333329</v>
      </c>
      <c r="W362" s="12"/>
      <c r="X362" s="12"/>
      <c r="Y362" s="12">
        <v>1.079050925925926</v>
      </c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</row>
    <row r="363" spans="1:45" ht="12" customHeight="1" x14ac:dyDescent="0.2">
      <c r="A363" s="7">
        <v>361</v>
      </c>
      <c r="B363" s="16" t="s">
        <v>478</v>
      </c>
      <c r="C363" s="16" t="s">
        <v>479</v>
      </c>
      <c r="D363" s="34" t="s">
        <v>2507</v>
      </c>
      <c r="E363" s="25" t="s">
        <v>834</v>
      </c>
      <c r="F363" s="8">
        <f>MIN(I363:AS363)</f>
        <v>0.90358796296296295</v>
      </c>
      <c r="G363" s="9">
        <f>COUNTA(I363:AS363)</f>
        <v>1</v>
      </c>
      <c r="H363" s="9">
        <v>2003</v>
      </c>
      <c r="I363" s="44"/>
      <c r="J363" s="44"/>
      <c r="K363" s="9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>
        <v>0.90358796296296295</v>
      </c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</row>
    <row r="364" spans="1:45" ht="12" customHeight="1" x14ac:dyDescent="0.2">
      <c r="A364" s="7">
        <v>362</v>
      </c>
      <c r="B364" s="16" t="s">
        <v>289</v>
      </c>
      <c r="C364" s="16" t="s">
        <v>264</v>
      </c>
      <c r="D364" s="34" t="s">
        <v>1854</v>
      </c>
      <c r="E364" s="25" t="s">
        <v>834</v>
      </c>
      <c r="F364" s="8">
        <f>MIN(I364:AS364)</f>
        <v>0.90375000000000005</v>
      </c>
      <c r="G364" s="9">
        <f>COUNTA(I364:AS364)</f>
        <v>1</v>
      </c>
      <c r="H364" s="9">
        <v>2006</v>
      </c>
      <c r="I364" s="44"/>
      <c r="J364" s="44"/>
      <c r="K364" s="9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>
        <v>0.90375000000000005</v>
      </c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</row>
    <row r="365" spans="1:45" ht="12" customHeight="1" x14ac:dyDescent="0.2">
      <c r="A365" s="7">
        <v>363</v>
      </c>
      <c r="B365" s="16" t="s">
        <v>73</v>
      </c>
      <c r="C365" s="16" t="s">
        <v>72</v>
      </c>
      <c r="D365" s="34" t="s">
        <v>2195</v>
      </c>
      <c r="E365" s="25" t="s">
        <v>834</v>
      </c>
      <c r="F365" s="8">
        <f>MIN(I365:AS365)</f>
        <v>0.90392361111111119</v>
      </c>
      <c r="G365" s="9">
        <f>COUNTA(I365:AS365)</f>
        <v>6</v>
      </c>
      <c r="H365" s="9">
        <v>2008</v>
      </c>
      <c r="I365" s="44"/>
      <c r="J365" s="44"/>
      <c r="K365" s="9"/>
      <c r="L365" s="12"/>
      <c r="M365" s="12"/>
      <c r="N365" s="12"/>
      <c r="O365" s="12"/>
      <c r="P365" s="12">
        <v>1.060138888888889</v>
      </c>
      <c r="Q365" s="19">
        <v>0.95162037037037039</v>
      </c>
      <c r="R365" s="12">
        <v>1.072824074074074</v>
      </c>
      <c r="S365" s="12">
        <v>0.99230324074074072</v>
      </c>
      <c r="T365" s="12">
        <v>0.91712962962962974</v>
      </c>
      <c r="U365" s="12"/>
      <c r="V365" s="12">
        <v>0.90392361111111119</v>
      </c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</row>
    <row r="366" spans="1:45" ht="12" customHeight="1" x14ac:dyDescent="0.2">
      <c r="A366" s="7">
        <v>364</v>
      </c>
      <c r="B366" s="36" t="s">
        <v>366</v>
      </c>
      <c r="C366" s="36" t="s">
        <v>172</v>
      </c>
      <c r="D366" s="34" t="s">
        <v>1915</v>
      </c>
      <c r="E366" s="25" t="s">
        <v>834</v>
      </c>
      <c r="F366" s="8">
        <f>MIN(I366:AS366)</f>
        <v>0.90420138888888879</v>
      </c>
      <c r="G366" s="9">
        <f>COUNTA(I366:AS366)</f>
        <v>1</v>
      </c>
      <c r="H366" s="9">
        <v>2017</v>
      </c>
      <c r="I366" s="44"/>
      <c r="J366" s="44"/>
      <c r="K366" s="9"/>
      <c r="L366" s="12"/>
      <c r="M366" s="23">
        <v>0.90420138888888879</v>
      </c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</row>
    <row r="367" spans="1:45" ht="12" customHeight="1" x14ac:dyDescent="0.2">
      <c r="A367" s="7">
        <v>365</v>
      </c>
      <c r="B367" s="16" t="s">
        <v>201</v>
      </c>
      <c r="C367" s="16" t="s">
        <v>202</v>
      </c>
      <c r="D367" s="34" t="s">
        <v>2403</v>
      </c>
      <c r="E367" s="25" t="s">
        <v>834</v>
      </c>
      <c r="F367" s="8">
        <f>MIN(I367:AS367)</f>
        <v>0.90509259259259256</v>
      </c>
      <c r="G367" s="9">
        <f>COUNTA(I367:AS367)</f>
        <v>4</v>
      </c>
      <c r="H367" s="9">
        <v>1993</v>
      </c>
      <c r="I367" s="44"/>
      <c r="J367" s="44"/>
      <c r="K367" s="9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>
        <v>1.0416666666666667</v>
      </c>
      <c r="AH367" s="12">
        <v>1.0366898148148149</v>
      </c>
      <c r="AI367" s="12"/>
      <c r="AJ367" s="12" t="s">
        <v>774</v>
      </c>
      <c r="AK367" s="12">
        <v>0.90509259259259256</v>
      </c>
      <c r="AL367" s="12"/>
      <c r="AM367" s="12"/>
      <c r="AN367" s="12"/>
      <c r="AO367" s="12"/>
      <c r="AP367" s="12"/>
      <c r="AQ367" s="12"/>
      <c r="AR367" s="12"/>
      <c r="AS367" s="12"/>
    </row>
    <row r="368" spans="1:45" ht="12" customHeight="1" x14ac:dyDescent="0.2">
      <c r="A368" s="7">
        <v>366</v>
      </c>
      <c r="B368" s="51" t="s">
        <v>609</v>
      </c>
      <c r="C368" s="51" t="s">
        <v>243</v>
      </c>
      <c r="D368" s="34" t="s">
        <v>2617</v>
      </c>
      <c r="E368" s="25" t="s">
        <v>834</v>
      </c>
      <c r="F368" s="8">
        <f>MIN(I368:AS368)</f>
        <v>0.90521990740740732</v>
      </c>
      <c r="G368" s="9">
        <f>COUNTA(I368:AS368)</f>
        <v>1</v>
      </c>
      <c r="H368" s="26">
        <v>2019</v>
      </c>
      <c r="I368" s="44"/>
      <c r="J368" s="44"/>
      <c r="K368" s="52">
        <v>0.90521990740740732</v>
      </c>
      <c r="L368" s="9"/>
      <c r="M368" s="9"/>
      <c r="N368" s="9"/>
      <c r="O368" s="9"/>
      <c r="P368" s="9"/>
      <c r="Q368" s="9"/>
      <c r="R368" s="9"/>
      <c r="S368" s="12"/>
      <c r="T368" s="9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12"/>
      <c r="AP368" s="12"/>
      <c r="AQ368" s="12"/>
      <c r="AR368" s="12"/>
      <c r="AS368" s="12"/>
    </row>
    <row r="369" spans="1:45" ht="12" customHeight="1" x14ac:dyDescent="0.2">
      <c r="A369" s="7">
        <v>367</v>
      </c>
      <c r="B369" s="16" t="s">
        <v>1234</v>
      </c>
      <c r="C369" s="16" t="s">
        <v>908</v>
      </c>
      <c r="D369" s="34" t="s">
        <v>2594</v>
      </c>
      <c r="E369" s="25" t="s">
        <v>834</v>
      </c>
      <c r="F369" s="8">
        <f>MIN(I369:AS369)</f>
        <v>0.90543981481481473</v>
      </c>
      <c r="G369" s="9">
        <f>COUNTA(I369:AS369)</f>
        <v>1</v>
      </c>
      <c r="H369" s="9">
        <v>2014</v>
      </c>
      <c r="I369" s="44"/>
      <c r="J369" s="44"/>
      <c r="K369" s="9"/>
      <c r="L369" s="12"/>
      <c r="M369" s="12"/>
      <c r="N369" s="12"/>
      <c r="O369" s="12"/>
      <c r="P369" s="12">
        <v>0.90543981481481473</v>
      </c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</row>
    <row r="370" spans="1:45" ht="12" customHeight="1" x14ac:dyDescent="0.2">
      <c r="A370" s="7">
        <v>368</v>
      </c>
      <c r="B370" s="16" t="s">
        <v>341</v>
      </c>
      <c r="C370" s="16" t="s">
        <v>322</v>
      </c>
      <c r="D370" s="34" t="s">
        <v>2773</v>
      </c>
      <c r="E370" s="25" t="s">
        <v>834</v>
      </c>
      <c r="F370" s="8">
        <f>MIN(I370:AS370)</f>
        <v>0.90593749999999995</v>
      </c>
      <c r="G370" s="9">
        <f>COUNTA(I370:AS370)</f>
        <v>1</v>
      </c>
      <c r="H370" s="9">
        <v>2009</v>
      </c>
      <c r="I370" s="44"/>
      <c r="J370" s="44"/>
      <c r="K370" s="9"/>
      <c r="L370" s="12"/>
      <c r="M370" s="12"/>
      <c r="N370" s="12"/>
      <c r="O370" s="12"/>
      <c r="P370" s="12"/>
      <c r="Q370" s="12"/>
      <c r="R370" s="12"/>
      <c r="S370" s="12"/>
      <c r="T370" s="12"/>
      <c r="U370" s="12">
        <v>0.90593749999999995</v>
      </c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</row>
    <row r="371" spans="1:45" ht="12" customHeight="1" x14ac:dyDescent="0.2">
      <c r="A371" s="7">
        <v>369</v>
      </c>
      <c r="B371" s="16" t="s">
        <v>263</v>
      </c>
      <c r="C371" s="16" t="s">
        <v>784</v>
      </c>
      <c r="D371" s="34" t="s">
        <v>1909</v>
      </c>
      <c r="E371" s="25" t="s">
        <v>834</v>
      </c>
      <c r="F371" s="8">
        <f>MIN(I371:AS371)</f>
        <v>0.90614583333333332</v>
      </c>
      <c r="G371" s="9">
        <f>COUNTA(I371:AS371)</f>
        <v>1</v>
      </c>
      <c r="H371" s="9">
        <v>2012</v>
      </c>
      <c r="I371" s="44"/>
      <c r="J371" s="68"/>
      <c r="K371" s="67"/>
      <c r="L371" s="12"/>
      <c r="M371" s="12"/>
      <c r="N371" s="12"/>
      <c r="O371" s="12"/>
      <c r="P371" s="12"/>
      <c r="Q371" s="12"/>
      <c r="R371" s="12">
        <v>0.90614583333333332</v>
      </c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</row>
    <row r="372" spans="1:45" ht="12" customHeight="1" x14ac:dyDescent="0.2">
      <c r="A372" s="7">
        <v>370</v>
      </c>
      <c r="B372" s="16" t="s">
        <v>1662</v>
      </c>
      <c r="C372" s="16" t="s">
        <v>295</v>
      </c>
      <c r="D372" s="16" t="s">
        <v>3229</v>
      </c>
      <c r="E372" s="25" t="s">
        <v>834</v>
      </c>
      <c r="F372" s="8">
        <f>MIN(I372:AS372)</f>
        <v>0.90643518518518518</v>
      </c>
      <c r="G372" s="9">
        <f>COUNTA(I372:AS372)</f>
        <v>1</v>
      </c>
      <c r="H372" s="9" t="s">
        <v>3431</v>
      </c>
      <c r="I372" s="44">
        <v>0.90643518518518518</v>
      </c>
      <c r="J372" s="9"/>
      <c r="K372" s="9"/>
      <c r="L372" s="9"/>
      <c r="M372" s="9"/>
      <c r="N372" s="9"/>
      <c r="O372" s="9"/>
      <c r="P372" s="9"/>
      <c r="Q372" s="9"/>
      <c r="R372" s="9"/>
      <c r="S372" s="12"/>
      <c r="T372" s="9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12"/>
      <c r="AP372" s="12"/>
      <c r="AQ372" s="12"/>
      <c r="AR372" s="12"/>
      <c r="AS372" s="12"/>
    </row>
    <row r="373" spans="1:45" ht="12" customHeight="1" x14ac:dyDescent="0.2">
      <c r="A373" s="7">
        <v>371</v>
      </c>
      <c r="B373" s="37" t="s">
        <v>285</v>
      </c>
      <c r="C373" s="37" t="s">
        <v>117</v>
      </c>
      <c r="D373" s="34" t="s">
        <v>1815</v>
      </c>
      <c r="E373" s="25" t="s">
        <v>834</v>
      </c>
      <c r="F373" s="8">
        <f>MIN(I373:AS373)</f>
        <v>0.90658564814814813</v>
      </c>
      <c r="G373" s="9">
        <f>COUNTA(I373:AS373)</f>
        <v>1</v>
      </c>
      <c r="H373" s="9">
        <v>2015</v>
      </c>
      <c r="I373" s="44"/>
      <c r="J373" s="9"/>
      <c r="K373" s="9"/>
      <c r="L373" s="12"/>
      <c r="M373" s="12"/>
      <c r="N373" s="12"/>
      <c r="O373" s="8">
        <v>0.90658564814814813</v>
      </c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</row>
    <row r="374" spans="1:45" ht="12" customHeight="1" x14ac:dyDescent="0.2">
      <c r="A374" s="7">
        <v>372</v>
      </c>
      <c r="B374" s="16" t="s">
        <v>493</v>
      </c>
      <c r="C374" s="16" t="s">
        <v>310</v>
      </c>
      <c r="D374" s="34" t="s">
        <v>1963</v>
      </c>
      <c r="E374" s="25" t="s">
        <v>834</v>
      </c>
      <c r="F374" s="8">
        <f>MIN(I374:AS374)</f>
        <v>0.90658564814814813</v>
      </c>
      <c r="G374" s="9">
        <f>COUNTA(I374:AS374)</f>
        <v>1</v>
      </c>
      <c r="H374" s="9">
        <v>2014</v>
      </c>
      <c r="I374" s="44"/>
      <c r="J374" s="44"/>
      <c r="K374" s="9"/>
      <c r="L374" s="12"/>
      <c r="M374" s="12"/>
      <c r="N374" s="12"/>
      <c r="O374" s="12"/>
      <c r="P374" s="12">
        <v>0.90658564814814813</v>
      </c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</row>
    <row r="375" spans="1:45" ht="12" customHeight="1" x14ac:dyDescent="0.2">
      <c r="A375" s="7">
        <v>373</v>
      </c>
      <c r="B375" s="16" t="s">
        <v>249</v>
      </c>
      <c r="C375" s="16" t="s">
        <v>74</v>
      </c>
      <c r="D375" s="34" t="s">
        <v>2324</v>
      </c>
      <c r="E375" s="25" t="s">
        <v>834</v>
      </c>
      <c r="F375" s="8">
        <f>MIN(I375:AS375)</f>
        <v>0.90675925925925915</v>
      </c>
      <c r="G375" s="9">
        <f>COUNTA(I375:AS375)</f>
        <v>1</v>
      </c>
      <c r="H375" s="9">
        <v>2008</v>
      </c>
      <c r="I375" s="44"/>
      <c r="J375" s="44"/>
      <c r="K375" s="9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>
        <v>0.90675925925925915</v>
      </c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</row>
    <row r="376" spans="1:45" ht="12" customHeight="1" x14ac:dyDescent="0.2">
      <c r="A376" s="7">
        <v>374</v>
      </c>
      <c r="B376" s="16" t="s">
        <v>258</v>
      </c>
      <c r="C376" s="16" t="s">
        <v>357</v>
      </c>
      <c r="D376" s="34" t="s">
        <v>1415</v>
      </c>
      <c r="E376" s="25" t="s">
        <v>834</v>
      </c>
      <c r="F376" s="8">
        <f>MIN(I376:AS376)</f>
        <v>0.90696759259259263</v>
      </c>
      <c r="G376" s="9">
        <f>COUNTA(I376:AS376)</f>
        <v>10</v>
      </c>
      <c r="H376" s="9">
        <v>2014</v>
      </c>
      <c r="I376" s="44">
        <v>1.2216550925925926</v>
      </c>
      <c r="J376" s="44">
        <v>1.1226273148148149</v>
      </c>
      <c r="K376" s="52">
        <v>0.96978009259259268</v>
      </c>
      <c r="L376" s="44">
        <v>0.96796296296296302</v>
      </c>
      <c r="M376" s="23">
        <v>0.90696759259259263</v>
      </c>
      <c r="N376" s="12"/>
      <c r="O376" s="8">
        <v>0.95126157407407408</v>
      </c>
      <c r="P376" s="12">
        <v>0.9286226851851852</v>
      </c>
      <c r="Q376" s="19">
        <v>1.0141319444444445</v>
      </c>
      <c r="R376" s="12">
        <v>0.98784722222222221</v>
      </c>
      <c r="S376" s="12">
        <v>1.1747222222222222</v>
      </c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</row>
    <row r="377" spans="1:45" ht="12" customHeight="1" x14ac:dyDescent="0.2">
      <c r="A377" s="7">
        <v>375</v>
      </c>
      <c r="B377" s="16" t="s">
        <v>292</v>
      </c>
      <c r="C377" s="16" t="s">
        <v>582</v>
      </c>
      <c r="D377" s="34" t="s">
        <v>2835</v>
      </c>
      <c r="E377" s="25" t="s">
        <v>834</v>
      </c>
      <c r="F377" s="8">
        <f>MIN(I377:AS377)</f>
        <v>0.90697916666666656</v>
      </c>
      <c r="G377" s="9">
        <f>COUNTA(I377:AS377)</f>
        <v>2</v>
      </c>
      <c r="H377" s="9">
        <v>2014</v>
      </c>
      <c r="I377" s="44"/>
      <c r="J377" s="44"/>
      <c r="K377" s="9"/>
      <c r="L377" s="12"/>
      <c r="M377" s="12"/>
      <c r="N377" s="12"/>
      <c r="O377" s="8">
        <v>0.92351851851851852</v>
      </c>
      <c r="P377" s="12">
        <v>0.90697916666666656</v>
      </c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</row>
    <row r="378" spans="1:45" ht="12" customHeight="1" x14ac:dyDescent="0.2">
      <c r="A378" s="7">
        <v>376</v>
      </c>
      <c r="B378" s="16" t="s">
        <v>292</v>
      </c>
      <c r="C378" s="16" t="s">
        <v>415</v>
      </c>
      <c r="D378" s="34" t="s">
        <v>2856</v>
      </c>
      <c r="E378" s="25" t="s">
        <v>834</v>
      </c>
      <c r="F378" s="8">
        <f>MIN(I378:AS378)</f>
        <v>0.90717592592592589</v>
      </c>
      <c r="G378" s="9">
        <f>COUNTA(I378:AS378)</f>
        <v>2</v>
      </c>
      <c r="H378" s="9">
        <v>2004</v>
      </c>
      <c r="I378" s="44"/>
      <c r="J378" s="44"/>
      <c r="K378" s="9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 t="s">
        <v>625</v>
      </c>
      <c r="Z378" s="12">
        <v>0.90717592592592589</v>
      </c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</row>
    <row r="379" spans="1:45" ht="12" hidden="1" customHeight="1" x14ac:dyDescent="0.2">
      <c r="A379" s="7">
        <v>377</v>
      </c>
      <c r="B379" s="16" t="s">
        <v>513</v>
      </c>
      <c r="C379" s="16" t="s">
        <v>512</v>
      </c>
      <c r="D379" s="34" t="s">
        <v>2636</v>
      </c>
      <c r="E379" s="48" t="s">
        <v>835</v>
      </c>
      <c r="F379" s="8">
        <f>MIN(I379:AS379)</f>
        <v>0.90730324074074076</v>
      </c>
      <c r="G379" s="9">
        <f>COUNTA(I379:AS379)</f>
        <v>2</v>
      </c>
      <c r="H379" s="9">
        <v>2008</v>
      </c>
      <c r="I379" s="44"/>
      <c r="J379" s="44"/>
      <c r="K379" s="9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>
        <v>0.90730324074074076</v>
      </c>
      <c r="W379" s="12"/>
      <c r="X379" s="12"/>
      <c r="Y379" s="12"/>
      <c r="Z379" s="12"/>
      <c r="AA379" s="12"/>
      <c r="AB379" s="12"/>
      <c r="AC379" s="12">
        <v>0.99212962962962958</v>
      </c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</row>
    <row r="380" spans="1:45" ht="12" customHeight="1" x14ac:dyDescent="0.2">
      <c r="A380" s="7">
        <v>378</v>
      </c>
      <c r="B380" s="16" t="s">
        <v>199</v>
      </c>
      <c r="C380" s="16" t="s">
        <v>111</v>
      </c>
      <c r="D380" s="34" t="s">
        <v>2305</v>
      </c>
      <c r="E380" s="25" t="s">
        <v>834</v>
      </c>
      <c r="F380" s="8">
        <f>MIN(I380:AS380)</f>
        <v>0.90763888888888899</v>
      </c>
      <c r="G380" s="9">
        <f>COUNTA(I380:AS380)</f>
        <v>4</v>
      </c>
      <c r="H380" s="9">
        <v>2010</v>
      </c>
      <c r="I380" s="44"/>
      <c r="J380" s="44"/>
      <c r="K380" s="9"/>
      <c r="L380" s="12"/>
      <c r="M380" s="12"/>
      <c r="N380" s="12"/>
      <c r="O380" s="12"/>
      <c r="P380" s="12"/>
      <c r="Q380" s="12"/>
      <c r="R380" s="12">
        <v>1.0839004629629629</v>
      </c>
      <c r="S380" s="12">
        <v>1.1605092592592594</v>
      </c>
      <c r="T380" s="12">
        <v>0.90763888888888899</v>
      </c>
      <c r="U380" s="12">
        <v>0.98692129629629621</v>
      </c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</row>
    <row r="381" spans="1:45" ht="12" customHeight="1" x14ac:dyDescent="0.2">
      <c r="A381" s="7">
        <v>379</v>
      </c>
      <c r="B381" s="36" t="s">
        <v>1719</v>
      </c>
      <c r="C381" s="36" t="s">
        <v>582</v>
      </c>
      <c r="D381" s="34" t="s">
        <v>2632</v>
      </c>
      <c r="E381" s="25" t="s">
        <v>834</v>
      </c>
      <c r="F381" s="8">
        <f>MIN(I381:AS381)</f>
        <v>0.90873842592592602</v>
      </c>
      <c r="G381" s="9">
        <f>COUNTA(I381:AS381)</f>
        <v>1</v>
      </c>
      <c r="H381" s="9">
        <v>2016</v>
      </c>
      <c r="I381" s="44"/>
      <c r="J381" s="44"/>
      <c r="K381" s="9"/>
      <c r="L381" s="12"/>
      <c r="M381" s="12"/>
      <c r="N381" s="8">
        <v>0.90873842592592602</v>
      </c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</row>
    <row r="382" spans="1:45" ht="12" customHeight="1" x14ac:dyDescent="0.2">
      <c r="A382" s="7">
        <v>380</v>
      </c>
      <c r="B382" s="51" t="s">
        <v>229</v>
      </c>
      <c r="C382" s="51" t="s">
        <v>1193</v>
      </c>
      <c r="D382" s="34" t="s">
        <v>2997</v>
      </c>
      <c r="E382" s="25" t="s">
        <v>834</v>
      </c>
      <c r="F382" s="8">
        <f>MIN(I382:AS382)</f>
        <v>0.90896990740740735</v>
      </c>
      <c r="G382" s="9">
        <f>COUNTA(I382:AS382)</f>
        <v>1</v>
      </c>
      <c r="H382" s="26">
        <v>2019</v>
      </c>
      <c r="I382" s="44"/>
      <c r="J382" s="44"/>
      <c r="K382" s="52">
        <v>0.90896990740740735</v>
      </c>
      <c r="L382" s="9"/>
      <c r="M382" s="9"/>
      <c r="N382" s="9"/>
      <c r="O382" s="9"/>
      <c r="P382" s="9"/>
      <c r="Q382" s="9"/>
      <c r="R382" s="9"/>
      <c r="S382" s="12"/>
      <c r="T382" s="9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12"/>
      <c r="AP382" s="12"/>
      <c r="AQ382" s="12"/>
      <c r="AR382" s="12"/>
      <c r="AS382" s="12"/>
    </row>
    <row r="383" spans="1:45" ht="12" customHeight="1" x14ac:dyDescent="0.2">
      <c r="A383" s="7">
        <v>381</v>
      </c>
      <c r="B383" s="16" t="s">
        <v>289</v>
      </c>
      <c r="C383" s="16" t="s">
        <v>364</v>
      </c>
      <c r="D383" s="34" t="s">
        <v>1850</v>
      </c>
      <c r="E383" s="25" t="s">
        <v>834</v>
      </c>
      <c r="F383" s="8">
        <f>MIN(I383:AS383)</f>
        <v>0.91002314814814811</v>
      </c>
      <c r="G383" s="9">
        <f>COUNTA(I383:AS383)</f>
        <v>1</v>
      </c>
      <c r="H383" s="9">
        <v>2004</v>
      </c>
      <c r="I383" s="44"/>
      <c r="J383" s="44"/>
      <c r="K383" s="9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>
        <v>0.91002314814814811</v>
      </c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</row>
    <row r="384" spans="1:45" ht="12" customHeight="1" x14ac:dyDescent="0.2">
      <c r="A384" s="7">
        <v>382</v>
      </c>
      <c r="B384" s="16" t="s">
        <v>480</v>
      </c>
      <c r="C384" s="16" t="s">
        <v>481</v>
      </c>
      <c r="D384" s="34" t="s">
        <v>2517</v>
      </c>
      <c r="E384" s="25" t="s">
        <v>834</v>
      </c>
      <c r="F384" s="8">
        <f>MIN(I384:AS384)</f>
        <v>0.91047453703703696</v>
      </c>
      <c r="G384" s="9">
        <f>COUNTA(I384:AS384)</f>
        <v>1</v>
      </c>
      <c r="H384" s="9">
        <v>2003</v>
      </c>
      <c r="I384" s="44"/>
      <c r="J384" s="44"/>
      <c r="K384" s="9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>
        <v>0.91047453703703696</v>
      </c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</row>
    <row r="385" spans="1:45" ht="12" customHeight="1" x14ac:dyDescent="0.2">
      <c r="A385" s="7">
        <v>383</v>
      </c>
      <c r="B385" s="16" t="s">
        <v>642</v>
      </c>
      <c r="C385" s="16" t="s">
        <v>643</v>
      </c>
      <c r="D385" s="34" t="s">
        <v>2891</v>
      </c>
      <c r="E385" s="25" t="s">
        <v>834</v>
      </c>
      <c r="F385" s="8">
        <f>MIN(I385:AS385)</f>
        <v>0.91082175925925923</v>
      </c>
      <c r="G385" s="9">
        <f>COUNTA(I385:AS385)</f>
        <v>1</v>
      </c>
      <c r="H385" s="9">
        <v>1989</v>
      </c>
      <c r="I385" s="44"/>
      <c r="J385" s="44"/>
      <c r="K385" s="9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>
        <v>0.91082175925925923</v>
      </c>
      <c r="AP385" s="12"/>
      <c r="AQ385" s="12"/>
      <c r="AR385" s="12"/>
      <c r="AS385" s="12"/>
    </row>
    <row r="386" spans="1:45" ht="12" customHeight="1" x14ac:dyDescent="0.2">
      <c r="A386" s="7">
        <v>384</v>
      </c>
      <c r="B386" s="16" t="s">
        <v>343</v>
      </c>
      <c r="C386" s="16" t="s">
        <v>7</v>
      </c>
      <c r="D386" s="34" t="s">
        <v>3064</v>
      </c>
      <c r="E386" s="25" t="s">
        <v>834</v>
      </c>
      <c r="F386" s="8">
        <f>MIN(I386:AS386)</f>
        <v>0.91093749999999996</v>
      </c>
      <c r="G386" s="9">
        <f>COUNTA(I386:AS386)</f>
        <v>1</v>
      </c>
      <c r="H386" s="9">
        <v>2007</v>
      </c>
      <c r="I386" s="44"/>
      <c r="J386" s="44"/>
      <c r="K386" s="9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>
        <v>0.91093749999999996</v>
      </c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</row>
    <row r="387" spans="1:45" ht="12" customHeight="1" x14ac:dyDescent="0.2">
      <c r="A387" s="7">
        <v>385</v>
      </c>
      <c r="B387" s="16" t="s">
        <v>557</v>
      </c>
      <c r="C387" s="16" t="s">
        <v>382</v>
      </c>
      <c r="D387" s="34" t="s">
        <v>1959</v>
      </c>
      <c r="E387" s="25" t="s">
        <v>834</v>
      </c>
      <c r="F387" s="8">
        <f>MIN(I387:AS387)</f>
        <v>0.91166666666666663</v>
      </c>
      <c r="G387" s="9">
        <f>COUNTA(I387:AS387)</f>
        <v>2</v>
      </c>
      <c r="H387" s="9">
        <v>2007</v>
      </c>
      <c r="I387" s="44"/>
      <c r="J387" s="44"/>
      <c r="K387" s="9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>
        <v>0.91166666666666663</v>
      </c>
      <c r="X387" s="12"/>
      <c r="Y387" s="12">
        <v>0.94943287037037039</v>
      </c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</row>
    <row r="388" spans="1:45" ht="12" customHeight="1" x14ac:dyDescent="0.2">
      <c r="A388" s="7">
        <v>386</v>
      </c>
      <c r="B388" s="16" t="s">
        <v>199</v>
      </c>
      <c r="C388" s="16" t="s">
        <v>331</v>
      </c>
      <c r="D388" s="34" t="s">
        <v>2307</v>
      </c>
      <c r="E388" s="25" t="s">
        <v>834</v>
      </c>
      <c r="F388" s="8">
        <f>MIN(I388:AS388)</f>
        <v>0.91174768518518512</v>
      </c>
      <c r="G388" s="9">
        <f>COUNTA(I388:AS388)</f>
        <v>4</v>
      </c>
      <c r="H388" s="9">
        <v>2009</v>
      </c>
      <c r="I388" s="44"/>
      <c r="J388" s="44"/>
      <c r="K388" s="9"/>
      <c r="L388" s="12"/>
      <c r="M388" s="12"/>
      <c r="N388" s="12"/>
      <c r="O388" s="12"/>
      <c r="P388" s="12"/>
      <c r="Q388" s="12"/>
      <c r="R388" s="12"/>
      <c r="S388" s="12">
        <v>1.4165972222222223</v>
      </c>
      <c r="T388" s="12">
        <v>1.2953935185185186</v>
      </c>
      <c r="U388" s="12">
        <v>0.91174768518518512</v>
      </c>
      <c r="V388" s="12">
        <v>1.1355208333333333</v>
      </c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</row>
    <row r="389" spans="1:45" ht="12" customHeight="1" x14ac:dyDescent="0.2">
      <c r="A389" s="7">
        <v>387</v>
      </c>
      <c r="B389" s="16" t="s">
        <v>368</v>
      </c>
      <c r="C389" s="16" t="s">
        <v>843</v>
      </c>
      <c r="D389" s="34" t="s">
        <v>3136</v>
      </c>
      <c r="E389" s="25" t="s">
        <v>834</v>
      </c>
      <c r="F389" s="8">
        <f>MIN(I389:AS389)</f>
        <v>0.91212962962962962</v>
      </c>
      <c r="G389" s="9">
        <f>COUNTA(I389:AS389)</f>
        <v>1</v>
      </c>
      <c r="H389" s="17">
        <v>2013</v>
      </c>
      <c r="I389" s="44"/>
      <c r="J389" s="44"/>
      <c r="K389" s="17"/>
      <c r="L389" s="19"/>
      <c r="M389" s="19"/>
      <c r="N389" s="19"/>
      <c r="O389" s="19"/>
      <c r="P389" s="19"/>
      <c r="Q389" s="19">
        <v>0.91212962962962962</v>
      </c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</row>
    <row r="390" spans="1:45" ht="12" customHeight="1" x14ac:dyDescent="0.2">
      <c r="A390" s="7">
        <v>388</v>
      </c>
      <c r="B390" s="34" t="s">
        <v>484</v>
      </c>
      <c r="C390" s="34" t="s">
        <v>694</v>
      </c>
      <c r="D390" s="34" t="s">
        <v>3151</v>
      </c>
      <c r="E390" s="25" t="s">
        <v>834</v>
      </c>
      <c r="F390" s="8">
        <f>MIN(I390:AS390)</f>
        <v>0.91252314814814817</v>
      </c>
      <c r="G390" s="9">
        <f>COUNTA(I390:AS390)</f>
        <v>2</v>
      </c>
      <c r="H390" s="9">
        <v>2011</v>
      </c>
      <c r="I390" s="44"/>
      <c r="J390" s="9"/>
      <c r="K390" s="9"/>
      <c r="L390" s="12"/>
      <c r="M390" s="12"/>
      <c r="N390" s="12"/>
      <c r="O390" s="12"/>
      <c r="P390" s="12"/>
      <c r="Q390" s="12"/>
      <c r="R390" s="12"/>
      <c r="S390" s="12">
        <v>0.91252314814814817</v>
      </c>
      <c r="T390" s="12">
        <v>1.0111921296296296</v>
      </c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</row>
    <row r="391" spans="1:45" ht="12" customHeight="1" x14ac:dyDescent="0.2">
      <c r="A391" s="7">
        <v>389</v>
      </c>
      <c r="B391" s="16" t="s">
        <v>189</v>
      </c>
      <c r="C391" s="16" t="s">
        <v>296</v>
      </c>
      <c r="D391" s="34" t="s">
        <v>2157</v>
      </c>
      <c r="E391" s="25" t="s">
        <v>834</v>
      </c>
      <c r="F391" s="8">
        <f>MIN(I391:AS391)</f>
        <v>0.91291666666666671</v>
      </c>
      <c r="G391" s="9">
        <f>COUNTA(I391:AS391)</f>
        <v>2</v>
      </c>
      <c r="H391" s="9">
        <v>2008</v>
      </c>
      <c r="I391" s="44"/>
      <c r="J391" s="44"/>
      <c r="K391" s="9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>
        <v>0.91291666666666671</v>
      </c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 t="s">
        <v>774</v>
      </c>
      <c r="AK391" s="12"/>
      <c r="AL391" s="12"/>
      <c r="AM391" s="12"/>
      <c r="AN391" s="12"/>
      <c r="AO391" s="12"/>
      <c r="AP391" s="12"/>
      <c r="AQ391" s="12"/>
      <c r="AR391" s="12"/>
      <c r="AS391" s="12"/>
    </row>
    <row r="392" spans="1:45" ht="12" customHeight="1" x14ac:dyDescent="0.2">
      <c r="A392" s="7">
        <v>390</v>
      </c>
      <c r="B392" s="51" t="s">
        <v>1644</v>
      </c>
      <c r="C392" s="51" t="s">
        <v>512</v>
      </c>
      <c r="D392" s="34" t="s">
        <v>2013</v>
      </c>
      <c r="E392" s="25" t="s">
        <v>834</v>
      </c>
      <c r="F392" s="8">
        <f>MIN(I392:AS392)</f>
        <v>0.91310185185185189</v>
      </c>
      <c r="G392" s="9">
        <f>COUNTA(I392:AS392)</f>
        <v>1</v>
      </c>
      <c r="H392" s="26">
        <v>2019</v>
      </c>
      <c r="I392" s="44"/>
      <c r="J392" s="44"/>
      <c r="K392" s="52">
        <v>0.91310185185185189</v>
      </c>
      <c r="L392" s="9"/>
      <c r="M392" s="9"/>
      <c r="N392" s="9"/>
      <c r="O392" s="9"/>
      <c r="P392" s="9"/>
      <c r="Q392" s="9"/>
      <c r="R392" s="9"/>
      <c r="S392" s="12"/>
      <c r="T392" s="9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12"/>
      <c r="AP392" s="12"/>
      <c r="AQ392" s="12"/>
      <c r="AR392" s="12"/>
      <c r="AS392" s="12"/>
    </row>
    <row r="393" spans="1:45" ht="12" customHeight="1" x14ac:dyDescent="0.2">
      <c r="A393" s="7">
        <v>391</v>
      </c>
      <c r="B393" s="16" t="s">
        <v>3423</v>
      </c>
      <c r="C393" s="16" t="s">
        <v>3380</v>
      </c>
      <c r="D393" s="16" t="s">
        <v>3230</v>
      </c>
      <c r="E393" s="25" t="s">
        <v>834</v>
      </c>
      <c r="F393" s="8">
        <f>MIN(I393:AS393)</f>
        <v>0.91335648148148152</v>
      </c>
      <c r="G393" s="9">
        <f>COUNTA(I393:AS393)</f>
        <v>1</v>
      </c>
      <c r="H393" s="9" t="s">
        <v>3431</v>
      </c>
      <c r="I393" s="44">
        <v>0.91335648148148152</v>
      </c>
      <c r="J393" s="9"/>
      <c r="K393" s="9"/>
      <c r="L393" s="9"/>
      <c r="M393" s="9"/>
      <c r="N393" s="9"/>
      <c r="O393" s="9"/>
      <c r="P393" s="9"/>
      <c r="Q393" s="9"/>
      <c r="R393" s="9"/>
      <c r="S393" s="12"/>
      <c r="T393" s="9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12"/>
      <c r="AP393" s="12"/>
      <c r="AQ393" s="12"/>
      <c r="AR393" s="12"/>
      <c r="AS393" s="12"/>
    </row>
    <row r="394" spans="1:45" ht="12" customHeight="1" x14ac:dyDescent="0.2">
      <c r="A394" s="7">
        <v>392</v>
      </c>
      <c r="B394" s="16" t="s">
        <v>3418</v>
      </c>
      <c r="C394" s="16" t="s">
        <v>3367</v>
      </c>
      <c r="D394" s="16" t="s">
        <v>3231</v>
      </c>
      <c r="E394" s="25" t="s">
        <v>834</v>
      </c>
      <c r="F394" s="8">
        <f>MIN(I394:AS394)</f>
        <v>0.91351851851851851</v>
      </c>
      <c r="G394" s="9">
        <f>COUNTA(I394:AS394)</f>
        <v>1</v>
      </c>
      <c r="H394" s="9" t="s">
        <v>3431</v>
      </c>
      <c r="I394" s="44">
        <v>0.91351851851851851</v>
      </c>
      <c r="J394" s="9"/>
      <c r="K394" s="9"/>
      <c r="L394" s="9"/>
      <c r="M394" s="9"/>
      <c r="N394" s="9"/>
      <c r="O394" s="9"/>
      <c r="P394" s="9"/>
      <c r="Q394" s="9"/>
      <c r="R394" s="9"/>
      <c r="S394" s="12"/>
      <c r="T394" s="9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12"/>
      <c r="AP394" s="12"/>
      <c r="AQ394" s="12"/>
      <c r="AR394" s="12"/>
      <c r="AS394" s="12"/>
    </row>
    <row r="395" spans="1:45" ht="12" customHeight="1" x14ac:dyDescent="0.2">
      <c r="A395" s="7">
        <v>393</v>
      </c>
      <c r="B395" s="51" t="s">
        <v>312</v>
      </c>
      <c r="C395" s="51" t="s">
        <v>1196</v>
      </c>
      <c r="D395" s="34" t="s">
        <v>2426</v>
      </c>
      <c r="E395" s="25" t="s">
        <v>834</v>
      </c>
      <c r="F395" s="8">
        <f>MIN(I395:AS395)</f>
        <v>0.91387731481481482</v>
      </c>
      <c r="G395" s="9">
        <f>COUNTA(I395:AS395)</f>
        <v>2</v>
      </c>
      <c r="H395" s="26">
        <v>2019</v>
      </c>
      <c r="I395" s="44">
        <v>0.91387731481481482</v>
      </c>
      <c r="J395" s="44"/>
      <c r="K395" s="52">
        <v>0.94777777777777772</v>
      </c>
      <c r="L395" s="9"/>
      <c r="M395" s="9"/>
      <c r="N395" s="9"/>
      <c r="O395" s="9"/>
      <c r="P395" s="9"/>
      <c r="Q395" s="9"/>
      <c r="R395" s="9"/>
      <c r="S395" s="12"/>
      <c r="T395" s="9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12"/>
      <c r="AP395" s="12"/>
      <c r="AQ395" s="12"/>
      <c r="AR395" s="12"/>
      <c r="AS395" s="12"/>
    </row>
    <row r="396" spans="1:45" ht="12" customHeight="1" x14ac:dyDescent="0.2">
      <c r="A396" s="7">
        <v>394</v>
      </c>
      <c r="B396" s="16" t="s">
        <v>775</v>
      </c>
      <c r="C396" s="16" t="s">
        <v>792</v>
      </c>
      <c r="D396" s="34" t="s">
        <v>3121</v>
      </c>
      <c r="E396" s="25" t="s">
        <v>834</v>
      </c>
      <c r="F396" s="8">
        <f>MIN(I396:AS396)</f>
        <v>0.91399305555555566</v>
      </c>
      <c r="G396" s="9">
        <f>COUNTA(I396:AS396)</f>
        <v>3</v>
      </c>
      <c r="H396" s="9">
        <v>2013</v>
      </c>
      <c r="I396" s="44"/>
      <c r="J396" s="44"/>
      <c r="K396" s="9"/>
      <c r="L396" s="12"/>
      <c r="M396" s="23">
        <v>1.2477430555555555</v>
      </c>
      <c r="N396" s="12"/>
      <c r="O396" s="12"/>
      <c r="P396" s="12"/>
      <c r="Q396" s="19">
        <v>0.91399305555555566</v>
      </c>
      <c r="R396" s="12">
        <v>0.9698148148148148</v>
      </c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</row>
    <row r="397" spans="1:45" ht="12" hidden="1" customHeight="1" x14ac:dyDescent="0.2">
      <c r="A397" s="7">
        <v>395</v>
      </c>
      <c r="B397" s="16" t="s">
        <v>379</v>
      </c>
      <c r="C397" s="16" t="s">
        <v>844</v>
      </c>
      <c r="D397" s="34" t="s">
        <v>2182</v>
      </c>
      <c r="E397" s="48" t="s">
        <v>835</v>
      </c>
      <c r="F397" s="8">
        <f>MIN(I397:AS397)</f>
        <v>0.9142824074074074</v>
      </c>
      <c r="G397" s="9">
        <f>COUNTA(I397:AS397)</f>
        <v>1</v>
      </c>
      <c r="H397" s="17">
        <v>2013</v>
      </c>
      <c r="I397" s="44"/>
      <c r="J397" s="44"/>
      <c r="K397" s="17"/>
      <c r="L397" s="19"/>
      <c r="M397" s="19"/>
      <c r="N397" s="19"/>
      <c r="O397" s="19"/>
      <c r="P397" s="19"/>
      <c r="Q397" s="19">
        <v>0.9142824074074074</v>
      </c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</row>
    <row r="398" spans="1:45" ht="12" customHeight="1" x14ac:dyDescent="0.2">
      <c r="A398" s="7">
        <v>396</v>
      </c>
      <c r="B398" s="16" t="s">
        <v>266</v>
      </c>
      <c r="C398" s="16" t="s">
        <v>1568</v>
      </c>
      <c r="D398" s="16" t="s">
        <v>1316</v>
      </c>
      <c r="E398" s="25" t="s">
        <v>834</v>
      </c>
      <c r="F398" s="8">
        <f>MIN(I398:AS398)</f>
        <v>0.9142824074074074</v>
      </c>
      <c r="G398" s="9">
        <f>COUNTA(I398:AS398)</f>
        <v>1</v>
      </c>
      <c r="H398" s="9">
        <v>2022</v>
      </c>
      <c r="I398" s="44"/>
      <c r="J398" s="44">
        <v>0.9142824074074074</v>
      </c>
      <c r="K398" s="9"/>
      <c r="L398" s="9"/>
      <c r="M398" s="9"/>
      <c r="N398" s="9"/>
      <c r="O398" s="9"/>
      <c r="P398" s="9"/>
      <c r="Q398" s="9"/>
      <c r="R398" s="9"/>
      <c r="S398" s="12"/>
      <c r="T398" s="9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12"/>
      <c r="AP398" s="12"/>
      <c r="AQ398" s="12"/>
      <c r="AR398" s="12"/>
      <c r="AS398" s="12"/>
    </row>
    <row r="399" spans="1:45" ht="12" customHeight="1" x14ac:dyDescent="0.2">
      <c r="A399" s="7">
        <v>397</v>
      </c>
      <c r="B399" s="16" t="s">
        <v>366</v>
      </c>
      <c r="C399" s="16" t="s">
        <v>785</v>
      </c>
      <c r="D399" s="34" t="s">
        <v>1923</v>
      </c>
      <c r="E399" s="25" t="s">
        <v>834</v>
      </c>
      <c r="F399" s="8">
        <f>MIN(I399:AS399)</f>
        <v>0.91465277777777787</v>
      </c>
      <c r="G399" s="9">
        <f>COUNTA(I399:AS399)</f>
        <v>1</v>
      </c>
      <c r="H399" s="9">
        <v>2012</v>
      </c>
      <c r="I399" s="44"/>
      <c r="J399" s="44"/>
      <c r="K399" s="9"/>
      <c r="L399" s="12"/>
      <c r="M399" s="12"/>
      <c r="N399" s="12"/>
      <c r="O399" s="12"/>
      <c r="P399" s="12"/>
      <c r="Q399" s="12"/>
      <c r="R399" s="12">
        <v>0.91465277777777787</v>
      </c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</row>
    <row r="400" spans="1:45" ht="12" customHeight="1" x14ac:dyDescent="0.2">
      <c r="A400" s="7">
        <v>398</v>
      </c>
      <c r="B400" s="16" t="s">
        <v>1766</v>
      </c>
      <c r="C400" s="16" t="s">
        <v>1569</v>
      </c>
      <c r="D400" s="16" t="s">
        <v>1318</v>
      </c>
      <c r="E400" s="25" t="s">
        <v>834</v>
      </c>
      <c r="F400" s="8">
        <f>MIN(I400:AS400)</f>
        <v>0.91468749999999999</v>
      </c>
      <c r="G400" s="9">
        <f>COUNTA(I400:AS400)</f>
        <v>1</v>
      </c>
      <c r="H400" s="9">
        <v>2022</v>
      </c>
      <c r="I400" s="44"/>
      <c r="J400" s="44">
        <v>0.91468749999999999</v>
      </c>
      <c r="K400" s="9"/>
      <c r="L400" s="9"/>
      <c r="M400" s="9"/>
      <c r="N400" s="9"/>
      <c r="O400" s="9"/>
      <c r="P400" s="9"/>
      <c r="Q400" s="9"/>
      <c r="R400" s="9"/>
      <c r="S400" s="12"/>
      <c r="T400" s="9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12"/>
      <c r="AP400" s="12"/>
      <c r="AQ400" s="12"/>
      <c r="AR400" s="12"/>
      <c r="AS400" s="12"/>
    </row>
    <row r="401" spans="1:45" ht="12" customHeight="1" x14ac:dyDescent="0.2">
      <c r="A401" s="7">
        <v>399</v>
      </c>
      <c r="B401" s="51" t="s">
        <v>1678</v>
      </c>
      <c r="C401" s="51" t="s">
        <v>1194</v>
      </c>
      <c r="D401" s="34" t="s">
        <v>2310</v>
      </c>
      <c r="E401" s="25" t="s">
        <v>834</v>
      </c>
      <c r="F401" s="8">
        <f>MIN(I401:AS401)</f>
        <v>0.91480324074074071</v>
      </c>
      <c r="G401" s="9">
        <f>COUNTA(I401:AS401)</f>
        <v>1</v>
      </c>
      <c r="H401" s="26">
        <v>2019</v>
      </c>
      <c r="I401" s="44"/>
      <c r="J401" s="44"/>
      <c r="K401" s="52">
        <v>0.91480324074074071</v>
      </c>
      <c r="L401" s="9"/>
      <c r="M401" s="9"/>
      <c r="N401" s="9"/>
      <c r="O401" s="9"/>
      <c r="P401" s="9"/>
      <c r="Q401" s="9"/>
      <c r="R401" s="9"/>
      <c r="S401" s="12"/>
      <c r="T401" s="9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12"/>
      <c r="AP401" s="12"/>
      <c r="AQ401" s="12"/>
      <c r="AR401" s="12"/>
      <c r="AS401" s="12"/>
    </row>
    <row r="402" spans="1:45" ht="12" hidden="1" customHeight="1" x14ac:dyDescent="0.2">
      <c r="A402" s="7">
        <v>400</v>
      </c>
      <c r="B402" s="16" t="s">
        <v>729</v>
      </c>
      <c r="C402" s="16" t="s">
        <v>730</v>
      </c>
      <c r="D402" s="34" t="s">
        <v>3000</v>
      </c>
      <c r="E402" s="48" t="s">
        <v>835</v>
      </c>
      <c r="F402" s="8">
        <f>MIN(I402:AS402)</f>
        <v>0.91506944444444438</v>
      </c>
      <c r="G402" s="9">
        <f>COUNTA(I402:AS402)</f>
        <v>3</v>
      </c>
      <c r="H402" s="9">
        <v>2015</v>
      </c>
      <c r="I402" s="44"/>
      <c r="J402" s="44"/>
      <c r="K402" s="9"/>
      <c r="L402" s="12"/>
      <c r="M402" s="12"/>
      <c r="N402" s="12"/>
      <c r="O402" s="8">
        <v>0.91506944444444438</v>
      </c>
      <c r="P402" s="12"/>
      <c r="Q402" s="19">
        <v>0.96621527777777771</v>
      </c>
      <c r="R402" s="12"/>
      <c r="S402" s="12">
        <v>1.0818287037037038</v>
      </c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</row>
    <row r="403" spans="1:45" ht="12" customHeight="1" x14ac:dyDescent="0.2">
      <c r="A403" s="7">
        <v>401</v>
      </c>
      <c r="B403" s="16" t="s">
        <v>447</v>
      </c>
      <c r="C403" s="16" t="s">
        <v>340</v>
      </c>
      <c r="D403" s="34" t="s">
        <v>3076</v>
      </c>
      <c r="E403" s="25" t="s">
        <v>834</v>
      </c>
      <c r="F403" s="8">
        <f>MIN(I403:AS403)</f>
        <v>0.91511574074074076</v>
      </c>
      <c r="G403" s="9">
        <f>COUNTA(I403:AS403)</f>
        <v>1</v>
      </c>
      <c r="H403" s="9">
        <v>1999</v>
      </c>
      <c r="I403" s="44"/>
      <c r="J403" s="44"/>
      <c r="K403" s="9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>
        <v>0.91511574074074076</v>
      </c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</row>
    <row r="404" spans="1:45" ht="12" customHeight="1" x14ac:dyDescent="0.2">
      <c r="A404" s="7">
        <v>402</v>
      </c>
      <c r="B404" s="16" t="s">
        <v>180</v>
      </c>
      <c r="C404" s="16" t="s">
        <v>231</v>
      </c>
      <c r="D404" s="34" t="s">
        <v>1836</v>
      </c>
      <c r="E404" s="25" t="s">
        <v>834</v>
      </c>
      <c r="F404" s="8">
        <f>MIN(I404:AS404)</f>
        <v>0.91562500000000002</v>
      </c>
      <c r="G404" s="9">
        <f>COUNTA(I404:AS404)</f>
        <v>13</v>
      </c>
      <c r="H404" s="9">
        <v>1997</v>
      </c>
      <c r="I404" s="44"/>
      <c r="J404" s="44"/>
      <c r="K404" s="9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>
        <v>1.0840277777777778</v>
      </c>
      <c r="X404" s="12">
        <v>1.1006481481481483</v>
      </c>
      <c r="Y404" s="12" t="s">
        <v>625</v>
      </c>
      <c r="Z404" s="12">
        <v>0.95659722222222221</v>
      </c>
      <c r="AA404" s="12">
        <v>0.92988425925925933</v>
      </c>
      <c r="AB404" s="12">
        <v>0.97062499999999996</v>
      </c>
      <c r="AC404" s="12">
        <v>0.9706597222222223</v>
      </c>
      <c r="AD404" s="12">
        <v>0.93366898148148147</v>
      </c>
      <c r="AE404" s="12">
        <v>0.98229166666666667</v>
      </c>
      <c r="AF404" s="12">
        <v>1.0088541666666666</v>
      </c>
      <c r="AG404" s="12">
        <v>0.91562500000000002</v>
      </c>
      <c r="AH404" s="12">
        <v>0.9599537037037037</v>
      </c>
      <c r="AI404" s="12">
        <v>1.1197916666666667</v>
      </c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</row>
    <row r="405" spans="1:45" ht="12" hidden="1" customHeight="1" x14ac:dyDescent="0.2">
      <c r="A405" s="7">
        <v>403</v>
      </c>
      <c r="B405" s="51" t="s">
        <v>1650</v>
      </c>
      <c r="C405" s="51" t="s">
        <v>1172</v>
      </c>
      <c r="D405" s="34" t="s">
        <v>2048</v>
      </c>
      <c r="E405" s="48" t="s">
        <v>835</v>
      </c>
      <c r="F405" s="8">
        <f>MIN(I405:AS405)</f>
        <v>0.91656249999999995</v>
      </c>
      <c r="G405" s="9">
        <f>COUNTA(I405:AS405)</f>
        <v>1</v>
      </c>
      <c r="H405" s="26">
        <v>2019</v>
      </c>
      <c r="I405" s="44"/>
      <c r="J405" s="44"/>
      <c r="K405" s="52">
        <v>0.91656249999999995</v>
      </c>
      <c r="L405" s="9"/>
      <c r="M405" s="9"/>
      <c r="N405" s="9"/>
      <c r="O405" s="9"/>
      <c r="P405" s="9"/>
      <c r="Q405" s="9"/>
      <c r="R405" s="9"/>
      <c r="S405" s="12"/>
      <c r="T405" s="9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12"/>
      <c r="AP405" s="12"/>
      <c r="AQ405" s="12"/>
      <c r="AR405" s="12"/>
      <c r="AS405" s="12"/>
    </row>
    <row r="406" spans="1:45" ht="12" customHeight="1" x14ac:dyDescent="0.2">
      <c r="A406" s="7">
        <v>404</v>
      </c>
      <c r="B406" s="16" t="s">
        <v>201</v>
      </c>
      <c r="C406" s="16" t="s">
        <v>582</v>
      </c>
      <c r="D406" s="34" t="s">
        <v>2389</v>
      </c>
      <c r="E406" s="25" t="s">
        <v>834</v>
      </c>
      <c r="F406" s="8">
        <f>MIN(I406:AS406)</f>
        <v>0.91724537037037035</v>
      </c>
      <c r="G406" s="9">
        <f>COUNTA(I406:AS406)</f>
        <v>1</v>
      </c>
      <c r="H406" s="9">
        <v>2014</v>
      </c>
      <c r="I406" s="44"/>
      <c r="J406" s="44"/>
      <c r="K406" s="9"/>
      <c r="L406" s="12"/>
      <c r="M406" s="12"/>
      <c r="N406" s="12"/>
      <c r="O406" s="12"/>
      <c r="P406" s="12">
        <v>0.91724537037037035</v>
      </c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</row>
    <row r="407" spans="1:45" ht="12" hidden="1" customHeight="1" x14ac:dyDescent="0.2">
      <c r="A407" s="7">
        <v>405</v>
      </c>
      <c r="B407" s="16" t="s">
        <v>246</v>
      </c>
      <c r="C407" s="16" t="s">
        <v>245</v>
      </c>
      <c r="D407" s="34" t="s">
        <v>2861</v>
      </c>
      <c r="E407" s="48" t="s">
        <v>835</v>
      </c>
      <c r="F407" s="8">
        <f>MIN(I407:AS407)</f>
        <v>0.91784722222222215</v>
      </c>
      <c r="G407" s="9">
        <f>COUNTA(I407:AS407)</f>
        <v>10</v>
      </c>
      <c r="H407" s="9">
        <v>2008</v>
      </c>
      <c r="I407" s="44"/>
      <c r="J407" s="44"/>
      <c r="K407" s="9"/>
      <c r="L407" s="12"/>
      <c r="M407" s="12"/>
      <c r="N407" s="12"/>
      <c r="O407" s="12"/>
      <c r="P407" s="12"/>
      <c r="Q407" s="12"/>
      <c r="R407" s="12">
        <v>1.1546527777777778</v>
      </c>
      <c r="S407" s="12">
        <v>1.1809259259259259</v>
      </c>
      <c r="T407" s="12">
        <v>1.1252777777777778</v>
      </c>
      <c r="U407" s="12">
        <v>1.2382870370370369</v>
      </c>
      <c r="V407" s="12">
        <v>0.91784722222222215</v>
      </c>
      <c r="W407" s="12"/>
      <c r="X407" s="12"/>
      <c r="Y407" s="12">
        <v>0.97157407407407403</v>
      </c>
      <c r="Z407" s="12"/>
      <c r="AA407" s="12"/>
      <c r="AB407" s="15">
        <v>1.1438657407407409</v>
      </c>
      <c r="AC407" s="12">
        <v>1.0787731481481482</v>
      </c>
      <c r="AD407" s="12"/>
      <c r="AE407" s="12"/>
      <c r="AF407" s="12">
        <v>1.0991087962962964</v>
      </c>
      <c r="AG407" s="12">
        <v>1.4186689814814815</v>
      </c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</row>
    <row r="408" spans="1:45" ht="12" customHeight="1" x14ac:dyDescent="0.2">
      <c r="A408" s="7">
        <v>406</v>
      </c>
      <c r="B408" s="51" t="s">
        <v>105</v>
      </c>
      <c r="C408" s="51" t="s">
        <v>1210</v>
      </c>
      <c r="D408" s="34" t="s">
        <v>1969</v>
      </c>
      <c r="E408" s="25" t="s">
        <v>834</v>
      </c>
      <c r="F408" s="8">
        <f>MIN(I408:AS408)</f>
        <v>0.91790509259259256</v>
      </c>
      <c r="G408" s="9">
        <f>COUNTA(I408:AS408)</f>
        <v>1</v>
      </c>
      <c r="H408" s="26">
        <v>2019</v>
      </c>
      <c r="I408" s="44"/>
      <c r="J408" s="44"/>
      <c r="K408" s="52">
        <v>0.91790509259259256</v>
      </c>
      <c r="L408" s="9"/>
      <c r="M408" s="9"/>
      <c r="N408" s="9"/>
      <c r="O408" s="9"/>
      <c r="P408" s="9"/>
      <c r="Q408" s="9"/>
      <c r="R408" s="9"/>
      <c r="S408" s="12"/>
      <c r="T408" s="9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12"/>
      <c r="AP408" s="12"/>
      <c r="AQ408" s="12"/>
      <c r="AR408" s="12"/>
      <c r="AS408" s="12"/>
    </row>
    <row r="409" spans="1:45" ht="12" customHeight="1" x14ac:dyDescent="0.2">
      <c r="A409" s="7">
        <v>407</v>
      </c>
      <c r="B409" s="16" t="s">
        <v>235</v>
      </c>
      <c r="C409" s="16" t="s">
        <v>845</v>
      </c>
      <c r="D409" s="34" t="s">
        <v>2865</v>
      </c>
      <c r="E409" s="25" t="s">
        <v>834</v>
      </c>
      <c r="F409" s="8">
        <f>MIN(I409:AS409)</f>
        <v>0.91791666666666671</v>
      </c>
      <c r="G409" s="9">
        <f>COUNTA(I409:AS409)</f>
        <v>1</v>
      </c>
      <c r="H409" s="17">
        <v>2013</v>
      </c>
      <c r="I409" s="44"/>
      <c r="J409" s="44"/>
      <c r="K409" s="17"/>
      <c r="L409" s="19"/>
      <c r="M409" s="19"/>
      <c r="N409" s="19"/>
      <c r="O409" s="19"/>
      <c r="P409" s="19"/>
      <c r="Q409" s="19">
        <v>0.91791666666666671</v>
      </c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</row>
    <row r="410" spans="1:45" ht="12" customHeight="1" x14ac:dyDescent="0.2">
      <c r="A410" s="7">
        <v>408</v>
      </c>
      <c r="B410" s="51" t="s">
        <v>105</v>
      </c>
      <c r="C410" s="51" t="s">
        <v>386</v>
      </c>
      <c r="D410" s="34" t="s">
        <v>1971</v>
      </c>
      <c r="E410" s="25" t="s">
        <v>834</v>
      </c>
      <c r="F410" s="8">
        <f>MIN(I410:AS410)</f>
        <v>0.91836805555555545</v>
      </c>
      <c r="G410" s="9">
        <f>COUNTA(I410:AS410)</f>
        <v>2</v>
      </c>
      <c r="H410" s="26">
        <v>2019</v>
      </c>
      <c r="I410" s="44">
        <v>1.1661342592592592</v>
      </c>
      <c r="J410" s="68"/>
      <c r="K410" s="69">
        <v>0.91836805555555545</v>
      </c>
      <c r="L410" s="9"/>
      <c r="M410" s="9"/>
      <c r="N410" s="9"/>
      <c r="O410" s="9"/>
      <c r="P410" s="9"/>
      <c r="Q410" s="9"/>
      <c r="R410" s="9"/>
      <c r="S410" s="12"/>
      <c r="T410" s="9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12"/>
      <c r="AP410" s="12"/>
      <c r="AQ410" s="12"/>
      <c r="AR410" s="12"/>
      <c r="AS410" s="12"/>
    </row>
    <row r="411" spans="1:45" ht="12" customHeight="1" x14ac:dyDescent="0.2">
      <c r="A411" s="7">
        <v>409</v>
      </c>
      <c r="B411" s="16" t="s">
        <v>548</v>
      </c>
      <c r="C411" s="16" t="s">
        <v>846</v>
      </c>
      <c r="D411" s="34" t="s">
        <v>3086</v>
      </c>
      <c r="E411" s="25" t="s">
        <v>834</v>
      </c>
      <c r="F411" s="8">
        <f>MIN(I411:AS411)</f>
        <v>0.91862268518518519</v>
      </c>
      <c r="G411" s="9">
        <f>COUNTA(I411:AS411)</f>
        <v>1</v>
      </c>
      <c r="H411" s="17">
        <v>2013</v>
      </c>
      <c r="I411" s="44"/>
      <c r="J411" s="44"/>
      <c r="K411" s="17"/>
      <c r="L411" s="19"/>
      <c r="M411" s="19"/>
      <c r="N411" s="19"/>
      <c r="O411" s="19"/>
      <c r="P411" s="19"/>
      <c r="Q411" s="19">
        <v>0.91862268518518519</v>
      </c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</row>
    <row r="412" spans="1:45" ht="12" customHeight="1" x14ac:dyDescent="0.2">
      <c r="A412" s="7">
        <v>410</v>
      </c>
      <c r="B412" s="16" t="s">
        <v>207</v>
      </c>
      <c r="C412" s="16" t="s">
        <v>170</v>
      </c>
      <c r="D412" s="34" t="s">
        <v>2538</v>
      </c>
      <c r="E412" s="25" t="s">
        <v>834</v>
      </c>
      <c r="F412" s="8">
        <f>MIN(I412:AS412)</f>
        <v>0.91874999999999996</v>
      </c>
      <c r="G412" s="9">
        <f>COUNTA(I412:AS412)</f>
        <v>6</v>
      </c>
      <c r="H412" s="9">
        <v>1996</v>
      </c>
      <c r="I412" s="44"/>
      <c r="J412" s="44"/>
      <c r="K412" s="9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 t="s">
        <v>625</v>
      </c>
      <c r="AF412" s="12"/>
      <c r="AG412" s="12">
        <v>0.99375000000000002</v>
      </c>
      <c r="AH412" s="12">
        <v>0.91874999999999996</v>
      </c>
      <c r="AI412" s="12">
        <v>1.0778935185185186</v>
      </c>
      <c r="AJ412" s="12" t="s">
        <v>774</v>
      </c>
      <c r="AK412" s="12">
        <v>1.1465277777777778</v>
      </c>
      <c r="AL412" s="12"/>
      <c r="AM412" s="12"/>
      <c r="AN412" s="12"/>
      <c r="AO412" s="12"/>
      <c r="AP412" s="12"/>
      <c r="AQ412" s="12"/>
      <c r="AR412" s="12"/>
      <c r="AS412" s="12"/>
    </row>
    <row r="413" spans="1:45" ht="12" customHeight="1" x14ac:dyDescent="0.2">
      <c r="A413" s="7">
        <v>411</v>
      </c>
      <c r="B413" s="16" t="s">
        <v>562</v>
      </c>
      <c r="C413" s="16" t="s">
        <v>563</v>
      </c>
      <c r="D413" s="34" t="s">
        <v>2961</v>
      </c>
      <c r="E413" s="25" t="s">
        <v>834</v>
      </c>
      <c r="F413" s="8">
        <f>MIN(I413:AS413)</f>
        <v>0.91874999999999996</v>
      </c>
      <c r="G413" s="9">
        <f>COUNTA(I413:AS413)</f>
        <v>2</v>
      </c>
      <c r="H413" s="9">
        <v>1996</v>
      </c>
      <c r="I413" s="44"/>
      <c r="J413" s="44"/>
      <c r="K413" s="9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>
        <v>0.99375000000000002</v>
      </c>
      <c r="AH413" s="12">
        <v>0.91874999999999996</v>
      </c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</row>
    <row r="414" spans="1:45" ht="12" customHeight="1" x14ac:dyDescent="0.2">
      <c r="A414" s="7">
        <v>412</v>
      </c>
      <c r="B414" s="36" t="s">
        <v>1653</v>
      </c>
      <c r="C414" s="36" t="s">
        <v>1045</v>
      </c>
      <c r="D414" s="34" t="s">
        <v>2066</v>
      </c>
      <c r="E414" s="25" t="s">
        <v>834</v>
      </c>
      <c r="F414" s="8">
        <f>MIN(I414:AS414)</f>
        <v>0.91878472222222218</v>
      </c>
      <c r="G414" s="9">
        <f>COUNTA(I414:AS414)</f>
        <v>1</v>
      </c>
      <c r="H414" s="9">
        <v>2017</v>
      </c>
      <c r="I414" s="44"/>
      <c r="J414" s="44"/>
      <c r="K414" s="9"/>
      <c r="L414" s="12"/>
      <c r="M414" s="23">
        <v>0.91878472222222218</v>
      </c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</row>
    <row r="415" spans="1:45" ht="12" customHeight="1" x14ac:dyDescent="0.2">
      <c r="A415" s="7">
        <v>413</v>
      </c>
      <c r="B415" s="16" t="s">
        <v>328</v>
      </c>
      <c r="C415" s="16" t="s">
        <v>371</v>
      </c>
      <c r="D415" s="16" t="s">
        <v>3232</v>
      </c>
      <c r="E415" s="25" t="s">
        <v>834</v>
      </c>
      <c r="F415" s="8">
        <f>MIN(I415:AS415)</f>
        <v>0.91908564814814808</v>
      </c>
      <c r="G415" s="9">
        <f>COUNTA(I415:AS415)</f>
        <v>1</v>
      </c>
      <c r="H415" s="9" t="s">
        <v>3431</v>
      </c>
      <c r="I415" s="44">
        <v>0.91908564814814808</v>
      </c>
      <c r="J415" s="9"/>
      <c r="K415" s="9"/>
      <c r="L415" s="9"/>
      <c r="M415" s="9"/>
      <c r="N415" s="9"/>
      <c r="O415" s="9"/>
      <c r="P415" s="9"/>
      <c r="Q415" s="9"/>
      <c r="R415" s="9"/>
      <c r="S415" s="12"/>
      <c r="T415" s="9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12"/>
      <c r="AP415" s="12"/>
      <c r="AQ415" s="12"/>
      <c r="AR415" s="12"/>
      <c r="AS415" s="12"/>
    </row>
    <row r="416" spans="1:45" ht="12" customHeight="1" x14ac:dyDescent="0.2">
      <c r="A416" s="7">
        <v>414</v>
      </c>
      <c r="B416" s="36" t="s">
        <v>1758</v>
      </c>
      <c r="C416" s="36" t="s">
        <v>437</v>
      </c>
      <c r="D416" s="34" t="s">
        <v>2818</v>
      </c>
      <c r="E416" s="25" t="s">
        <v>834</v>
      </c>
      <c r="F416" s="8">
        <f>MIN(I416:AS416)</f>
        <v>0.91928240740740741</v>
      </c>
      <c r="G416" s="9">
        <f>COUNTA(I416:AS416)</f>
        <v>1</v>
      </c>
      <c r="H416" s="9">
        <v>2016</v>
      </c>
      <c r="I416" s="44"/>
      <c r="J416" s="44"/>
      <c r="K416" s="9"/>
      <c r="L416" s="12"/>
      <c r="M416" s="12"/>
      <c r="N416" s="8">
        <v>0.91928240740740741</v>
      </c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</row>
    <row r="417" spans="1:45" ht="12" customHeight="1" x14ac:dyDescent="0.2">
      <c r="A417" s="7">
        <v>415</v>
      </c>
      <c r="B417" s="16" t="s">
        <v>3198</v>
      </c>
      <c r="C417" s="16" t="s">
        <v>1570</v>
      </c>
      <c r="D417" s="16" t="s">
        <v>1320</v>
      </c>
      <c r="E417" s="25" t="s">
        <v>834</v>
      </c>
      <c r="F417" s="8">
        <f>MIN(I417:AS417)</f>
        <v>0.91965277777777776</v>
      </c>
      <c r="G417" s="9">
        <f>COUNTA(I417:AS417)</f>
        <v>1</v>
      </c>
      <c r="H417" s="9">
        <v>2022</v>
      </c>
      <c r="I417" s="44"/>
      <c r="J417" s="44">
        <v>0.91965277777777776</v>
      </c>
      <c r="K417" s="9"/>
      <c r="L417" s="9"/>
      <c r="M417" s="9"/>
      <c r="N417" s="9"/>
      <c r="O417" s="9"/>
      <c r="P417" s="9"/>
      <c r="Q417" s="9"/>
      <c r="R417" s="9"/>
      <c r="S417" s="12"/>
      <c r="T417" s="9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12"/>
      <c r="AP417" s="12"/>
      <c r="AQ417" s="12"/>
      <c r="AR417" s="12"/>
      <c r="AS417" s="12"/>
    </row>
    <row r="418" spans="1:45" ht="12" hidden="1" customHeight="1" x14ac:dyDescent="0.2">
      <c r="A418" s="7">
        <v>416</v>
      </c>
      <c r="B418" s="16" t="s">
        <v>219</v>
      </c>
      <c r="C418" s="16" t="s">
        <v>177</v>
      </c>
      <c r="D418" s="34" t="s">
        <v>3110</v>
      </c>
      <c r="E418" s="48" t="s">
        <v>835</v>
      </c>
      <c r="F418" s="8">
        <f>MIN(I418:AS418)</f>
        <v>0.92017361111111118</v>
      </c>
      <c r="G418" s="9">
        <f>COUNTA(I418:AS418)</f>
        <v>5</v>
      </c>
      <c r="H418" s="9">
        <v>2003</v>
      </c>
      <c r="I418" s="44"/>
      <c r="J418" s="44"/>
      <c r="K418" s="9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>
        <v>0.92017361111111118</v>
      </c>
      <c r="AB418" s="12"/>
      <c r="AC418" s="12"/>
      <c r="AD418" s="12"/>
      <c r="AE418" s="12" t="s">
        <v>625</v>
      </c>
      <c r="AF418" s="12"/>
      <c r="AG418" s="12"/>
      <c r="AH418" s="12"/>
      <c r="AI418" s="15">
        <v>0.97908564814814814</v>
      </c>
      <c r="AJ418" s="12" t="s">
        <v>774</v>
      </c>
      <c r="AK418" s="15">
        <v>0.9506944444444444</v>
      </c>
      <c r="AL418" s="12"/>
      <c r="AM418" s="12"/>
      <c r="AN418" s="12"/>
      <c r="AO418" s="12"/>
      <c r="AP418" s="12"/>
      <c r="AQ418" s="12"/>
      <c r="AR418" s="12"/>
      <c r="AS418" s="12"/>
    </row>
    <row r="419" spans="1:45" ht="12" customHeight="1" x14ac:dyDescent="0.2">
      <c r="A419" s="7">
        <v>417</v>
      </c>
      <c r="B419" s="35" t="s">
        <v>22</v>
      </c>
      <c r="C419" s="35" t="s">
        <v>878</v>
      </c>
      <c r="D419" s="34" t="s">
        <v>3013</v>
      </c>
      <c r="E419" s="25" t="s">
        <v>834</v>
      </c>
      <c r="F419" s="8">
        <f>MIN(I419:AS419)</f>
        <v>0.92061342592592599</v>
      </c>
      <c r="G419" s="9">
        <f>COUNTA(I419:AS419)</f>
        <v>1</v>
      </c>
      <c r="H419" s="9">
        <v>2018</v>
      </c>
      <c r="I419" s="44"/>
      <c r="J419" s="44"/>
      <c r="K419" s="9"/>
      <c r="L419" s="44">
        <v>0.92061342592592599</v>
      </c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</row>
    <row r="420" spans="1:45" ht="12" customHeight="1" x14ac:dyDescent="0.2">
      <c r="A420" s="7">
        <v>418</v>
      </c>
      <c r="B420" s="16" t="s">
        <v>1234</v>
      </c>
      <c r="C420" s="16" t="s">
        <v>847</v>
      </c>
      <c r="D420" s="34" t="s">
        <v>2595</v>
      </c>
      <c r="E420" s="25" t="s">
        <v>834</v>
      </c>
      <c r="F420" s="8">
        <f>MIN(I420:AS420)</f>
        <v>0.92070601851851841</v>
      </c>
      <c r="G420" s="9">
        <f>COUNTA(I420:AS420)</f>
        <v>1</v>
      </c>
      <c r="H420" s="17">
        <v>2013</v>
      </c>
      <c r="I420" s="44"/>
      <c r="J420" s="44"/>
      <c r="K420" s="17"/>
      <c r="L420" s="19"/>
      <c r="M420" s="19"/>
      <c r="N420" s="19"/>
      <c r="O420" s="19"/>
      <c r="P420" s="19"/>
      <c r="Q420" s="19">
        <v>0.92070601851851841</v>
      </c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</row>
    <row r="421" spans="1:45" ht="12" hidden="1" customHeight="1" x14ac:dyDescent="0.2">
      <c r="A421" s="7">
        <v>419</v>
      </c>
      <c r="B421" s="16" t="s">
        <v>381</v>
      </c>
      <c r="C421" s="16" t="s">
        <v>380</v>
      </c>
      <c r="D421" s="34" t="s">
        <v>2035</v>
      </c>
      <c r="E421" s="48" t="s">
        <v>835</v>
      </c>
      <c r="F421" s="8">
        <f>MIN(I421:AS421)</f>
        <v>0.92152777777777783</v>
      </c>
      <c r="G421" s="9">
        <f>COUNTA(I421:AS421)</f>
        <v>2</v>
      </c>
      <c r="H421" s="9">
        <v>2005</v>
      </c>
      <c r="I421" s="44"/>
      <c r="J421" s="44"/>
      <c r="K421" s="9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>
        <v>0.92152777777777783</v>
      </c>
      <c r="Z421" s="12">
        <v>0.94883101851851848</v>
      </c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</row>
    <row r="422" spans="1:45" ht="12" customHeight="1" x14ac:dyDescent="0.2">
      <c r="A422" s="7">
        <v>420</v>
      </c>
      <c r="B422" s="51" t="s">
        <v>457</v>
      </c>
      <c r="C422" s="51" t="s">
        <v>1211</v>
      </c>
      <c r="D422" s="34" t="s">
        <v>2278</v>
      </c>
      <c r="E422" s="25" t="s">
        <v>834</v>
      </c>
      <c r="F422" s="8">
        <f>MIN(I422:AS422)</f>
        <v>0.92190972222222223</v>
      </c>
      <c r="G422" s="9">
        <f>COUNTA(I422:AS422)</f>
        <v>1</v>
      </c>
      <c r="H422" s="26">
        <v>2019</v>
      </c>
      <c r="I422" s="44"/>
      <c r="J422" s="44"/>
      <c r="K422" s="52">
        <v>0.92190972222222223</v>
      </c>
      <c r="L422" s="9"/>
      <c r="M422" s="9"/>
      <c r="N422" s="9"/>
      <c r="O422" s="9"/>
      <c r="P422" s="9"/>
      <c r="Q422" s="9"/>
      <c r="R422" s="9"/>
      <c r="S422" s="12"/>
      <c r="T422" s="9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12"/>
      <c r="AP422" s="12"/>
      <c r="AQ422" s="12"/>
      <c r="AR422" s="12"/>
      <c r="AS422" s="12"/>
    </row>
    <row r="423" spans="1:45" ht="12" customHeight="1" x14ac:dyDescent="0.2">
      <c r="A423" s="7">
        <v>421</v>
      </c>
      <c r="B423" s="35" t="s">
        <v>207</v>
      </c>
      <c r="C423" s="35" t="s">
        <v>1117</v>
      </c>
      <c r="D423" s="34" t="s">
        <v>1322</v>
      </c>
      <c r="E423" s="25" t="s">
        <v>834</v>
      </c>
      <c r="F423" s="8">
        <f>MIN(I423:AS423)</f>
        <v>0.92278935185185185</v>
      </c>
      <c r="G423" s="9">
        <f>COUNTA(I423:AS423)</f>
        <v>2</v>
      </c>
      <c r="H423" s="9">
        <v>2018</v>
      </c>
      <c r="I423" s="44"/>
      <c r="J423" s="44">
        <v>0.92278935185185185</v>
      </c>
      <c r="K423" s="9"/>
      <c r="L423" s="44">
        <v>1.0050000000000001</v>
      </c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</row>
    <row r="424" spans="1:45" ht="12" customHeight="1" x14ac:dyDescent="0.2">
      <c r="A424" s="7">
        <v>422</v>
      </c>
      <c r="B424" s="34" t="s">
        <v>334</v>
      </c>
      <c r="C424" s="34" t="s">
        <v>679</v>
      </c>
      <c r="D424" s="34" t="s">
        <v>2708</v>
      </c>
      <c r="E424" s="25" t="s">
        <v>834</v>
      </c>
      <c r="F424" s="8">
        <f>MIN(I424:AS424)</f>
        <v>0.92300925925925925</v>
      </c>
      <c r="G424" s="9">
        <f>COUNTA(I424:AS424)</f>
        <v>1</v>
      </c>
      <c r="H424" s="9">
        <v>2010</v>
      </c>
      <c r="I424" s="44"/>
      <c r="J424" s="44"/>
      <c r="K424" s="9"/>
      <c r="L424" s="12"/>
      <c r="M424" s="12"/>
      <c r="N424" s="12"/>
      <c r="O424" s="12"/>
      <c r="P424" s="12"/>
      <c r="Q424" s="12"/>
      <c r="R424" s="12"/>
      <c r="S424" s="12"/>
      <c r="T424" s="12">
        <v>0.92300925925925925</v>
      </c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</row>
    <row r="425" spans="1:45" ht="12" customHeight="1" x14ac:dyDescent="0.2">
      <c r="A425" s="7">
        <v>423</v>
      </c>
      <c r="B425" s="35" t="s">
        <v>372</v>
      </c>
      <c r="C425" s="35" t="s">
        <v>724</v>
      </c>
      <c r="D425" s="34" t="s">
        <v>2002</v>
      </c>
      <c r="E425" s="25" t="s">
        <v>834</v>
      </c>
      <c r="F425" s="8">
        <f>MIN(I425:AS425)</f>
        <v>0.92364583333333339</v>
      </c>
      <c r="G425" s="9">
        <f>COUNTA(I425:AS425)</f>
        <v>1</v>
      </c>
      <c r="H425" s="9">
        <v>2018</v>
      </c>
      <c r="I425" s="44"/>
      <c r="J425" s="44"/>
      <c r="K425" s="9"/>
      <c r="L425" s="44">
        <v>0.92364583333333339</v>
      </c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</row>
    <row r="426" spans="1:45" ht="12" customHeight="1" x14ac:dyDescent="0.2">
      <c r="A426" s="7">
        <v>424</v>
      </c>
      <c r="B426" s="16" t="s">
        <v>640</v>
      </c>
      <c r="C426" s="16" t="s">
        <v>22</v>
      </c>
      <c r="D426" s="34" t="s">
        <v>2424</v>
      </c>
      <c r="E426" s="25" t="s">
        <v>834</v>
      </c>
      <c r="F426" s="8">
        <f>MIN(I426:AS426)</f>
        <v>0.92372685185185188</v>
      </c>
      <c r="G426" s="9">
        <f>COUNTA(I426:AS426)</f>
        <v>1</v>
      </c>
      <c r="H426" s="9">
        <v>1989</v>
      </c>
      <c r="I426" s="44"/>
      <c r="J426" s="44"/>
      <c r="K426" s="9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>
        <v>0.92372685185185188</v>
      </c>
      <c r="AP426" s="12"/>
      <c r="AQ426" s="12"/>
      <c r="AR426" s="12"/>
      <c r="AS426" s="12"/>
    </row>
    <row r="427" spans="1:45" ht="12" customHeight="1" x14ac:dyDescent="0.2">
      <c r="A427" s="7">
        <v>425</v>
      </c>
      <c r="B427" s="34" t="s">
        <v>203</v>
      </c>
      <c r="C427" s="34" t="s">
        <v>680</v>
      </c>
      <c r="D427" s="34" t="s">
        <v>2448</v>
      </c>
      <c r="E427" s="25" t="s">
        <v>834</v>
      </c>
      <c r="F427" s="8">
        <f>MIN(I427:AS427)</f>
        <v>0.92390046296296291</v>
      </c>
      <c r="G427" s="9">
        <f>COUNTA(I427:AS427)</f>
        <v>1</v>
      </c>
      <c r="H427" s="9">
        <v>2010</v>
      </c>
      <c r="I427" s="44"/>
      <c r="J427" s="44"/>
      <c r="K427" s="9"/>
      <c r="L427" s="12"/>
      <c r="M427" s="12"/>
      <c r="N427" s="12"/>
      <c r="O427" s="12"/>
      <c r="P427" s="12"/>
      <c r="Q427" s="12"/>
      <c r="R427" s="12"/>
      <c r="S427" s="12"/>
      <c r="T427" s="12">
        <v>0.92390046296296291</v>
      </c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</row>
    <row r="428" spans="1:45" ht="12" customHeight="1" x14ac:dyDescent="0.2">
      <c r="A428" s="7">
        <v>426</v>
      </c>
      <c r="B428" s="16" t="s">
        <v>447</v>
      </c>
      <c r="C428" s="16" t="s">
        <v>848</v>
      </c>
      <c r="D428" s="34" t="s">
        <v>3071</v>
      </c>
      <c r="E428" s="25" t="s">
        <v>834</v>
      </c>
      <c r="F428" s="8">
        <f>MIN(I428:AS428)</f>
        <v>0.9240046296296297</v>
      </c>
      <c r="G428" s="9">
        <f>COUNTA(I428:AS428)</f>
        <v>2</v>
      </c>
      <c r="H428" s="17">
        <v>2013</v>
      </c>
      <c r="I428" s="44"/>
      <c r="J428" s="44"/>
      <c r="K428" s="17"/>
      <c r="L428" s="19"/>
      <c r="M428" s="19"/>
      <c r="N428" s="8">
        <v>0.93745370370370373</v>
      </c>
      <c r="O428" s="19"/>
      <c r="P428" s="19"/>
      <c r="Q428" s="19">
        <v>0.9240046296296297</v>
      </c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</row>
    <row r="429" spans="1:45" ht="12" customHeight="1" x14ac:dyDescent="0.2">
      <c r="A429" s="7">
        <v>427</v>
      </c>
      <c r="B429" s="16" t="s">
        <v>529</v>
      </c>
      <c r="C429" s="16" t="s">
        <v>249</v>
      </c>
      <c r="D429" s="16" t="s">
        <v>3233</v>
      </c>
      <c r="E429" s="25" t="s">
        <v>834</v>
      </c>
      <c r="F429" s="8">
        <f>MIN(I429:AS429)</f>
        <v>0.92409722222222224</v>
      </c>
      <c r="G429" s="9">
        <f>COUNTA(I429:AS429)</f>
        <v>1</v>
      </c>
      <c r="H429" s="9" t="s">
        <v>3431</v>
      </c>
      <c r="I429" s="44">
        <v>0.92409722222222224</v>
      </c>
      <c r="J429" s="9"/>
      <c r="K429" s="9"/>
      <c r="L429" s="9"/>
      <c r="M429" s="9"/>
      <c r="N429" s="9"/>
      <c r="O429" s="9"/>
      <c r="P429" s="9"/>
      <c r="Q429" s="9"/>
      <c r="R429" s="9"/>
      <c r="S429" s="12"/>
      <c r="T429" s="9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12"/>
      <c r="AP429" s="12"/>
      <c r="AQ429" s="12"/>
      <c r="AR429" s="12"/>
      <c r="AS429" s="12"/>
    </row>
    <row r="430" spans="1:45" ht="12" customHeight="1" x14ac:dyDescent="0.2">
      <c r="A430" s="7">
        <v>428</v>
      </c>
      <c r="B430" s="36" t="s">
        <v>22</v>
      </c>
      <c r="C430" s="36" t="s">
        <v>168</v>
      </c>
      <c r="D430" s="34" t="s">
        <v>3017</v>
      </c>
      <c r="E430" s="25" t="s">
        <v>834</v>
      </c>
      <c r="F430" s="8">
        <f>MIN(I430:AS430)</f>
        <v>0.92461805555555554</v>
      </c>
      <c r="G430" s="9">
        <f>COUNTA(I430:AS430)</f>
        <v>1</v>
      </c>
      <c r="H430" s="9">
        <v>2017</v>
      </c>
      <c r="I430" s="44"/>
      <c r="J430" s="44"/>
      <c r="K430" s="9"/>
      <c r="L430" s="12"/>
      <c r="M430" s="23">
        <v>0.92461805555555554</v>
      </c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</row>
    <row r="431" spans="1:45" ht="12" customHeight="1" x14ac:dyDescent="0.2">
      <c r="A431" s="7">
        <v>429</v>
      </c>
      <c r="B431" s="16" t="s">
        <v>3424</v>
      </c>
      <c r="C431" s="16" t="s">
        <v>3381</v>
      </c>
      <c r="D431" s="16" t="s">
        <v>3234</v>
      </c>
      <c r="E431" s="25" t="s">
        <v>834</v>
      </c>
      <c r="F431" s="8">
        <f>MIN(I431:AS431)</f>
        <v>0.92471064814814818</v>
      </c>
      <c r="G431" s="9">
        <f>COUNTA(I431:AS431)</f>
        <v>1</v>
      </c>
      <c r="H431" s="9" t="s">
        <v>3431</v>
      </c>
      <c r="I431" s="44">
        <v>0.92471064814814818</v>
      </c>
      <c r="J431" s="9"/>
      <c r="K431" s="9"/>
      <c r="L431" s="9"/>
      <c r="M431" s="9"/>
      <c r="N431" s="9"/>
      <c r="O431" s="9"/>
      <c r="P431" s="9"/>
      <c r="Q431" s="9"/>
      <c r="R431" s="9"/>
      <c r="S431" s="12"/>
      <c r="T431" s="9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12"/>
      <c r="AP431" s="12"/>
      <c r="AQ431" s="12"/>
      <c r="AR431" s="12"/>
      <c r="AS431" s="12"/>
    </row>
    <row r="432" spans="1:45" ht="12" customHeight="1" x14ac:dyDescent="0.2">
      <c r="A432" s="7">
        <v>430</v>
      </c>
      <c r="B432" s="16" t="s">
        <v>609</v>
      </c>
      <c r="C432" s="16" t="s">
        <v>556</v>
      </c>
      <c r="D432" s="16" t="s">
        <v>1324</v>
      </c>
      <c r="E432" s="25" t="s">
        <v>834</v>
      </c>
      <c r="F432" s="8">
        <f>MIN(I432:AS432)</f>
        <v>0.92475694444444445</v>
      </c>
      <c r="G432" s="9">
        <f>COUNTA(I432:AS432)</f>
        <v>2</v>
      </c>
      <c r="H432" s="9" t="s">
        <v>3432</v>
      </c>
      <c r="I432" s="44">
        <v>0.95319444444444434</v>
      </c>
      <c r="J432" s="44">
        <v>0.92475694444444445</v>
      </c>
      <c r="K432" s="9"/>
      <c r="L432" s="9"/>
      <c r="M432" s="9"/>
      <c r="N432" s="9"/>
      <c r="O432" s="9"/>
      <c r="P432" s="9"/>
      <c r="Q432" s="9"/>
      <c r="R432" s="9"/>
      <c r="S432" s="12"/>
      <c r="T432" s="9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12"/>
      <c r="AP432" s="12"/>
      <c r="AQ432" s="12"/>
      <c r="AR432" s="12"/>
      <c r="AS432" s="12"/>
    </row>
    <row r="433" spans="1:45" ht="12" customHeight="1" x14ac:dyDescent="0.2">
      <c r="A433" s="7">
        <v>431</v>
      </c>
      <c r="B433" s="16" t="s">
        <v>640</v>
      </c>
      <c r="C433" s="16" t="s">
        <v>644</v>
      </c>
      <c r="D433" s="34" t="s">
        <v>2423</v>
      </c>
      <c r="E433" s="25" t="s">
        <v>834</v>
      </c>
      <c r="F433" s="8">
        <f>MIN(I433:AS433)</f>
        <v>0.9252083333333333</v>
      </c>
      <c r="G433" s="9">
        <f>COUNTA(I433:AS433)</f>
        <v>1</v>
      </c>
      <c r="H433" s="9">
        <v>1989</v>
      </c>
      <c r="I433" s="44"/>
      <c r="J433" s="44"/>
      <c r="K433" s="9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>
        <v>0.9252083333333333</v>
      </c>
      <c r="AP433" s="12"/>
      <c r="AQ433" s="12"/>
      <c r="AR433" s="12"/>
      <c r="AS433" s="12"/>
    </row>
    <row r="434" spans="1:45" ht="12" customHeight="1" x14ac:dyDescent="0.2">
      <c r="A434" s="7">
        <v>432</v>
      </c>
      <c r="B434" s="16" t="s">
        <v>645</v>
      </c>
      <c r="C434" s="16" t="s">
        <v>646</v>
      </c>
      <c r="D434" s="34" t="s">
        <v>2358</v>
      </c>
      <c r="E434" s="25" t="s">
        <v>834</v>
      </c>
      <c r="F434" s="8">
        <f>MIN(I434:AS434)</f>
        <v>0.92554398148148154</v>
      </c>
      <c r="G434" s="9">
        <f>COUNTA(I434:AS434)</f>
        <v>1</v>
      </c>
      <c r="H434" s="9">
        <v>1989</v>
      </c>
      <c r="I434" s="44"/>
      <c r="J434" s="44"/>
      <c r="K434" s="9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>
        <v>0.92554398148148154</v>
      </c>
      <c r="AP434" s="12"/>
      <c r="AQ434" s="12"/>
      <c r="AR434" s="12"/>
      <c r="AS434" s="12"/>
    </row>
    <row r="435" spans="1:45" ht="12" customHeight="1" x14ac:dyDescent="0.2">
      <c r="A435" s="7">
        <v>433</v>
      </c>
      <c r="B435" s="16" t="s">
        <v>188</v>
      </c>
      <c r="C435" s="16" t="s">
        <v>3368</v>
      </c>
      <c r="D435" s="16" t="s">
        <v>3235</v>
      </c>
      <c r="E435" s="25" t="s">
        <v>834</v>
      </c>
      <c r="F435" s="8">
        <f>MIN(I435:AS435)</f>
        <v>0.92571759259259256</v>
      </c>
      <c r="G435" s="9">
        <f>COUNTA(I435:AS435)</f>
        <v>1</v>
      </c>
      <c r="H435" s="9" t="s">
        <v>3431</v>
      </c>
      <c r="I435" s="44">
        <v>0.92571759259259256</v>
      </c>
      <c r="J435" s="9"/>
      <c r="K435" s="9"/>
      <c r="L435" s="9"/>
      <c r="M435" s="9"/>
      <c r="N435" s="9"/>
      <c r="O435" s="9"/>
      <c r="P435" s="9"/>
      <c r="Q435" s="9"/>
      <c r="R435" s="9"/>
      <c r="S435" s="12"/>
      <c r="T435" s="9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12"/>
      <c r="AP435" s="12"/>
      <c r="AQ435" s="12"/>
      <c r="AR435" s="12"/>
      <c r="AS435" s="12"/>
    </row>
    <row r="436" spans="1:45" ht="12" customHeight="1" x14ac:dyDescent="0.2">
      <c r="A436" s="7">
        <v>434</v>
      </c>
      <c r="B436" s="16" t="s">
        <v>185</v>
      </c>
      <c r="C436" s="16" t="s">
        <v>0</v>
      </c>
      <c r="D436" s="34" t="s">
        <v>1988</v>
      </c>
      <c r="E436" s="25" t="s">
        <v>834</v>
      </c>
      <c r="F436" s="8">
        <f>MIN(I436:AS436)</f>
        <v>0.92575231481481479</v>
      </c>
      <c r="G436" s="9">
        <f>COUNTA(I436:AS436)</f>
        <v>2</v>
      </c>
      <c r="H436" s="9">
        <v>2019</v>
      </c>
      <c r="I436" s="44"/>
      <c r="J436" s="44"/>
      <c r="K436" s="52">
        <v>0.92575231481481479</v>
      </c>
      <c r="L436" s="12"/>
      <c r="M436" s="12"/>
      <c r="N436" s="12"/>
      <c r="O436" s="12"/>
      <c r="P436" s="12">
        <v>1.011087962962963</v>
      </c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</row>
    <row r="437" spans="1:45" ht="12" customHeight="1" x14ac:dyDescent="0.2">
      <c r="A437" s="7">
        <v>435</v>
      </c>
      <c r="B437" s="35" t="s">
        <v>500</v>
      </c>
      <c r="C437" s="35" t="s">
        <v>1121</v>
      </c>
      <c r="D437" s="34" t="s">
        <v>1370</v>
      </c>
      <c r="E437" s="25" t="s">
        <v>834</v>
      </c>
      <c r="F437" s="8">
        <f>MIN(I437:AS437)</f>
        <v>0.9261921296296296</v>
      </c>
      <c r="G437" s="9">
        <f>COUNTA(I437:AS437)</f>
        <v>4</v>
      </c>
      <c r="H437" s="9">
        <v>2019</v>
      </c>
      <c r="I437" s="44">
        <v>1.0415972222222223</v>
      </c>
      <c r="J437" s="44">
        <v>1.0229513888888888</v>
      </c>
      <c r="K437" s="52">
        <v>0.9261921296296296</v>
      </c>
      <c r="L437" s="44">
        <v>1.0321875</v>
      </c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</row>
    <row r="438" spans="1:45" ht="12" customHeight="1" x14ac:dyDescent="0.2">
      <c r="A438" s="7">
        <v>436</v>
      </c>
      <c r="B438" s="16" t="s">
        <v>185</v>
      </c>
      <c r="C438" s="16" t="s">
        <v>548</v>
      </c>
      <c r="D438" s="34" t="s">
        <v>1998</v>
      </c>
      <c r="E438" s="25" t="s">
        <v>834</v>
      </c>
      <c r="F438" s="8">
        <f>MIN(I438:AS438)</f>
        <v>0.92659722222222218</v>
      </c>
      <c r="G438" s="9">
        <f>COUNTA(I438:AS438)</f>
        <v>1</v>
      </c>
      <c r="H438" s="9">
        <v>1999</v>
      </c>
      <c r="I438" s="44"/>
      <c r="J438" s="44"/>
      <c r="K438" s="9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>
        <v>0.92659722222222218</v>
      </c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</row>
    <row r="439" spans="1:45" ht="12" customHeight="1" x14ac:dyDescent="0.2">
      <c r="A439" s="7">
        <v>437</v>
      </c>
      <c r="B439" s="16" t="s">
        <v>203</v>
      </c>
      <c r="C439" s="16" t="s">
        <v>204</v>
      </c>
      <c r="D439" s="34" t="s">
        <v>2451</v>
      </c>
      <c r="E439" s="25" t="s">
        <v>834</v>
      </c>
      <c r="F439" s="8">
        <f>MIN(I439:AS439)</f>
        <v>0.92681712962962959</v>
      </c>
      <c r="G439" s="9">
        <f>COUNTA(I439:AS439)</f>
        <v>7</v>
      </c>
      <c r="H439" s="9">
        <v>1989</v>
      </c>
      <c r="I439" s="44"/>
      <c r="J439" s="68"/>
      <c r="K439" s="67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 t="s">
        <v>774</v>
      </c>
      <c r="AK439" s="12">
        <v>1.1159722222222224</v>
      </c>
      <c r="AL439" s="12">
        <v>1.1020833333333333</v>
      </c>
      <c r="AM439" s="12">
        <v>1.1228356481481481</v>
      </c>
      <c r="AN439" s="12">
        <v>1.2654166666666666</v>
      </c>
      <c r="AO439" s="12">
        <v>0.92681712962962959</v>
      </c>
      <c r="AP439" s="12">
        <v>0.96466435185185195</v>
      </c>
      <c r="AQ439" s="12"/>
      <c r="AR439" s="12"/>
      <c r="AS439" s="12"/>
    </row>
    <row r="440" spans="1:45" ht="12" customHeight="1" x14ac:dyDescent="0.2">
      <c r="A440" s="7">
        <v>438</v>
      </c>
      <c r="B440" s="16" t="s">
        <v>191</v>
      </c>
      <c r="C440" s="16" t="s">
        <v>466</v>
      </c>
      <c r="D440" s="34" t="s">
        <v>1386</v>
      </c>
      <c r="E440" s="25" t="s">
        <v>834</v>
      </c>
      <c r="F440" s="8">
        <f>MIN(I440:AS440)</f>
        <v>0.92694444444444446</v>
      </c>
      <c r="G440" s="9">
        <f>COUNTA(I440:AS440)</f>
        <v>12</v>
      </c>
      <c r="H440" s="9">
        <v>2013</v>
      </c>
      <c r="I440" s="44"/>
      <c r="J440" s="44">
        <v>1.0560300925925927</v>
      </c>
      <c r="K440" s="52">
        <v>0.97193287037037035</v>
      </c>
      <c r="L440" s="12"/>
      <c r="M440" s="12"/>
      <c r="N440" s="8">
        <v>0.98275462962962967</v>
      </c>
      <c r="O440" s="8">
        <v>1.2448495370370372</v>
      </c>
      <c r="P440" s="12">
        <v>0.93851851851851853</v>
      </c>
      <c r="Q440" s="19">
        <v>0.92694444444444446</v>
      </c>
      <c r="R440" s="12">
        <v>0.95718749999999997</v>
      </c>
      <c r="S440" s="12">
        <v>1.0553240740740741</v>
      </c>
      <c r="T440" s="12">
        <v>1.2372106481481482</v>
      </c>
      <c r="U440" s="12">
        <v>1.3913541666666667</v>
      </c>
      <c r="V440" s="12"/>
      <c r="W440" s="12">
        <v>1.3373842592592593</v>
      </c>
      <c r="X440" s="12"/>
      <c r="Y440" s="12"/>
      <c r="Z440" s="12">
        <v>1.380787037037037</v>
      </c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</row>
    <row r="441" spans="1:45" ht="12" customHeight="1" x14ac:dyDescent="0.2">
      <c r="A441" s="7">
        <v>439</v>
      </c>
      <c r="B441" s="35" t="s">
        <v>609</v>
      </c>
      <c r="C441" s="35" t="s">
        <v>258</v>
      </c>
      <c r="D441" s="34" t="s">
        <v>2614</v>
      </c>
      <c r="E441" s="25" t="s">
        <v>834</v>
      </c>
      <c r="F441" s="8">
        <f>MIN(I441:AS441)</f>
        <v>0.92721064814814813</v>
      </c>
      <c r="G441" s="9">
        <f>COUNTA(I441:AS441)</f>
        <v>2</v>
      </c>
      <c r="H441" s="9">
        <v>2019</v>
      </c>
      <c r="I441" s="44"/>
      <c r="J441" s="44"/>
      <c r="K441" s="52">
        <v>0.92721064814814813</v>
      </c>
      <c r="L441" s="44">
        <v>0.95627314814814823</v>
      </c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</row>
    <row r="442" spans="1:45" ht="12" customHeight="1" x14ac:dyDescent="0.2">
      <c r="A442" s="7">
        <v>440</v>
      </c>
      <c r="B442" s="16" t="s">
        <v>398</v>
      </c>
      <c r="C442" s="16" t="s">
        <v>528</v>
      </c>
      <c r="D442" s="34" t="s">
        <v>3142</v>
      </c>
      <c r="E442" s="25" t="s">
        <v>834</v>
      </c>
      <c r="F442" s="8">
        <f>MIN(I442:AS442)</f>
        <v>0.9272800925925927</v>
      </c>
      <c r="G442" s="9">
        <f>COUNTA(I442:AS442)</f>
        <v>2</v>
      </c>
      <c r="H442" s="9">
        <v>2000</v>
      </c>
      <c r="I442" s="44"/>
      <c r="J442" s="9"/>
      <c r="K442" s="9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>
        <v>0.99048611111111118</v>
      </c>
      <c r="AD442" s="12">
        <v>0.9272800925925927</v>
      </c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</row>
    <row r="443" spans="1:45" ht="12" customHeight="1" x14ac:dyDescent="0.2">
      <c r="A443" s="7">
        <v>441</v>
      </c>
      <c r="B443" s="16" t="s">
        <v>295</v>
      </c>
      <c r="C443" s="16" t="s">
        <v>294</v>
      </c>
      <c r="D443" s="34" t="s">
        <v>2980</v>
      </c>
      <c r="E443" s="25" t="s">
        <v>834</v>
      </c>
      <c r="F443" s="8">
        <f>MIN(I443:AS443)</f>
        <v>0.92730324074074078</v>
      </c>
      <c r="G443" s="9">
        <f>COUNTA(I443:AS443)</f>
        <v>1</v>
      </c>
      <c r="H443" s="9">
        <v>2006</v>
      </c>
      <c r="I443" s="44"/>
      <c r="J443" s="44"/>
      <c r="K443" s="9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>
        <v>0.92730324074074078</v>
      </c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</row>
    <row r="444" spans="1:45" ht="12" hidden="1" customHeight="1" x14ac:dyDescent="0.2">
      <c r="A444" s="7">
        <v>442</v>
      </c>
      <c r="B444" s="36" t="s">
        <v>356</v>
      </c>
      <c r="C444" s="36" t="s">
        <v>452</v>
      </c>
      <c r="D444" s="34" t="s">
        <v>3112</v>
      </c>
      <c r="E444" s="48" t="s">
        <v>835</v>
      </c>
      <c r="F444" s="8">
        <f>MIN(I444:AS444)</f>
        <v>0.92753472222222222</v>
      </c>
      <c r="G444" s="9">
        <f>COUNTA(I444:AS444)</f>
        <v>1</v>
      </c>
      <c r="H444" s="9">
        <v>2017</v>
      </c>
      <c r="I444" s="44"/>
      <c r="J444" s="44"/>
      <c r="K444" s="9"/>
      <c r="L444" s="12"/>
      <c r="M444" s="23">
        <v>0.92753472222222222</v>
      </c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</row>
    <row r="445" spans="1:45" ht="12" customHeight="1" x14ac:dyDescent="0.2">
      <c r="A445" s="7">
        <v>443</v>
      </c>
      <c r="B445" s="16" t="s">
        <v>334</v>
      </c>
      <c r="C445" s="16" t="s">
        <v>485</v>
      </c>
      <c r="D445" s="34" t="s">
        <v>2700</v>
      </c>
      <c r="E445" s="25" t="s">
        <v>834</v>
      </c>
      <c r="F445" s="8">
        <f>MIN(I445:AS445)</f>
        <v>0.92800925925925926</v>
      </c>
      <c r="G445" s="9">
        <f>COUNTA(I445:AS445)</f>
        <v>1</v>
      </c>
      <c r="H445" s="9">
        <v>2007</v>
      </c>
      <c r="I445" s="44"/>
      <c r="J445" s="44"/>
      <c r="K445" s="9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>
        <v>0.92800925925925926</v>
      </c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</row>
    <row r="446" spans="1:45" ht="12" customHeight="1" x14ac:dyDescent="0.2">
      <c r="A446" s="7">
        <v>444</v>
      </c>
      <c r="B446" s="34" t="s">
        <v>372</v>
      </c>
      <c r="C446" s="34" t="s">
        <v>629</v>
      </c>
      <c r="D446" s="34" t="s">
        <v>2004</v>
      </c>
      <c r="E446" s="25" t="s">
        <v>834</v>
      </c>
      <c r="F446" s="8">
        <f>MIN(I446:AS446)</f>
        <v>0.92803240740740733</v>
      </c>
      <c r="G446" s="9">
        <f>COUNTA(I446:AS446)</f>
        <v>2</v>
      </c>
      <c r="H446" s="9">
        <v>2010</v>
      </c>
      <c r="I446" s="44"/>
      <c r="J446" s="44"/>
      <c r="K446" s="9"/>
      <c r="L446" s="12"/>
      <c r="M446" s="12"/>
      <c r="N446" s="12"/>
      <c r="O446" s="12"/>
      <c r="P446" s="12"/>
      <c r="Q446" s="12"/>
      <c r="R446" s="12"/>
      <c r="S446" s="12">
        <v>0.99084490740740738</v>
      </c>
      <c r="T446" s="12">
        <v>0.92803240740740733</v>
      </c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</row>
    <row r="447" spans="1:45" ht="12" hidden="1" customHeight="1" x14ac:dyDescent="0.2">
      <c r="A447" s="7">
        <v>445</v>
      </c>
      <c r="B447" s="16" t="s">
        <v>75</v>
      </c>
      <c r="C447" s="16" t="s">
        <v>253</v>
      </c>
      <c r="D447" s="34" t="s">
        <v>2265</v>
      </c>
      <c r="E447" s="48" t="s">
        <v>835</v>
      </c>
      <c r="F447" s="8">
        <f>MIN(I447:AS447)</f>
        <v>0.92813657407407402</v>
      </c>
      <c r="G447" s="9">
        <f>COUNTA(I447:AS447)</f>
        <v>2</v>
      </c>
      <c r="H447" s="9">
        <v>2008</v>
      </c>
      <c r="I447" s="44"/>
      <c r="J447" s="44"/>
      <c r="K447" s="9"/>
      <c r="L447" s="12"/>
      <c r="M447" s="12"/>
      <c r="N447" s="12"/>
      <c r="O447" s="12"/>
      <c r="P447" s="12"/>
      <c r="Q447" s="12"/>
      <c r="R447" s="12"/>
      <c r="S447" s="12"/>
      <c r="T447" s="12"/>
      <c r="U447" s="12">
        <v>1.159699074074074</v>
      </c>
      <c r="V447" s="12">
        <v>0.92813657407407402</v>
      </c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</row>
    <row r="448" spans="1:45" ht="12" customHeight="1" x14ac:dyDescent="0.2">
      <c r="A448" s="7">
        <v>446</v>
      </c>
      <c r="B448" s="38" t="s">
        <v>657</v>
      </c>
      <c r="C448" s="38" t="s">
        <v>683</v>
      </c>
      <c r="D448" s="34" t="s">
        <v>2036</v>
      </c>
      <c r="E448" s="25" t="s">
        <v>834</v>
      </c>
      <c r="F448" s="8">
        <f>MIN(I448:AS448)</f>
        <v>0.92873842592592604</v>
      </c>
      <c r="G448" s="9">
        <f>COUNTA(I448:AS448)</f>
        <v>1</v>
      </c>
      <c r="H448" s="9">
        <v>2010</v>
      </c>
      <c r="I448" s="44"/>
      <c r="J448" s="68"/>
      <c r="K448" s="67"/>
      <c r="L448" s="12"/>
      <c r="M448" s="12"/>
      <c r="N448" s="12"/>
      <c r="O448" s="12"/>
      <c r="P448" s="12"/>
      <c r="Q448" s="12"/>
      <c r="R448" s="12"/>
      <c r="S448" s="12"/>
      <c r="T448" s="12">
        <v>0.92873842592592604</v>
      </c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</row>
    <row r="449" spans="1:45" ht="12" customHeight="1" x14ac:dyDescent="0.2">
      <c r="A449" s="7">
        <v>447</v>
      </c>
      <c r="B449" s="51" t="s">
        <v>210</v>
      </c>
      <c r="C449" s="51" t="s">
        <v>1212</v>
      </c>
      <c r="D449" s="34" t="s">
        <v>2746</v>
      </c>
      <c r="E449" s="25" t="s">
        <v>834</v>
      </c>
      <c r="F449" s="8">
        <f>MIN(I449:AS449)</f>
        <v>0.92881944444444453</v>
      </c>
      <c r="G449" s="9">
        <f>COUNTA(I449:AS449)</f>
        <v>1</v>
      </c>
      <c r="H449" s="26">
        <v>2019</v>
      </c>
      <c r="I449" s="44"/>
      <c r="J449" s="44"/>
      <c r="K449" s="52">
        <v>0.92881944444444453</v>
      </c>
      <c r="L449" s="9"/>
      <c r="M449" s="9"/>
      <c r="N449" s="9"/>
      <c r="O449" s="9"/>
      <c r="P449" s="9"/>
      <c r="Q449" s="9"/>
      <c r="R449" s="9"/>
      <c r="S449" s="12"/>
      <c r="T449" s="9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12"/>
      <c r="AP449" s="12"/>
      <c r="AQ449" s="12"/>
      <c r="AR449" s="12"/>
      <c r="AS449" s="12"/>
    </row>
    <row r="450" spans="1:45" ht="12" customHeight="1" x14ac:dyDescent="0.2">
      <c r="A450" s="7">
        <v>448</v>
      </c>
      <c r="B450" s="16" t="s">
        <v>210</v>
      </c>
      <c r="C450" s="16" t="s">
        <v>175</v>
      </c>
      <c r="D450" s="34" t="s">
        <v>2758</v>
      </c>
      <c r="E450" s="25" t="s">
        <v>834</v>
      </c>
      <c r="F450" s="8">
        <f>MIN(I450:AS450)</f>
        <v>0.92951388888888886</v>
      </c>
      <c r="G450" s="9">
        <f>COUNTA(I450:AS450)</f>
        <v>2</v>
      </c>
      <c r="H450" s="9">
        <v>2000</v>
      </c>
      <c r="I450" s="44"/>
      <c r="J450" s="44"/>
      <c r="K450" s="9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>
        <v>0.92951388888888886</v>
      </c>
      <c r="AE450" s="12" t="s">
        <v>625</v>
      </c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</row>
    <row r="451" spans="1:45" ht="12" customHeight="1" x14ac:dyDescent="0.2">
      <c r="A451" s="7">
        <v>449</v>
      </c>
      <c r="B451" s="51" t="s">
        <v>332</v>
      </c>
      <c r="C451" s="51" t="s">
        <v>1213</v>
      </c>
      <c r="D451" s="34" t="s">
        <v>2932</v>
      </c>
      <c r="E451" s="25" t="s">
        <v>834</v>
      </c>
      <c r="F451" s="8">
        <f>MIN(I451:AS451)</f>
        <v>0.92951388888888886</v>
      </c>
      <c r="G451" s="9">
        <f>COUNTA(I451:AS451)</f>
        <v>1</v>
      </c>
      <c r="H451" s="26">
        <v>2019</v>
      </c>
      <c r="I451" s="44"/>
      <c r="J451" s="44"/>
      <c r="K451" s="52">
        <v>0.92951388888888886</v>
      </c>
      <c r="L451" s="9"/>
      <c r="M451" s="9"/>
      <c r="N451" s="9"/>
      <c r="O451" s="9"/>
      <c r="P451" s="9"/>
      <c r="Q451" s="9"/>
      <c r="R451" s="9"/>
      <c r="S451" s="12"/>
      <c r="T451" s="9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12"/>
      <c r="AP451" s="12"/>
      <c r="AQ451" s="12"/>
      <c r="AR451" s="12"/>
      <c r="AS451" s="12"/>
    </row>
    <row r="452" spans="1:45" ht="12" customHeight="1" x14ac:dyDescent="0.2">
      <c r="A452" s="7">
        <v>450</v>
      </c>
      <c r="B452" s="16" t="s">
        <v>491</v>
      </c>
      <c r="C452" s="16" t="s">
        <v>736</v>
      </c>
      <c r="D452" s="34" t="s">
        <v>2205</v>
      </c>
      <c r="E452" s="25" t="s">
        <v>834</v>
      </c>
      <c r="F452" s="8">
        <f>MIN(I452:AS452)</f>
        <v>0.92972222222222223</v>
      </c>
      <c r="G452" s="9">
        <f>COUNTA(I452:AS452)</f>
        <v>4</v>
      </c>
      <c r="H452" s="9">
        <v>2013</v>
      </c>
      <c r="I452" s="44"/>
      <c r="J452" s="44"/>
      <c r="K452" s="9"/>
      <c r="L452" s="12"/>
      <c r="M452" s="12"/>
      <c r="N452" s="12"/>
      <c r="O452" s="8">
        <v>1.067037037037037</v>
      </c>
      <c r="P452" s="12"/>
      <c r="Q452" s="19">
        <v>0.92972222222222223</v>
      </c>
      <c r="R452" s="12">
        <v>1.1497916666666665</v>
      </c>
      <c r="S452" s="12">
        <v>1.1572916666666666</v>
      </c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</row>
    <row r="453" spans="1:45" ht="12" customHeight="1" x14ac:dyDescent="0.2">
      <c r="A453" s="7">
        <v>451</v>
      </c>
      <c r="B453" s="36" t="s">
        <v>1762</v>
      </c>
      <c r="C453" s="36" t="s">
        <v>1046</v>
      </c>
      <c r="D453" s="34" t="s">
        <v>2898</v>
      </c>
      <c r="E453" s="25" t="s">
        <v>834</v>
      </c>
      <c r="F453" s="8">
        <f>MIN(I453:AS453)</f>
        <v>0.92976851851851849</v>
      </c>
      <c r="G453" s="9">
        <f>COUNTA(I453:AS453)</f>
        <v>1</v>
      </c>
      <c r="H453" s="9">
        <v>2017</v>
      </c>
      <c r="I453" s="44"/>
      <c r="J453" s="44"/>
      <c r="K453" s="9"/>
      <c r="L453" s="12"/>
      <c r="M453" s="23">
        <v>0.92976851851851849</v>
      </c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</row>
    <row r="454" spans="1:45" ht="12" hidden="1" customHeight="1" x14ac:dyDescent="0.2">
      <c r="A454" s="7">
        <v>452</v>
      </c>
      <c r="B454" s="36" t="s">
        <v>1754</v>
      </c>
      <c r="C454" s="36" t="s">
        <v>1047</v>
      </c>
      <c r="D454" s="34" t="s">
        <v>2810</v>
      </c>
      <c r="E454" s="48" t="s">
        <v>835</v>
      </c>
      <c r="F454" s="8">
        <f>MIN(I454:AS454)</f>
        <v>0.92982638888888891</v>
      </c>
      <c r="G454" s="9">
        <f>COUNTA(I454:AS454)</f>
        <v>1</v>
      </c>
      <c r="H454" s="9">
        <v>2017</v>
      </c>
      <c r="I454" s="44"/>
      <c r="J454" s="44"/>
      <c r="K454" s="9"/>
      <c r="L454" s="12"/>
      <c r="M454" s="23">
        <v>0.92982638888888891</v>
      </c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</row>
    <row r="455" spans="1:45" ht="12" hidden="1" customHeight="1" x14ac:dyDescent="0.2">
      <c r="A455" s="7">
        <v>453</v>
      </c>
      <c r="B455" s="37" t="s">
        <v>1000</v>
      </c>
      <c r="C455" s="16" t="s">
        <v>583</v>
      </c>
      <c r="D455" s="34" t="s">
        <v>1516</v>
      </c>
      <c r="E455" s="48" t="s">
        <v>835</v>
      </c>
      <c r="F455" s="8">
        <f>MIN(I455:AS455)</f>
        <v>0.93008101851851854</v>
      </c>
      <c r="G455" s="9">
        <f>COUNTA(I455:AS455)</f>
        <v>8</v>
      </c>
      <c r="H455" s="17">
        <v>2013</v>
      </c>
      <c r="I455" s="44">
        <v>1.1324421296296296</v>
      </c>
      <c r="J455" s="44">
        <v>1.3043865740740741</v>
      </c>
      <c r="K455" s="44">
        <v>1.0821759259259258</v>
      </c>
      <c r="L455" s="19"/>
      <c r="M455" s="23">
        <v>0.93008101851851854</v>
      </c>
      <c r="N455" s="19"/>
      <c r="O455" s="8">
        <v>0.98996527777777776</v>
      </c>
      <c r="P455" s="12">
        <v>1.0622916666666666</v>
      </c>
      <c r="Q455" s="19">
        <v>0.96143518518518523</v>
      </c>
      <c r="R455" s="12"/>
      <c r="S455" s="12">
        <v>1.072511574074074</v>
      </c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</row>
    <row r="456" spans="1:45" ht="12" customHeight="1" x14ac:dyDescent="0.2">
      <c r="A456" s="7">
        <v>454</v>
      </c>
      <c r="B456" s="38" t="s">
        <v>404</v>
      </c>
      <c r="C456" s="38" t="s">
        <v>684</v>
      </c>
      <c r="D456" s="34" t="s">
        <v>2956</v>
      </c>
      <c r="E456" s="25" t="s">
        <v>834</v>
      </c>
      <c r="F456" s="8">
        <f>MIN(I456:AS456)</f>
        <v>0.93012731481481481</v>
      </c>
      <c r="G456" s="9">
        <f>COUNTA(I456:AS456)</f>
        <v>1</v>
      </c>
      <c r="H456" s="9">
        <v>2010</v>
      </c>
      <c r="I456" s="44"/>
      <c r="J456" s="44"/>
      <c r="K456" s="9"/>
      <c r="L456" s="12"/>
      <c r="M456" s="12"/>
      <c r="N456" s="12"/>
      <c r="O456" s="12"/>
      <c r="P456" s="12"/>
      <c r="Q456" s="12"/>
      <c r="R456" s="12"/>
      <c r="S456" s="12"/>
      <c r="T456" s="12">
        <v>0.93012731481481481</v>
      </c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</row>
    <row r="457" spans="1:45" ht="12" customHeight="1" x14ac:dyDescent="0.2">
      <c r="A457" s="7">
        <v>455</v>
      </c>
      <c r="B457" s="16" t="s">
        <v>645</v>
      </c>
      <c r="C457" s="16" t="s">
        <v>257</v>
      </c>
      <c r="D457" s="34" t="s">
        <v>2357</v>
      </c>
      <c r="E457" s="25" t="s">
        <v>834</v>
      </c>
      <c r="F457" s="8">
        <f>MIN(I457:AS457)</f>
        <v>0.93068287037037034</v>
      </c>
      <c r="G457" s="9">
        <f>COUNTA(I457:AS457)</f>
        <v>1</v>
      </c>
      <c r="H457" s="9">
        <v>1989</v>
      </c>
      <c r="I457" s="44"/>
      <c r="J457" s="44"/>
      <c r="K457" s="9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>
        <v>0.93068287037037034</v>
      </c>
      <c r="AP457" s="12"/>
      <c r="AQ457" s="12"/>
      <c r="AR457" s="12"/>
      <c r="AS457" s="12"/>
    </row>
    <row r="458" spans="1:45" ht="12" customHeight="1" x14ac:dyDescent="0.2">
      <c r="A458" s="7">
        <v>456</v>
      </c>
      <c r="B458" s="35" t="s">
        <v>295</v>
      </c>
      <c r="C458" s="35" t="s">
        <v>1100</v>
      </c>
      <c r="D458" s="34" t="s">
        <v>2978</v>
      </c>
      <c r="E458" s="25" t="s">
        <v>834</v>
      </c>
      <c r="F458" s="8">
        <f>MIN(I458:AS458)</f>
        <v>0.93103009259259262</v>
      </c>
      <c r="G458" s="9">
        <f>COUNTA(I458:AS458)</f>
        <v>1</v>
      </c>
      <c r="H458" s="9">
        <v>2018</v>
      </c>
      <c r="I458" s="44"/>
      <c r="J458" s="44"/>
      <c r="K458" s="9"/>
      <c r="L458" s="44">
        <v>0.93103009259259262</v>
      </c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</row>
    <row r="459" spans="1:45" ht="12" customHeight="1" x14ac:dyDescent="0.2">
      <c r="A459" s="7">
        <v>457</v>
      </c>
      <c r="B459" s="16" t="s">
        <v>343</v>
      </c>
      <c r="C459" s="16" t="s">
        <v>342</v>
      </c>
      <c r="D459" s="34" t="s">
        <v>3069</v>
      </c>
      <c r="E459" s="25" t="s">
        <v>834</v>
      </c>
      <c r="F459" s="8">
        <f>MIN(I459:AS459)</f>
        <v>0.93121527777777768</v>
      </c>
      <c r="G459" s="9">
        <f>COUNTA(I459:AS459)</f>
        <v>4</v>
      </c>
      <c r="H459" s="9">
        <v>2012</v>
      </c>
      <c r="I459" s="44"/>
      <c r="J459" s="44"/>
      <c r="K459" s="9"/>
      <c r="L459" s="12"/>
      <c r="M459" s="12"/>
      <c r="N459" s="12"/>
      <c r="O459" s="12"/>
      <c r="P459" s="12"/>
      <c r="Q459" s="12"/>
      <c r="R459" s="12">
        <v>0.93121527777777768</v>
      </c>
      <c r="S459" s="12"/>
      <c r="T459" s="12">
        <v>1.0472453703703704</v>
      </c>
      <c r="U459" s="12"/>
      <c r="V459" s="12"/>
      <c r="W459" s="12"/>
      <c r="X459" s="12">
        <v>1.2037731481481482</v>
      </c>
      <c r="Y459" s="12" t="s">
        <v>625</v>
      </c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</row>
    <row r="460" spans="1:45" ht="12" customHeight="1" x14ac:dyDescent="0.2">
      <c r="A460" s="7">
        <v>458</v>
      </c>
      <c r="B460" s="16" t="s">
        <v>529</v>
      </c>
      <c r="C460" s="16" t="s">
        <v>117</v>
      </c>
      <c r="D460" s="34" t="s">
        <v>2260</v>
      </c>
      <c r="E460" s="25" t="s">
        <v>834</v>
      </c>
      <c r="F460" s="8">
        <f>MIN(I460:AS460)</f>
        <v>0.93221064814814814</v>
      </c>
      <c r="G460" s="9">
        <f>COUNTA(I460:AS460)</f>
        <v>2</v>
      </c>
      <c r="H460" s="9">
        <v>2010</v>
      </c>
      <c r="I460" s="44"/>
      <c r="J460" s="44"/>
      <c r="K460" s="9"/>
      <c r="L460" s="12"/>
      <c r="M460" s="12"/>
      <c r="N460" s="12"/>
      <c r="O460" s="12"/>
      <c r="P460" s="12"/>
      <c r="Q460" s="12"/>
      <c r="R460" s="12"/>
      <c r="S460" s="12"/>
      <c r="T460" s="12">
        <v>0.93221064814814814</v>
      </c>
      <c r="U460" s="12">
        <v>1.0582291666666668</v>
      </c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</row>
    <row r="461" spans="1:45" ht="12" hidden="1" customHeight="1" x14ac:dyDescent="0.2">
      <c r="A461" s="7">
        <v>459</v>
      </c>
      <c r="B461" s="35" t="s">
        <v>1652</v>
      </c>
      <c r="C461" s="35" t="s">
        <v>682</v>
      </c>
      <c r="D461" s="34" t="s">
        <v>2064</v>
      </c>
      <c r="E461" s="48" t="s">
        <v>835</v>
      </c>
      <c r="F461" s="8">
        <f>MIN(I461:AS461)</f>
        <v>0.93259259259259253</v>
      </c>
      <c r="G461" s="9">
        <f>COUNTA(I461:AS461)</f>
        <v>1</v>
      </c>
      <c r="H461" s="9">
        <v>2018</v>
      </c>
      <c r="I461" s="44"/>
      <c r="J461" s="44"/>
      <c r="K461" s="9"/>
      <c r="L461" s="44">
        <v>0.93259259259259253</v>
      </c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</row>
    <row r="462" spans="1:45" ht="12" customHeight="1" x14ac:dyDescent="0.2">
      <c r="A462" s="7">
        <v>460</v>
      </c>
      <c r="B462" s="16" t="s">
        <v>529</v>
      </c>
      <c r="C462" s="16" t="s">
        <v>874</v>
      </c>
      <c r="D462" s="34" t="s">
        <v>1352</v>
      </c>
      <c r="E462" s="25" t="s">
        <v>834</v>
      </c>
      <c r="F462" s="8">
        <f>MIN(I462:AS462)</f>
        <v>0.93268518518518517</v>
      </c>
      <c r="G462" s="9">
        <f>COUNTA(I462:AS462)</f>
        <v>4</v>
      </c>
      <c r="H462" s="17">
        <v>2015</v>
      </c>
      <c r="I462" s="44"/>
      <c r="J462" s="44">
        <v>0.97967592592592589</v>
      </c>
      <c r="K462" s="17"/>
      <c r="L462" s="19"/>
      <c r="M462" s="23">
        <v>0.99599537037037045</v>
      </c>
      <c r="N462" s="19"/>
      <c r="O462" s="8">
        <v>0.93268518518518517</v>
      </c>
      <c r="P462" s="19"/>
      <c r="Q462" s="19">
        <v>1.2013310185185186</v>
      </c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</row>
    <row r="463" spans="1:45" ht="12" customHeight="1" x14ac:dyDescent="0.2">
      <c r="A463" s="7">
        <v>461</v>
      </c>
      <c r="B463" s="16" t="s">
        <v>366</v>
      </c>
      <c r="C463" s="16" t="s">
        <v>42</v>
      </c>
      <c r="D463" s="34" t="s">
        <v>1920</v>
      </c>
      <c r="E463" s="25" t="s">
        <v>834</v>
      </c>
      <c r="F463" s="8">
        <f>MIN(I463:AS463)</f>
        <v>0.93278935185185186</v>
      </c>
      <c r="G463" s="9">
        <f>COUNTA(I463:AS463)</f>
        <v>11</v>
      </c>
      <c r="H463" s="9">
        <v>2013</v>
      </c>
      <c r="I463" s="44">
        <v>1.3630902777777776</v>
      </c>
      <c r="J463" s="44"/>
      <c r="K463" s="9"/>
      <c r="L463" s="44">
        <v>1.2140972222222222</v>
      </c>
      <c r="M463" s="12"/>
      <c r="N463" s="8">
        <v>1.2835648148148149</v>
      </c>
      <c r="O463" s="12"/>
      <c r="P463" s="12">
        <v>1.2344097222222221</v>
      </c>
      <c r="Q463" s="19">
        <v>0.93278935185185186</v>
      </c>
      <c r="R463" s="12">
        <v>1.0998726851851852</v>
      </c>
      <c r="S463" s="44">
        <v>1.0833912037037037</v>
      </c>
      <c r="T463" s="44">
        <v>0.98237268518518517</v>
      </c>
      <c r="U463" s="44">
        <v>1.0309606481481481</v>
      </c>
      <c r="V463" s="12">
        <v>1.1086805555555557</v>
      </c>
      <c r="W463" s="12">
        <v>1.3524305555555556</v>
      </c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</row>
    <row r="464" spans="1:45" ht="12" hidden="1" customHeight="1" x14ac:dyDescent="0.2">
      <c r="A464" s="7">
        <v>462</v>
      </c>
      <c r="B464" s="16" t="s">
        <v>23</v>
      </c>
      <c r="C464" s="16" t="s">
        <v>22</v>
      </c>
      <c r="D464" s="34" t="s">
        <v>1827</v>
      </c>
      <c r="E464" s="48" t="s">
        <v>835</v>
      </c>
      <c r="F464" s="8">
        <f>MIN(I464:AS464)</f>
        <v>0.9328819444444445</v>
      </c>
      <c r="G464" s="9">
        <f>COUNTA(I464:AS464)</f>
        <v>3</v>
      </c>
      <c r="H464" s="9">
        <v>2009</v>
      </c>
      <c r="I464" s="44"/>
      <c r="J464" s="9"/>
      <c r="K464" s="9"/>
      <c r="L464" s="12"/>
      <c r="M464" s="12"/>
      <c r="N464" s="12"/>
      <c r="O464" s="12"/>
      <c r="P464" s="12"/>
      <c r="Q464" s="12"/>
      <c r="R464" s="12"/>
      <c r="S464" s="12"/>
      <c r="T464" s="12"/>
      <c r="U464" s="12">
        <v>0.9328819444444445</v>
      </c>
      <c r="V464" s="12">
        <v>0.97833333333333339</v>
      </c>
      <c r="W464" s="12">
        <v>1.0203240740740742</v>
      </c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</row>
    <row r="465" spans="1:45" ht="12" customHeight="1" x14ac:dyDescent="0.2">
      <c r="A465" s="7">
        <v>463</v>
      </c>
      <c r="B465" s="16" t="s">
        <v>247</v>
      </c>
      <c r="C465" s="16" t="s">
        <v>720</v>
      </c>
      <c r="D465" s="34" t="s">
        <v>2341</v>
      </c>
      <c r="E465" s="25" t="s">
        <v>834</v>
      </c>
      <c r="F465" s="8">
        <f>MIN(I465:AS465)</f>
        <v>0.93327546296296304</v>
      </c>
      <c r="G465" s="9">
        <f>COUNTA(I465:AS465)</f>
        <v>2</v>
      </c>
      <c r="H465" s="9">
        <v>2012</v>
      </c>
      <c r="I465" s="44"/>
      <c r="J465" s="44"/>
      <c r="K465" s="9"/>
      <c r="L465" s="12"/>
      <c r="M465" s="12"/>
      <c r="N465" s="12"/>
      <c r="O465" s="12"/>
      <c r="P465" s="12"/>
      <c r="Q465" s="12"/>
      <c r="R465" s="12">
        <v>0.93327546296296304</v>
      </c>
      <c r="S465" s="12">
        <v>0.94785879629629621</v>
      </c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</row>
    <row r="466" spans="1:45" ht="12" customHeight="1" x14ac:dyDescent="0.2">
      <c r="A466" s="7">
        <v>464</v>
      </c>
      <c r="B466" s="16" t="s">
        <v>266</v>
      </c>
      <c r="C466" s="16" t="s">
        <v>267</v>
      </c>
      <c r="D466" s="34" t="s">
        <v>2603</v>
      </c>
      <c r="E466" s="25" t="s">
        <v>834</v>
      </c>
      <c r="F466" s="8">
        <f>MIN(I466:AS466)</f>
        <v>0.93335648148148154</v>
      </c>
      <c r="G466" s="9">
        <f>COUNTA(I466:AS466)</f>
        <v>12</v>
      </c>
      <c r="H466" s="9">
        <v>2014</v>
      </c>
      <c r="I466" s="44"/>
      <c r="J466" s="44"/>
      <c r="K466" s="44">
        <v>1.1080787037037036</v>
      </c>
      <c r="L466" s="44">
        <v>1.0094907407407407</v>
      </c>
      <c r="M466" s="12"/>
      <c r="N466" s="12"/>
      <c r="O466" s="12"/>
      <c r="P466" s="12">
        <v>0.93335648148148154</v>
      </c>
      <c r="Q466" s="19">
        <v>0.99288194444444444</v>
      </c>
      <c r="R466" s="12">
        <v>1.1524305555555556</v>
      </c>
      <c r="S466" s="44">
        <v>0.94468750000000001</v>
      </c>
      <c r="T466" s="44">
        <v>1.2953935185185186</v>
      </c>
      <c r="U466" s="12">
        <v>0.98399305555555561</v>
      </c>
      <c r="V466" s="12">
        <v>1.4091435185185184</v>
      </c>
      <c r="W466" s="12">
        <v>0.96680555555555558</v>
      </c>
      <c r="X466" s="12"/>
      <c r="Y466" s="12"/>
      <c r="Z466" s="12">
        <v>1.0832407407407407</v>
      </c>
      <c r="AA466" s="12"/>
      <c r="AB466" s="12">
        <v>1.384652777777778</v>
      </c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</row>
    <row r="467" spans="1:45" ht="12" customHeight="1" x14ac:dyDescent="0.2">
      <c r="A467" s="7">
        <v>465</v>
      </c>
      <c r="B467" s="16" t="s">
        <v>343</v>
      </c>
      <c r="C467" s="16" t="s">
        <v>582</v>
      </c>
      <c r="D467" s="34" t="s">
        <v>1458</v>
      </c>
      <c r="E467" s="25" t="s">
        <v>834</v>
      </c>
      <c r="F467" s="8">
        <f>MIN(I467:AS467)</f>
        <v>0.93341435185185195</v>
      </c>
      <c r="G467" s="9">
        <f>COUNTA(I467:AS467)</f>
        <v>8</v>
      </c>
      <c r="H467" s="17">
        <v>2016</v>
      </c>
      <c r="I467" s="44"/>
      <c r="J467" s="44">
        <v>1.2089814814814814</v>
      </c>
      <c r="K467" s="52">
        <v>0.9931712962962963</v>
      </c>
      <c r="L467" s="44">
        <v>1.1995949074074075</v>
      </c>
      <c r="M467" s="23">
        <v>1.0878935185185186</v>
      </c>
      <c r="N467" s="8">
        <v>0.93341435185185195</v>
      </c>
      <c r="O467" s="8">
        <v>0.93950231481481483</v>
      </c>
      <c r="P467" s="12">
        <v>0.98703703703703705</v>
      </c>
      <c r="Q467" s="19">
        <v>1.1117939814814815</v>
      </c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</row>
    <row r="468" spans="1:45" ht="12" customHeight="1" x14ac:dyDescent="0.2">
      <c r="A468" s="7">
        <v>466</v>
      </c>
      <c r="B468" s="16" t="s">
        <v>207</v>
      </c>
      <c r="C468" s="16" t="s">
        <v>909</v>
      </c>
      <c r="D468" s="34" t="s">
        <v>2526</v>
      </c>
      <c r="E468" s="25" t="s">
        <v>834</v>
      </c>
      <c r="F468" s="8">
        <f>MIN(I468:AS468)</f>
        <v>0.93342592592592588</v>
      </c>
      <c r="G468" s="9">
        <f>COUNTA(I468:AS468)</f>
        <v>1</v>
      </c>
      <c r="H468" s="9">
        <v>2014</v>
      </c>
      <c r="I468" s="44"/>
      <c r="J468" s="44"/>
      <c r="K468" s="9"/>
      <c r="L468" s="12"/>
      <c r="M468" s="12"/>
      <c r="N468" s="12"/>
      <c r="O468" s="12"/>
      <c r="P468" s="12">
        <v>0.93342592592592588</v>
      </c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</row>
    <row r="469" spans="1:45" ht="12" customHeight="1" x14ac:dyDescent="0.2">
      <c r="A469" s="7">
        <v>467</v>
      </c>
      <c r="B469" s="16" t="s">
        <v>235</v>
      </c>
      <c r="C469" s="16" t="s">
        <v>302</v>
      </c>
      <c r="D469" s="34" t="s">
        <v>2876</v>
      </c>
      <c r="E469" s="25" t="s">
        <v>834</v>
      </c>
      <c r="F469" s="8">
        <f>MIN(I469:AS469)</f>
        <v>0.93357638888888894</v>
      </c>
      <c r="G469" s="9">
        <f>COUNTA(I469:AS469)</f>
        <v>3</v>
      </c>
      <c r="H469" s="9">
        <v>2008</v>
      </c>
      <c r="I469" s="44">
        <v>1.4185416666666668</v>
      </c>
      <c r="J469" s="44"/>
      <c r="K469" s="9"/>
      <c r="L469" s="44">
        <v>1.3766898148148148</v>
      </c>
      <c r="M469" s="12"/>
      <c r="N469" s="12"/>
      <c r="O469" s="12"/>
      <c r="P469" s="12"/>
      <c r="Q469" s="12"/>
      <c r="R469" s="12"/>
      <c r="S469" s="12"/>
      <c r="T469" s="12"/>
      <c r="U469" s="12"/>
      <c r="V469" s="12">
        <v>0.93357638888888894</v>
      </c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</row>
    <row r="470" spans="1:45" ht="12" customHeight="1" x14ac:dyDescent="0.2">
      <c r="A470" s="7">
        <v>468</v>
      </c>
      <c r="B470" s="51" t="s">
        <v>263</v>
      </c>
      <c r="C470" s="51" t="s">
        <v>1195</v>
      </c>
      <c r="D470" s="34" t="s">
        <v>1894</v>
      </c>
      <c r="E470" s="25" t="s">
        <v>834</v>
      </c>
      <c r="F470" s="8">
        <f>MIN(I470:AS470)</f>
        <v>0.93373842592592593</v>
      </c>
      <c r="G470" s="9">
        <f>COUNTA(I470:AS470)</f>
        <v>1</v>
      </c>
      <c r="H470" s="26">
        <v>2019</v>
      </c>
      <c r="I470" s="44"/>
      <c r="J470" s="44"/>
      <c r="K470" s="52">
        <v>0.93373842592592593</v>
      </c>
      <c r="L470" s="9"/>
      <c r="M470" s="9"/>
      <c r="N470" s="9"/>
      <c r="O470" s="9"/>
      <c r="P470" s="9"/>
      <c r="Q470" s="9"/>
      <c r="R470" s="9"/>
      <c r="S470" s="12"/>
      <c r="T470" s="9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12"/>
      <c r="AP470" s="12"/>
      <c r="AQ470" s="12"/>
      <c r="AR470" s="12"/>
      <c r="AS470" s="12"/>
    </row>
    <row r="471" spans="1:45" ht="12" customHeight="1" x14ac:dyDescent="0.2">
      <c r="A471" s="7">
        <v>469</v>
      </c>
      <c r="B471" s="35" t="s">
        <v>334</v>
      </c>
      <c r="C471" s="35" t="s">
        <v>721</v>
      </c>
      <c r="D471" s="34" t="s">
        <v>2690</v>
      </c>
      <c r="E471" s="25" t="s">
        <v>834</v>
      </c>
      <c r="F471" s="8">
        <f>MIN(I471:AS471)</f>
        <v>0.93388888888888888</v>
      </c>
      <c r="G471" s="9">
        <f>COUNTA(I471:AS471)</f>
        <v>1</v>
      </c>
      <c r="H471" s="9">
        <v>2018</v>
      </c>
      <c r="I471" s="44"/>
      <c r="J471" s="44"/>
      <c r="K471" s="9"/>
      <c r="L471" s="44">
        <v>0.93388888888888888</v>
      </c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</row>
    <row r="472" spans="1:45" ht="12" hidden="1" customHeight="1" x14ac:dyDescent="0.2">
      <c r="A472" s="7">
        <v>470</v>
      </c>
      <c r="B472" s="16" t="s">
        <v>69</v>
      </c>
      <c r="C472" s="16" t="s">
        <v>850</v>
      </c>
      <c r="D472" s="34" t="s">
        <v>2367</v>
      </c>
      <c r="E472" s="48" t="s">
        <v>835</v>
      </c>
      <c r="F472" s="8">
        <f>MIN(I472:AS472)</f>
        <v>0.93437500000000007</v>
      </c>
      <c r="G472" s="9">
        <f>COUNTA(I472:AS472)</f>
        <v>1</v>
      </c>
      <c r="H472" s="17">
        <v>2013</v>
      </c>
      <c r="I472" s="44"/>
      <c r="J472" s="44"/>
      <c r="K472" s="17"/>
      <c r="L472" s="19"/>
      <c r="M472" s="19"/>
      <c r="N472" s="19"/>
      <c r="O472" s="19"/>
      <c r="P472" s="19"/>
      <c r="Q472" s="19">
        <v>0.93437500000000007</v>
      </c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</row>
    <row r="473" spans="1:45" ht="12" customHeight="1" x14ac:dyDescent="0.2">
      <c r="A473" s="7">
        <v>471</v>
      </c>
      <c r="B473" s="36" t="s">
        <v>44</v>
      </c>
      <c r="C473" s="36" t="s">
        <v>763</v>
      </c>
      <c r="D473" s="34" t="s">
        <v>2558</v>
      </c>
      <c r="E473" s="25" t="s">
        <v>834</v>
      </c>
      <c r="F473" s="8">
        <f>MIN(I473:AS473)</f>
        <v>0.93461805555555555</v>
      </c>
      <c r="G473" s="9">
        <f>COUNTA(I473:AS473)</f>
        <v>1</v>
      </c>
      <c r="H473" s="9">
        <v>2016</v>
      </c>
      <c r="I473" s="44"/>
      <c r="J473" s="44"/>
      <c r="K473" s="9"/>
      <c r="L473" s="12"/>
      <c r="M473" s="12"/>
      <c r="N473" s="8">
        <v>0.93461805555555555</v>
      </c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</row>
    <row r="474" spans="1:45" ht="12" customHeight="1" x14ac:dyDescent="0.2">
      <c r="A474" s="7">
        <v>472</v>
      </c>
      <c r="B474" s="16" t="s">
        <v>315</v>
      </c>
      <c r="C474" s="16" t="s">
        <v>245</v>
      </c>
      <c r="D474" s="34" t="s">
        <v>1826</v>
      </c>
      <c r="E474" s="25" t="s">
        <v>834</v>
      </c>
      <c r="F474" s="8">
        <f>MIN(I474:AS474)</f>
        <v>0.93493055555555549</v>
      </c>
      <c r="G474" s="9">
        <f>COUNTA(I474:AS474)</f>
        <v>2</v>
      </c>
      <c r="H474" s="9">
        <v>2008</v>
      </c>
      <c r="I474" s="44"/>
      <c r="J474" s="9"/>
      <c r="K474" s="9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>
        <v>0.93493055555555549</v>
      </c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>
        <v>0.98182870370370379</v>
      </c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</row>
    <row r="475" spans="1:45" ht="12" customHeight="1" x14ac:dyDescent="0.2">
      <c r="A475" s="7">
        <v>473</v>
      </c>
      <c r="B475" s="16" t="s">
        <v>391</v>
      </c>
      <c r="C475" s="16" t="s">
        <v>390</v>
      </c>
      <c r="D475" s="34" t="s">
        <v>2353</v>
      </c>
      <c r="E475" s="25" t="s">
        <v>834</v>
      </c>
      <c r="F475" s="8">
        <f>MIN(I475:AS475)</f>
        <v>0.93538194444444445</v>
      </c>
      <c r="G475" s="9">
        <f>COUNTA(I475:AS475)</f>
        <v>2</v>
      </c>
      <c r="H475" s="9">
        <v>2007</v>
      </c>
      <c r="I475" s="44"/>
      <c r="J475" s="44"/>
      <c r="K475" s="9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>
        <v>0.93538194444444445</v>
      </c>
      <c r="X475" s="12"/>
      <c r="Y475" s="12">
        <v>1.0359722222222223</v>
      </c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</row>
    <row r="476" spans="1:45" ht="12" customHeight="1" x14ac:dyDescent="0.2">
      <c r="A476" s="7">
        <v>474</v>
      </c>
      <c r="B476" s="16" t="s">
        <v>465</v>
      </c>
      <c r="C476" s="16" t="s">
        <v>786</v>
      </c>
      <c r="D476" s="34" t="s">
        <v>1941</v>
      </c>
      <c r="E476" s="25" t="s">
        <v>834</v>
      </c>
      <c r="F476" s="8">
        <f>MIN(I476:AS476)</f>
        <v>0.93541666666666667</v>
      </c>
      <c r="G476" s="9">
        <f>COUNTA(I476:AS476)</f>
        <v>1</v>
      </c>
      <c r="H476" s="9">
        <v>2012</v>
      </c>
      <c r="I476" s="44"/>
      <c r="J476" s="44"/>
      <c r="K476" s="9"/>
      <c r="L476" s="12"/>
      <c r="M476" s="12"/>
      <c r="N476" s="12"/>
      <c r="O476" s="12"/>
      <c r="P476" s="12"/>
      <c r="Q476" s="12"/>
      <c r="R476" s="12">
        <v>0.93541666666666667</v>
      </c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</row>
    <row r="477" spans="1:45" ht="12" customHeight="1" x14ac:dyDescent="0.2">
      <c r="A477" s="7">
        <v>475</v>
      </c>
      <c r="B477" s="16" t="s">
        <v>328</v>
      </c>
      <c r="C477" s="16" t="s">
        <v>327</v>
      </c>
      <c r="D477" s="34" t="s">
        <v>2330</v>
      </c>
      <c r="E477" s="25" t="s">
        <v>834</v>
      </c>
      <c r="F477" s="8">
        <f>MIN(I477:AS477)</f>
        <v>0.93560185185185185</v>
      </c>
      <c r="G477" s="9">
        <f>COUNTA(I477:AS477)</f>
        <v>2</v>
      </c>
      <c r="H477" s="9">
        <v>2008</v>
      </c>
      <c r="I477" s="44"/>
      <c r="J477" s="44"/>
      <c r="K477" s="9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>
        <v>0.93560185185185185</v>
      </c>
      <c r="W477" s="12"/>
      <c r="X477" s="12">
        <v>1.0944560185185186</v>
      </c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</row>
    <row r="478" spans="1:45" ht="12" customHeight="1" x14ac:dyDescent="0.2">
      <c r="A478" s="7">
        <v>476</v>
      </c>
      <c r="B478" s="16" t="s">
        <v>299</v>
      </c>
      <c r="C478" s="16" t="s">
        <v>298</v>
      </c>
      <c r="D478" s="34" t="s">
        <v>2241</v>
      </c>
      <c r="E478" s="25" t="s">
        <v>834</v>
      </c>
      <c r="F478" s="8">
        <f>MIN(I478:AS478)</f>
        <v>0.93562500000000004</v>
      </c>
      <c r="G478" s="9">
        <f>COUNTA(I478:AS478)</f>
        <v>1</v>
      </c>
      <c r="H478" s="9">
        <v>2006</v>
      </c>
      <c r="I478" s="44"/>
      <c r="J478" s="44"/>
      <c r="K478" s="9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>
        <v>0.93562500000000004</v>
      </c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</row>
    <row r="479" spans="1:45" ht="12" customHeight="1" x14ac:dyDescent="0.2">
      <c r="A479" s="7">
        <v>477</v>
      </c>
      <c r="B479" s="16" t="s">
        <v>343</v>
      </c>
      <c r="C479" s="16" t="s">
        <v>118</v>
      </c>
      <c r="D479" s="34" t="s">
        <v>3070</v>
      </c>
      <c r="E479" s="25" t="s">
        <v>834</v>
      </c>
      <c r="F479" s="8">
        <f>MIN(I479:AS479)</f>
        <v>0.93601851851851858</v>
      </c>
      <c r="G479" s="9">
        <f>COUNTA(I479:AS479)</f>
        <v>2</v>
      </c>
      <c r="H479" s="9">
        <v>2011</v>
      </c>
      <c r="I479" s="44"/>
      <c r="J479" s="44"/>
      <c r="K479" s="9"/>
      <c r="L479" s="12"/>
      <c r="M479" s="12"/>
      <c r="N479" s="12"/>
      <c r="O479" s="12"/>
      <c r="P479" s="12"/>
      <c r="Q479" s="12"/>
      <c r="R479" s="12"/>
      <c r="S479" s="12">
        <v>0.93601851851851858</v>
      </c>
      <c r="T479" s="12"/>
      <c r="U479" s="12">
        <v>1.059236111111111</v>
      </c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</row>
    <row r="480" spans="1:45" ht="12" customHeight="1" x14ac:dyDescent="0.2">
      <c r="A480" s="7">
        <v>478</v>
      </c>
      <c r="B480" s="37" t="s">
        <v>352</v>
      </c>
      <c r="C480" s="37" t="s">
        <v>958</v>
      </c>
      <c r="D480" s="34" t="s">
        <v>2196</v>
      </c>
      <c r="E480" s="25" t="s">
        <v>834</v>
      </c>
      <c r="F480" s="8">
        <f>MIN(I480:AS480)</f>
        <v>0.93638888888888883</v>
      </c>
      <c r="G480" s="9">
        <f>COUNTA(I480:AS480)</f>
        <v>2</v>
      </c>
      <c r="H480" s="9">
        <v>2015</v>
      </c>
      <c r="I480" s="44"/>
      <c r="J480" s="44"/>
      <c r="K480" s="9"/>
      <c r="L480" s="12"/>
      <c r="M480" s="23">
        <v>0.98523148148148154</v>
      </c>
      <c r="N480" s="12"/>
      <c r="O480" s="8">
        <v>0.93638888888888883</v>
      </c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</row>
    <row r="481" spans="1:45" ht="12" customHeight="1" x14ac:dyDescent="0.2">
      <c r="A481" s="7">
        <v>479</v>
      </c>
      <c r="B481" s="16" t="s">
        <v>393</v>
      </c>
      <c r="C481" s="16" t="s">
        <v>392</v>
      </c>
      <c r="D481" s="34" t="s">
        <v>1979</v>
      </c>
      <c r="E481" s="25" t="s">
        <v>834</v>
      </c>
      <c r="F481" s="8">
        <f>MIN(I481:AS481)</f>
        <v>0.93655092592592604</v>
      </c>
      <c r="G481" s="9">
        <f>COUNTA(I481:AS481)</f>
        <v>2</v>
      </c>
      <c r="H481" s="9">
        <v>2003</v>
      </c>
      <c r="I481" s="44"/>
      <c r="J481" s="44"/>
      <c r="K481" s="9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>
        <v>1.0677083333333333</v>
      </c>
      <c r="Z481" s="12"/>
      <c r="AA481" s="12">
        <v>0.93655092592592604</v>
      </c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</row>
    <row r="482" spans="1:45" ht="12" customHeight="1" x14ac:dyDescent="0.2">
      <c r="A482" s="7">
        <v>480</v>
      </c>
      <c r="B482" s="16" t="s">
        <v>484</v>
      </c>
      <c r="C482" s="16" t="s">
        <v>910</v>
      </c>
      <c r="D482" s="34" t="s">
        <v>3145</v>
      </c>
      <c r="E482" s="25" t="s">
        <v>834</v>
      </c>
      <c r="F482" s="8">
        <f>MIN(I482:AS482)</f>
        <v>0.93686342592592586</v>
      </c>
      <c r="G482" s="9">
        <f>COUNTA(I482:AS482)</f>
        <v>1</v>
      </c>
      <c r="H482" s="9">
        <v>2014</v>
      </c>
      <c r="I482" s="44"/>
      <c r="J482" s="9"/>
      <c r="K482" s="9"/>
      <c r="L482" s="12"/>
      <c r="M482" s="12"/>
      <c r="N482" s="12"/>
      <c r="O482" s="12"/>
      <c r="P482" s="12">
        <v>0.93686342592592586</v>
      </c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</row>
    <row r="483" spans="1:45" ht="12" customHeight="1" x14ac:dyDescent="0.2">
      <c r="A483" s="7">
        <v>481</v>
      </c>
      <c r="B483" s="16" t="s">
        <v>189</v>
      </c>
      <c r="C483" s="16" t="s">
        <v>576</v>
      </c>
      <c r="D483" s="34" t="s">
        <v>2166</v>
      </c>
      <c r="E483" s="25" t="s">
        <v>834</v>
      </c>
      <c r="F483" s="8">
        <f>MIN(I483:AS483)</f>
        <v>0.93704861111111104</v>
      </c>
      <c r="G483" s="9">
        <f>COUNTA(I483:AS483)</f>
        <v>2</v>
      </c>
      <c r="H483" s="9">
        <v>2014</v>
      </c>
      <c r="I483" s="44"/>
      <c r="J483" s="44"/>
      <c r="K483" s="9"/>
      <c r="L483" s="12"/>
      <c r="M483" s="12"/>
      <c r="N483" s="12"/>
      <c r="O483" s="12"/>
      <c r="P483" s="12">
        <v>0.93704861111111104</v>
      </c>
      <c r="Q483" s="12"/>
      <c r="R483" s="12">
        <v>0.97793981481481485</v>
      </c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</row>
    <row r="484" spans="1:45" ht="12" hidden="1" customHeight="1" x14ac:dyDescent="0.2">
      <c r="A484" s="7">
        <v>482</v>
      </c>
      <c r="B484" s="16" t="s">
        <v>1677</v>
      </c>
      <c r="C484" s="16" t="s">
        <v>911</v>
      </c>
      <c r="D484" s="34" t="s">
        <v>2292</v>
      </c>
      <c r="E484" s="48" t="s">
        <v>835</v>
      </c>
      <c r="F484" s="8">
        <f>MIN(I484:AS484)</f>
        <v>0.93760416666666668</v>
      </c>
      <c r="G484" s="9">
        <f>COUNTA(I484:AS484)</f>
        <v>2</v>
      </c>
      <c r="H484" s="9">
        <v>2014</v>
      </c>
      <c r="I484" s="44"/>
      <c r="J484" s="44"/>
      <c r="K484" s="9"/>
      <c r="L484" s="12"/>
      <c r="M484" s="23">
        <v>0.98739583333333336</v>
      </c>
      <c r="N484" s="12"/>
      <c r="O484" s="12"/>
      <c r="P484" s="12">
        <v>0.93760416666666668</v>
      </c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</row>
    <row r="485" spans="1:45" ht="12" customHeight="1" x14ac:dyDescent="0.2">
      <c r="A485" s="7">
        <v>483</v>
      </c>
      <c r="B485" s="36" t="s">
        <v>249</v>
      </c>
      <c r="C485" s="36" t="s">
        <v>1010</v>
      </c>
      <c r="D485" s="34" t="s">
        <v>2321</v>
      </c>
      <c r="E485" s="25" t="s">
        <v>834</v>
      </c>
      <c r="F485" s="8">
        <f>MIN(I485:AS485)</f>
        <v>0.93793981481481481</v>
      </c>
      <c r="G485" s="9">
        <f>COUNTA(I485:AS485)</f>
        <v>1</v>
      </c>
      <c r="H485" s="9">
        <v>2016</v>
      </c>
      <c r="I485" s="44"/>
      <c r="J485" s="44"/>
      <c r="K485" s="9"/>
      <c r="L485" s="12"/>
      <c r="M485" s="12"/>
      <c r="N485" s="8">
        <v>0.93793981481481481</v>
      </c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</row>
    <row r="486" spans="1:45" ht="12" customHeight="1" x14ac:dyDescent="0.2">
      <c r="A486" s="7">
        <v>484</v>
      </c>
      <c r="B486" s="51" t="s">
        <v>1621</v>
      </c>
      <c r="C486" s="51" t="s">
        <v>979</v>
      </c>
      <c r="D486" s="34" t="s">
        <v>1326</v>
      </c>
      <c r="E486" s="25" t="s">
        <v>834</v>
      </c>
      <c r="F486" s="8">
        <f>MIN(I486:AS486)</f>
        <v>0.93804398148148149</v>
      </c>
      <c r="G486" s="9">
        <f>COUNTA(I486:AS486)</f>
        <v>2</v>
      </c>
      <c r="H486" s="26">
        <v>2019</v>
      </c>
      <c r="I486" s="44"/>
      <c r="J486" s="68">
        <v>0.93804398148148149</v>
      </c>
      <c r="K486" s="68">
        <v>1.1086458333333333</v>
      </c>
      <c r="L486" s="9"/>
      <c r="M486" s="9"/>
      <c r="N486" s="9"/>
      <c r="O486" s="9"/>
      <c r="P486" s="9"/>
      <c r="Q486" s="9"/>
      <c r="R486" s="9"/>
      <c r="S486" s="12"/>
      <c r="T486" s="9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12"/>
      <c r="AP486" s="12"/>
      <c r="AQ486" s="12"/>
      <c r="AR486" s="12"/>
      <c r="AS486" s="12"/>
    </row>
    <row r="487" spans="1:45" ht="12" customHeight="1" x14ac:dyDescent="0.2">
      <c r="A487" s="7">
        <v>485</v>
      </c>
      <c r="B487" s="36" t="s">
        <v>32</v>
      </c>
      <c r="C487" s="36" t="s">
        <v>311</v>
      </c>
      <c r="D487" s="34" t="s">
        <v>2054</v>
      </c>
      <c r="E487" s="25" t="s">
        <v>834</v>
      </c>
      <c r="F487" s="8">
        <f>MIN(I487:AS487)</f>
        <v>0.93811342592592595</v>
      </c>
      <c r="G487" s="9">
        <f>COUNTA(I487:AS487)</f>
        <v>2</v>
      </c>
      <c r="H487" s="9">
        <v>2018</v>
      </c>
      <c r="I487" s="44"/>
      <c r="J487" s="44"/>
      <c r="K487" s="9"/>
      <c r="L487" s="44">
        <v>0.93811342592592595</v>
      </c>
      <c r="M487" s="23">
        <v>0.97061342592592592</v>
      </c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</row>
    <row r="488" spans="1:45" ht="12" customHeight="1" x14ac:dyDescent="0.2">
      <c r="A488" s="7">
        <v>486</v>
      </c>
      <c r="B488" s="16" t="s">
        <v>203</v>
      </c>
      <c r="C488" s="16" t="s">
        <v>917</v>
      </c>
      <c r="D488" s="34" t="s">
        <v>2439</v>
      </c>
      <c r="E488" s="25" t="s">
        <v>834</v>
      </c>
      <c r="F488" s="8">
        <f>MIN(I488:AS488)</f>
        <v>0.93813657407407414</v>
      </c>
      <c r="G488" s="9">
        <f>COUNTA(I488:AS488)</f>
        <v>2</v>
      </c>
      <c r="H488" s="9">
        <v>2015</v>
      </c>
      <c r="I488" s="44"/>
      <c r="J488" s="44"/>
      <c r="K488" s="9"/>
      <c r="L488" s="12"/>
      <c r="M488" s="12"/>
      <c r="N488" s="12"/>
      <c r="O488" s="8">
        <v>0.93813657407407414</v>
      </c>
      <c r="P488" s="12">
        <v>0.98342592592592604</v>
      </c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</row>
    <row r="489" spans="1:45" ht="12" customHeight="1" x14ac:dyDescent="0.2">
      <c r="A489" s="7">
        <v>487</v>
      </c>
      <c r="B489" s="36" t="s">
        <v>295</v>
      </c>
      <c r="C489" s="36" t="s">
        <v>1011</v>
      </c>
      <c r="D489" s="34" t="s">
        <v>2976</v>
      </c>
      <c r="E489" s="25" t="s">
        <v>834</v>
      </c>
      <c r="F489" s="8">
        <f>MIN(I489:AS489)</f>
        <v>0.93840277777777781</v>
      </c>
      <c r="G489" s="9">
        <f>COUNTA(I489:AS489)</f>
        <v>2</v>
      </c>
      <c r="H489" s="9">
        <v>2016</v>
      </c>
      <c r="I489" s="44"/>
      <c r="J489" s="44"/>
      <c r="K489" s="9"/>
      <c r="L489" s="12"/>
      <c r="M489" s="23">
        <v>1.1030555555555555</v>
      </c>
      <c r="N489" s="8">
        <v>0.93840277777777781</v>
      </c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</row>
    <row r="490" spans="1:45" ht="12" customHeight="1" x14ac:dyDescent="0.2">
      <c r="A490" s="7">
        <v>488</v>
      </c>
      <c r="B490" s="16" t="s">
        <v>292</v>
      </c>
      <c r="C490" s="16" t="s">
        <v>787</v>
      </c>
      <c r="D490" s="34" t="s">
        <v>2853</v>
      </c>
      <c r="E490" s="25" t="s">
        <v>834</v>
      </c>
      <c r="F490" s="8">
        <f>MIN(I490:AS490)</f>
        <v>0.93846064814814811</v>
      </c>
      <c r="G490" s="9">
        <f>COUNTA(I490:AS490)</f>
        <v>1</v>
      </c>
      <c r="H490" s="9">
        <v>2012</v>
      </c>
      <c r="I490" s="44"/>
      <c r="J490" s="44"/>
      <c r="K490" s="9"/>
      <c r="L490" s="12"/>
      <c r="M490" s="12"/>
      <c r="N490" s="12"/>
      <c r="O490" s="12"/>
      <c r="P490" s="12"/>
      <c r="Q490" s="12"/>
      <c r="R490" s="12">
        <v>0.93846064814814811</v>
      </c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</row>
    <row r="491" spans="1:45" ht="12" hidden="1" customHeight="1" x14ac:dyDescent="0.2">
      <c r="A491" s="7">
        <v>489</v>
      </c>
      <c r="B491" s="16" t="s">
        <v>788</v>
      </c>
      <c r="C491" s="16" t="s">
        <v>68</v>
      </c>
      <c r="D491" s="34" t="s">
        <v>1944</v>
      </c>
      <c r="E491" s="48" t="s">
        <v>835</v>
      </c>
      <c r="F491" s="8">
        <f>MIN(I491:AS491)</f>
        <v>0.93863425925925925</v>
      </c>
      <c r="G491" s="9">
        <f>COUNTA(I491:AS491)</f>
        <v>1</v>
      </c>
      <c r="H491" s="9">
        <v>2012</v>
      </c>
      <c r="I491" s="44"/>
      <c r="J491" s="44"/>
      <c r="K491" s="9"/>
      <c r="L491" s="12"/>
      <c r="M491" s="12"/>
      <c r="N491" s="12"/>
      <c r="O491" s="12"/>
      <c r="P491" s="12"/>
      <c r="Q491" s="12"/>
      <c r="R491" s="12">
        <v>0.93863425925925925</v>
      </c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</row>
    <row r="492" spans="1:45" ht="12" customHeight="1" x14ac:dyDescent="0.2">
      <c r="A492" s="7">
        <v>490</v>
      </c>
      <c r="B492" s="16" t="s">
        <v>619</v>
      </c>
      <c r="C492" s="16" t="s">
        <v>549</v>
      </c>
      <c r="D492" s="34" t="s">
        <v>2018</v>
      </c>
      <c r="E492" s="25" t="s">
        <v>834</v>
      </c>
      <c r="F492" s="8">
        <f>MIN(I492:AS492)</f>
        <v>0.93865740740740744</v>
      </c>
      <c r="G492" s="9">
        <f>COUNTA(I492:AS492)</f>
        <v>1</v>
      </c>
      <c r="H492" s="9">
        <v>1999</v>
      </c>
      <c r="I492" s="44"/>
      <c r="J492" s="44"/>
      <c r="K492" s="9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>
        <v>0.93865740740740744</v>
      </c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</row>
    <row r="493" spans="1:45" ht="12" customHeight="1" x14ac:dyDescent="0.2">
      <c r="A493" s="7">
        <v>491</v>
      </c>
      <c r="B493" s="16" t="s">
        <v>366</v>
      </c>
      <c r="C493" s="16" t="s">
        <v>912</v>
      </c>
      <c r="D493" s="34" t="s">
        <v>1913</v>
      </c>
      <c r="E493" s="25" t="s">
        <v>834</v>
      </c>
      <c r="F493" s="8">
        <f>MIN(I493:AS493)</f>
        <v>0.93894675925925919</v>
      </c>
      <c r="G493" s="9">
        <f>COUNTA(I493:AS493)</f>
        <v>1</v>
      </c>
      <c r="H493" s="9">
        <v>2014</v>
      </c>
      <c r="I493" s="44"/>
      <c r="J493" s="44"/>
      <c r="K493" s="9"/>
      <c r="L493" s="12"/>
      <c r="M493" s="12"/>
      <c r="N493" s="12"/>
      <c r="O493" s="12"/>
      <c r="P493" s="12">
        <v>0.93894675925925919</v>
      </c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</row>
    <row r="494" spans="1:45" ht="12" customHeight="1" x14ac:dyDescent="0.2">
      <c r="A494" s="7">
        <v>492</v>
      </c>
      <c r="B494" s="51" t="s">
        <v>185</v>
      </c>
      <c r="C494" s="51" t="s">
        <v>172</v>
      </c>
      <c r="D494" s="34" t="s">
        <v>1990</v>
      </c>
      <c r="E494" s="25" t="s">
        <v>834</v>
      </c>
      <c r="F494" s="8">
        <f>MIN(I494:AS494)</f>
        <v>0.93954861111111121</v>
      </c>
      <c r="G494" s="9">
        <f>COUNTA(I494:AS494)</f>
        <v>1</v>
      </c>
      <c r="H494" s="26">
        <v>2019</v>
      </c>
      <c r="I494" s="44"/>
      <c r="J494" s="44"/>
      <c r="K494" s="52">
        <v>0.93954861111111121</v>
      </c>
      <c r="L494" s="9"/>
      <c r="M494" s="9"/>
      <c r="N494" s="9"/>
      <c r="O494" s="9"/>
      <c r="P494" s="9"/>
      <c r="Q494" s="9"/>
      <c r="R494" s="9"/>
      <c r="S494" s="12"/>
      <c r="T494" s="9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12"/>
      <c r="AP494" s="12"/>
      <c r="AQ494" s="12"/>
      <c r="AR494" s="12"/>
      <c r="AS494" s="12"/>
    </row>
    <row r="495" spans="1:45" ht="12" hidden="1" customHeight="1" x14ac:dyDescent="0.2">
      <c r="A495" s="7">
        <v>493</v>
      </c>
      <c r="B495" s="16" t="s">
        <v>1670</v>
      </c>
      <c r="C495" s="16" t="s">
        <v>55</v>
      </c>
      <c r="D495" s="34" t="s">
        <v>2233</v>
      </c>
      <c r="E495" s="48" t="s">
        <v>835</v>
      </c>
      <c r="F495" s="8">
        <f>MIN(I495:AS495)</f>
        <v>0.93961805555555555</v>
      </c>
      <c r="G495" s="9">
        <f>COUNTA(I495:AS495)</f>
        <v>2</v>
      </c>
      <c r="H495" s="17">
        <v>2014</v>
      </c>
      <c r="I495" s="44"/>
      <c r="J495" s="44"/>
      <c r="K495" s="17"/>
      <c r="L495" s="19"/>
      <c r="M495" s="19"/>
      <c r="N495" s="19"/>
      <c r="O495" s="19"/>
      <c r="P495" s="12">
        <v>0.93961805555555555</v>
      </c>
      <c r="Q495" s="19">
        <v>1.1762731481481481</v>
      </c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</row>
    <row r="496" spans="1:45" ht="12" customHeight="1" x14ac:dyDescent="0.2">
      <c r="A496" s="7">
        <v>494</v>
      </c>
      <c r="B496" s="16" t="s">
        <v>453</v>
      </c>
      <c r="C496" s="16" t="s">
        <v>854</v>
      </c>
      <c r="D496" s="34" t="s">
        <v>1984</v>
      </c>
      <c r="E496" s="25" t="s">
        <v>834</v>
      </c>
      <c r="F496" s="8">
        <f>MIN(I496:AS496)</f>
        <v>0.9399074074074073</v>
      </c>
      <c r="G496" s="9">
        <f>COUNTA(I496:AS496)</f>
        <v>5</v>
      </c>
      <c r="H496" s="17">
        <v>2014</v>
      </c>
      <c r="I496" s="44"/>
      <c r="J496" s="44"/>
      <c r="K496" s="17"/>
      <c r="L496" s="19"/>
      <c r="M496" s="23">
        <v>1.0146180555555555</v>
      </c>
      <c r="N496" s="8">
        <v>1.0745833333333332</v>
      </c>
      <c r="O496" s="8">
        <v>0.97693287037037047</v>
      </c>
      <c r="P496" s="12">
        <v>0.9399074074074073</v>
      </c>
      <c r="Q496" s="19">
        <v>0.97538194444444448</v>
      </c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</row>
    <row r="497" spans="1:45" ht="12" customHeight="1" x14ac:dyDescent="0.2">
      <c r="A497" s="7">
        <v>495</v>
      </c>
      <c r="B497" s="16" t="s">
        <v>211</v>
      </c>
      <c r="C497" s="16" t="s">
        <v>647</v>
      </c>
      <c r="D497" s="34" t="s">
        <v>2808</v>
      </c>
      <c r="E497" s="25" t="s">
        <v>834</v>
      </c>
      <c r="F497" s="8">
        <f>MIN(I497:AS497)</f>
        <v>0.93997685185185187</v>
      </c>
      <c r="G497" s="9">
        <f>COUNTA(I497:AS497)</f>
        <v>2</v>
      </c>
      <c r="H497" s="9">
        <v>1989</v>
      </c>
      <c r="I497" s="44"/>
      <c r="J497" s="44"/>
      <c r="K497" s="9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>
        <v>0.93997685185185187</v>
      </c>
      <c r="AP497" s="12">
        <v>0.97491898148148148</v>
      </c>
      <c r="AQ497" s="12"/>
      <c r="AR497" s="12"/>
      <c r="AS497" s="12"/>
    </row>
    <row r="498" spans="1:45" ht="12" customHeight="1" x14ac:dyDescent="0.2">
      <c r="A498" s="7">
        <v>496</v>
      </c>
      <c r="B498" s="16" t="s">
        <v>189</v>
      </c>
      <c r="C498" s="16" t="s">
        <v>264</v>
      </c>
      <c r="D498" s="34" t="s">
        <v>2147</v>
      </c>
      <c r="E498" s="25" t="s">
        <v>834</v>
      </c>
      <c r="F498" s="8">
        <f>MIN(I498:AS498)</f>
        <v>0.94010416666666663</v>
      </c>
      <c r="G498" s="9">
        <f>COUNTA(I498:AS498)</f>
        <v>5</v>
      </c>
      <c r="H498" s="17">
        <v>2015</v>
      </c>
      <c r="I498" s="44"/>
      <c r="J498" s="44"/>
      <c r="K498" s="44">
        <v>1.2728703703703703</v>
      </c>
      <c r="L498" s="19"/>
      <c r="M498" s="23">
        <v>1.2158449074074074</v>
      </c>
      <c r="N498" s="19"/>
      <c r="O498" s="8">
        <v>0.94010416666666663</v>
      </c>
      <c r="P498" s="19">
        <v>0.94559027777777782</v>
      </c>
      <c r="Q498" s="19">
        <v>1.086273148148148</v>
      </c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</row>
    <row r="499" spans="1:45" ht="12" customHeight="1" x14ac:dyDescent="0.2">
      <c r="A499" s="7">
        <v>497</v>
      </c>
      <c r="B499" s="36" t="s">
        <v>548</v>
      </c>
      <c r="C499" s="36" t="s">
        <v>1048</v>
      </c>
      <c r="D499" s="34" t="s">
        <v>3083</v>
      </c>
      <c r="E499" s="25" t="s">
        <v>834</v>
      </c>
      <c r="F499" s="8">
        <f>MIN(I499:AS499)</f>
        <v>0.94032407407407403</v>
      </c>
      <c r="G499" s="9">
        <f>COUNTA(I499:AS499)</f>
        <v>2</v>
      </c>
      <c r="H499" s="9">
        <v>2017</v>
      </c>
      <c r="I499" s="44"/>
      <c r="J499" s="68"/>
      <c r="K499" s="67"/>
      <c r="L499" s="44">
        <v>1.216724537037037</v>
      </c>
      <c r="M499" s="23">
        <v>0.94032407407407403</v>
      </c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</row>
    <row r="500" spans="1:45" ht="12" customHeight="1" x14ac:dyDescent="0.2">
      <c r="A500" s="7">
        <v>498</v>
      </c>
      <c r="B500" s="16" t="s">
        <v>189</v>
      </c>
      <c r="C500" s="16" t="s">
        <v>11</v>
      </c>
      <c r="D500" s="34" t="s">
        <v>2179</v>
      </c>
      <c r="E500" s="25" t="s">
        <v>834</v>
      </c>
      <c r="F500" s="8">
        <f>MIN(I500:AS500)</f>
        <v>0.94062500000000004</v>
      </c>
      <c r="G500" s="9">
        <f>COUNTA(I500:AS500)</f>
        <v>1</v>
      </c>
      <c r="H500" s="9">
        <v>2007</v>
      </c>
      <c r="I500" s="44"/>
      <c r="J500" s="44"/>
      <c r="K500" s="9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>
        <v>0.94062500000000004</v>
      </c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</row>
    <row r="501" spans="1:45" ht="12" customHeight="1" x14ac:dyDescent="0.2">
      <c r="A501" s="7">
        <v>499</v>
      </c>
      <c r="B501" s="16" t="s">
        <v>207</v>
      </c>
      <c r="C501" s="16" t="s">
        <v>208</v>
      </c>
      <c r="D501" s="34" t="s">
        <v>2547</v>
      </c>
      <c r="E501" s="25" t="s">
        <v>834</v>
      </c>
      <c r="F501" s="8">
        <f>MIN(I501:AS501)</f>
        <v>0.94075231481481481</v>
      </c>
      <c r="G501" s="9">
        <f>COUNTA(I501:AS501)</f>
        <v>2</v>
      </c>
      <c r="H501" s="9">
        <v>2009</v>
      </c>
      <c r="I501" s="44"/>
      <c r="J501" s="44"/>
      <c r="K501" s="9"/>
      <c r="L501" s="12"/>
      <c r="M501" s="12"/>
      <c r="N501" s="12"/>
      <c r="O501" s="12"/>
      <c r="P501" s="12"/>
      <c r="Q501" s="12"/>
      <c r="R501" s="12"/>
      <c r="S501" s="12"/>
      <c r="T501" s="12"/>
      <c r="U501" s="12">
        <v>0.94075231481481481</v>
      </c>
      <c r="V501" s="12">
        <v>1.0505555555555557</v>
      </c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</row>
    <row r="502" spans="1:45" ht="12" hidden="1" customHeight="1" x14ac:dyDescent="0.2">
      <c r="A502" s="7">
        <v>500</v>
      </c>
      <c r="B502" s="51" t="s">
        <v>1771</v>
      </c>
      <c r="C502" s="51" t="s">
        <v>1173</v>
      </c>
      <c r="D502" s="34" t="s">
        <v>2970</v>
      </c>
      <c r="E502" s="48" t="s">
        <v>835</v>
      </c>
      <c r="F502" s="8">
        <f>MIN(I502:AS502)</f>
        <v>0.94104166666666667</v>
      </c>
      <c r="G502" s="9">
        <f>COUNTA(I502:AS502)</f>
        <v>1</v>
      </c>
      <c r="H502" s="26">
        <v>2019</v>
      </c>
      <c r="I502" s="44"/>
      <c r="J502" s="44"/>
      <c r="K502" s="52">
        <v>0.94104166666666667</v>
      </c>
      <c r="L502" s="9"/>
      <c r="M502" s="9"/>
      <c r="N502" s="9"/>
      <c r="O502" s="9"/>
      <c r="P502" s="9"/>
      <c r="Q502" s="9"/>
      <c r="R502" s="9"/>
      <c r="S502" s="12"/>
      <c r="T502" s="9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12"/>
      <c r="AP502" s="12"/>
      <c r="AQ502" s="12"/>
      <c r="AR502" s="12"/>
      <c r="AS502" s="12"/>
    </row>
    <row r="503" spans="1:45" ht="12" customHeight="1" x14ac:dyDescent="0.2">
      <c r="A503" s="7">
        <v>501</v>
      </c>
      <c r="B503" s="16" t="s">
        <v>180</v>
      </c>
      <c r="C503" s="16" t="s">
        <v>416</v>
      </c>
      <c r="D503" s="34" t="s">
        <v>1838</v>
      </c>
      <c r="E503" s="25" t="s">
        <v>834</v>
      </c>
      <c r="F503" s="8">
        <f>MIN(I503:AS503)</f>
        <v>0.94135416666666671</v>
      </c>
      <c r="G503" s="9">
        <f>COUNTA(I503:AS503)</f>
        <v>1</v>
      </c>
      <c r="H503" s="9">
        <v>2004</v>
      </c>
      <c r="I503" s="44"/>
      <c r="J503" s="44"/>
      <c r="K503" s="9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>
        <v>0.94135416666666671</v>
      </c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</row>
    <row r="504" spans="1:45" ht="12" customHeight="1" x14ac:dyDescent="0.2">
      <c r="A504" s="7">
        <v>502</v>
      </c>
      <c r="B504" s="36" t="s">
        <v>189</v>
      </c>
      <c r="C504" s="36" t="s">
        <v>295</v>
      </c>
      <c r="D504" s="34" t="s">
        <v>2142</v>
      </c>
      <c r="E504" s="25" t="s">
        <v>834</v>
      </c>
      <c r="F504" s="8">
        <f>MIN(I504:AS504)</f>
        <v>0.94174768518518526</v>
      </c>
      <c r="G504" s="9">
        <f>COUNTA(I504:AS504)</f>
        <v>1</v>
      </c>
      <c r="H504" s="9">
        <v>2017</v>
      </c>
      <c r="I504" s="44"/>
      <c r="J504" s="44"/>
      <c r="K504" s="9"/>
      <c r="L504" s="12"/>
      <c r="M504" s="23">
        <v>0.94174768518518526</v>
      </c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</row>
    <row r="505" spans="1:45" ht="12" customHeight="1" x14ac:dyDescent="0.2">
      <c r="A505" s="7">
        <v>503</v>
      </c>
      <c r="B505" s="16" t="s">
        <v>198</v>
      </c>
      <c r="C505" s="16" t="s">
        <v>857</v>
      </c>
      <c r="D505" s="34" t="s">
        <v>3093</v>
      </c>
      <c r="E505" s="25" t="s">
        <v>834</v>
      </c>
      <c r="F505" s="8">
        <f>MIN(I505:AS505)</f>
        <v>0.9418981481481481</v>
      </c>
      <c r="G505" s="9">
        <f>COUNTA(I505:AS505)</f>
        <v>2</v>
      </c>
      <c r="H505" s="17">
        <v>2017</v>
      </c>
      <c r="I505" s="44"/>
      <c r="J505" s="44"/>
      <c r="K505" s="17"/>
      <c r="L505" s="19"/>
      <c r="M505" s="23">
        <v>0.9418981481481481</v>
      </c>
      <c r="N505" s="19"/>
      <c r="O505" s="19"/>
      <c r="P505" s="19"/>
      <c r="Q505" s="19">
        <v>1.0397106481481482</v>
      </c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</row>
    <row r="506" spans="1:45" ht="12" customHeight="1" x14ac:dyDescent="0.2">
      <c r="A506" s="7">
        <v>504</v>
      </c>
      <c r="B506" s="37" t="s">
        <v>197</v>
      </c>
      <c r="C506" s="37" t="s">
        <v>959</v>
      </c>
      <c r="D506" s="34" t="s">
        <v>2285</v>
      </c>
      <c r="E506" s="25" t="s">
        <v>834</v>
      </c>
      <c r="F506" s="8">
        <f>MIN(I506:AS506)</f>
        <v>0.9425</v>
      </c>
      <c r="G506" s="9">
        <f>COUNTA(I506:AS506)</f>
        <v>1</v>
      </c>
      <c r="H506" s="9">
        <v>2015</v>
      </c>
      <c r="I506" s="44"/>
      <c r="J506" s="44"/>
      <c r="K506" s="9"/>
      <c r="L506" s="12"/>
      <c r="M506" s="12"/>
      <c r="N506" s="12"/>
      <c r="O506" s="8">
        <v>0.9425</v>
      </c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</row>
    <row r="507" spans="1:45" ht="12" customHeight="1" x14ac:dyDescent="0.2">
      <c r="A507" s="7">
        <v>505</v>
      </c>
      <c r="B507" s="16" t="s">
        <v>440</v>
      </c>
      <c r="C507" s="16" t="s">
        <v>558</v>
      </c>
      <c r="D507" s="34" t="s">
        <v>2222</v>
      </c>
      <c r="E507" s="25" t="s">
        <v>834</v>
      </c>
      <c r="F507" s="8">
        <f>MIN(I507:AS507)</f>
        <v>0.9425810185185185</v>
      </c>
      <c r="G507" s="9">
        <f>COUNTA(I507:AS507)</f>
        <v>1</v>
      </c>
      <c r="H507" s="9">
        <v>1997</v>
      </c>
      <c r="I507" s="44"/>
      <c r="J507" s="44"/>
      <c r="K507" s="9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>
        <v>0.9425810185185185</v>
      </c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</row>
    <row r="508" spans="1:45" ht="12" customHeight="1" x14ac:dyDescent="0.2">
      <c r="A508" s="7">
        <v>506</v>
      </c>
      <c r="B508" s="16" t="s">
        <v>249</v>
      </c>
      <c r="C508" s="16" t="s">
        <v>439</v>
      </c>
      <c r="D508" s="34" t="s">
        <v>2322</v>
      </c>
      <c r="E508" s="25" t="s">
        <v>834</v>
      </c>
      <c r="F508" s="8">
        <f>MIN(I508:AS508)</f>
        <v>0.9428819444444444</v>
      </c>
      <c r="G508" s="9">
        <f>COUNTA(I508:AS508)</f>
        <v>2</v>
      </c>
      <c r="H508" s="9">
        <v>1989</v>
      </c>
      <c r="I508" s="44"/>
      <c r="J508" s="44"/>
      <c r="K508" s="9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>
        <v>0.9428819444444444</v>
      </c>
      <c r="AP508" s="12">
        <v>1.2772800925925927</v>
      </c>
      <c r="AQ508" s="12"/>
      <c r="AR508" s="12"/>
      <c r="AS508" s="12"/>
    </row>
    <row r="509" spans="1:45" ht="12" customHeight="1" x14ac:dyDescent="0.2">
      <c r="A509" s="7">
        <v>507</v>
      </c>
      <c r="B509" s="16" t="s">
        <v>17</v>
      </c>
      <c r="C509" s="16" t="s">
        <v>16</v>
      </c>
      <c r="D509" s="34" t="s">
        <v>2813</v>
      </c>
      <c r="E509" s="25" t="s">
        <v>834</v>
      </c>
      <c r="F509" s="8">
        <f>MIN(I509:AS509)</f>
        <v>0.94305555555555554</v>
      </c>
      <c r="G509" s="9">
        <f>COUNTA(I509:AS509)</f>
        <v>3</v>
      </c>
      <c r="H509" s="9">
        <v>2008</v>
      </c>
      <c r="I509" s="44"/>
      <c r="J509" s="44"/>
      <c r="K509" s="9"/>
      <c r="L509" s="12"/>
      <c r="M509" s="12"/>
      <c r="N509" s="12"/>
      <c r="O509" s="12"/>
      <c r="P509" s="12"/>
      <c r="Q509" s="12"/>
      <c r="R509" s="12"/>
      <c r="S509" s="12"/>
      <c r="T509" s="12"/>
      <c r="U509" s="12">
        <v>0.97446759259259252</v>
      </c>
      <c r="V509" s="12">
        <v>0.94305555555555554</v>
      </c>
      <c r="W509" s="12">
        <v>0.96837962962962953</v>
      </c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</row>
    <row r="510" spans="1:45" ht="12" customHeight="1" x14ac:dyDescent="0.2">
      <c r="A510" s="7">
        <v>508</v>
      </c>
      <c r="B510" s="36" t="s">
        <v>752</v>
      </c>
      <c r="C510" s="36" t="s">
        <v>1049</v>
      </c>
      <c r="D510" s="34" t="s">
        <v>2732</v>
      </c>
      <c r="E510" s="25" t="s">
        <v>834</v>
      </c>
      <c r="F510" s="8">
        <f>MIN(I510:AS510)</f>
        <v>0.94384259259259251</v>
      </c>
      <c r="G510" s="9">
        <f>COUNTA(I510:AS510)</f>
        <v>1</v>
      </c>
      <c r="H510" s="9">
        <v>2017</v>
      </c>
      <c r="I510" s="44"/>
      <c r="J510" s="44"/>
      <c r="K510" s="9"/>
      <c r="L510" s="12"/>
      <c r="M510" s="23">
        <v>0.94384259259259251</v>
      </c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</row>
    <row r="511" spans="1:45" ht="12" customHeight="1" x14ac:dyDescent="0.2">
      <c r="A511" s="7">
        <v>509</v>
      </c>
      <c r="B511" s="36" t="s">
        <v>447</v>
      </c>
      <c r="C511" s="36" t="s">
        <v>1012</v>
      </c>
      <c r="D511" s="34" t="s">
        <v>3072</v>
      </c>
      <c r="E511" s="25" t="s">
        <v>834</v>
      </c>
      <c r="F511" s="8">
        <f>MIN(I511:AS511)</f>
        <v>0.9439467592592593</v>
      </c>
      <c r="G511" s="9">
        <f>COUNTA(I511:AS511)</f>
        <v>1</v>
      </c>
      <c r="H511" s="9">
        <v>2016</v>
      </c>
      <c r="I511" s="44"/>
      <c r="J511" s="44"/>
      <c r="K511" s="9"/>
      <c r="L511" s="12"/>
      <c r="M511" s="12"/>
      <c r="N511" s="8">
        <v>0.9439467592592593</v>
      </c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</row>
    <row r="512" spans="1:45" ht="12" customHeight="1" x14ac:dyDescent="0.2">
      <c r="A512" s="7">
        <v>510</v>
      </c>
      <c r="B512" s="16" t="s">
        <v>269</v>
      </c>
      <c r="C512" s="16" t="s">
        <v>268</v>
      </c>
      <c r="D512" s="34" t="s">
        <v>2484</v>
      </c>
      <c r="E512" s="25" t="s">
        <v>834</v>
      </c>
      <c r="F512" s="8">
        <f>MIN(I512:AS512)</f>
        <v>0.94398148148148142</v>
      </c>
      <c r="G512" s="9">
        <f>COUNTA(I512:AS512)</f>
        <v>3</v>
      </c>
      <c r="H512" s="9">
        <v>2004</v>
      </c>
      <c r="I512" s="44"/>
      <c r="J512" s="44"/>
      <c r="K512" s="9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>
        <v>0.94398148148148142</v>
      </c>
      <c r="AA512" s="12">
        <v>1.1857986111111112</v>
      </c>
      <c r="AB512" s="12">
        <v>1.4044791666666667</v>
      </c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</row>
    <row r="513" spans="1:45" ht="12" customHeight="1" x14ac:dyDescent="0.2">
      <c r="A513" s="7">
        <v>511</v>
      </c>
      <c r="B513" s="36" t="s">
        <v>98</v>
      </c>
      <c r="C513" s="36" t="s">
        <v>1050</v>
      </c>
      <c r="D513" s="34" t="s">
        <v>2457</v>
      </c>
      <c r="E513" s="25" t="s">
        <v>834</v>
      </c>
      <c r="F513" s="8">
        <f>MIN(I513:AS513)</f>
        <v>0.94405092592592599</v>
      </c>
      <c r="G513" s="9">
        <f>COUNTA(I513:AS513)</f>
        <v>1</v>
      </c>
      <c r="H513" s="9">
        <v>2017</v>
      </c>
      <c r="I513" s="44"/>
      <c r="J513" s="44"/>
      <c r="K513" s="9"/>
      <c r="L513" s="12"/>
      <c r="M513" s="23">
        <v>0.94405092592592599</v>
      </c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</row>
    <row r="514" spans="1:45" ht="12" customHeight="1" x14ac:dyDescent="0.2">
      <c r="A514" s="7">
        <v>512</v>
      </c>
      <c r="B514" s="36" t="s">
        <v>247</v>
      </c>
      <c r="C514" s="36" t="s">
        <v>1803</v>
      </c>
      <c r="D514" s="34" t="s">
        <v>2337</v>
      </c>
      <c r="E514" s="25" t="s">
        <v>834</v>
      </c>
      <c r="F514" s="8">
        <f>MIN(I514:AS514)</f>
        <v>0.94408564814814822</v>
      </c>
      <c r="G514" s="9">
        <f>COUNTA(I514:AS514)</f>
        <v>1</v>
      </c>
      <c r="H514" s="9">
        <v>2016</v>
      </c>
      <c r="I514" s="44"/>
      <c r="J514" s="44"/>
      <c r="K514" s="9"/>
      <c r="L514" s="12"/>
      <c r="M514" s="12"/>
      <c r="N514" s="8">
        <v>0.94408564814814822</v>
      </c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</row>
    <row r="515" spans="1:45" ht="12" customHeight="1" x14ac:dyDescent="0.2">
      <c r="A515" s="7">
        <v>513</v>
      </c>
      <c r="B515" s="16" t="s">
        <v>189</v>
      </c>
      <c r="C515" s="16" t="s">
        <v>851</v>
      </c>
      <c r="D515" s="34" t="s">
        <v>2149</v>
      </c>
      <c r="E515" s="25" t="s">
        <v>834</v>
      </c>
      <c r="F515" s="8">
        <f>MIN(I515:AS515)</f>
        <v>0.94431712962962966</v>
      </c>
      <c r="G515" s="9">
        <f>COUNTA(I515:AS515)</f>
        <v>3</v>
      </c>
      <c r="H515" s="17">
        <v>2013</v>
      </c>
      <c r="I515" s="44"/>
      <c r="J515" s="44"/>
      <c r="K515" s="52">
        <v>0.948125</v>
      </c>
      <c r="L515" s="19"/>
      <c r="M515" s="19"/>
      <c r="N515" s="8">
        <v>1.0533796296296296</v>
      </c>
      <c r="O515" s="19"/>
      <c r="P515" s="19"/>
      <c r="Q515" s="19">
        <v>0.94431712962962966</v>
      </c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</row>
    <row r="516" spans="1:45" ht="12" customHeight="1" x14ac:dyDescent="0.2">
      <c r="A516" s="7">
        <v>514</v>
      </c>
      <c r="B516" s="34" t="s">
        <v>258</v>
      </c>
      <c r="C516" s="34" t="s">
        <v>686</v>
      </c>
      <c r="D516" s="34" t="s">
        <v>2098</v>
      </c>
      <c r="E516" s="25" t="s">
        <v>834</v>
      </c>
      <c r="F516" s="8">
        <f>MIN(I516:AS516)</f>
        <v>0.94469907407407405</v>
      </c>
      <c r="G516" s="9">
        <f>COUNTA(I516:AS516)</f>
        <v>4</v>
      </c>
      <c r="H516" s="9">
        <v>2010</v>
      </c>
      <c r="I516" s="44"/>
      <c r="J516" s="44"/>
      <c r="K516" s="9"/>
      <c r="L516" s="44">
        <v>1.1766087962962963</v>
      </c>
      <c r="M516" s="12"/>
      <c r="N516" s="12"/>
      <c r="O516" s="12"/>
      <c r="P516" s="12">
        <v>1.1826273148148148</v>
      </c>
      <c r="Q516" s="12"/>
      <c r="R516" s="12">
        <v>0.95976851851851841</v>
      </c>
      <c r="S516" s="12"/>
      <c r="T516" s="12">
        <v>0.94469907407407405</v>
      </c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</row>
    <row r="517" spans="1:45" ht="12" customHeight="1" x14ac:dyDescent="0.2">
      <c r="A517" s="7">
        <v>515</v>
      </c>
      <c r="B517" s="16" t="s">
        <v>251</v>
      </c>
      <c r="C517" s="16" t="s">
        <v>652</v>
      </c>
      <c r="D517" s="34" t="s">
        <v>3158</v>
      </c>
      <c r="E517" s="25" t="s">
        <v>834</v>
      </c>
      <c r="F517" s="8">
        <f>MIN(I517:AS517)</f>
        <v>0.9447916666666667</v>
      </c>
      <c r="G517" s="9">
        <f>COUNTA(I517:AS517)</f>
        <v>1</v>
      </c>
      <c r="H517" s="9">
        <v>1988</v>
      </c>
      <c r="I517" s="44"/>
      <c r="J517" s="67"/>
      <c r="K517" s="67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>
        <v>0.9447916666666667</v>
      </c>
      <c r="AQ517" s="12"/>
      <c r="AR517" s="12"/>
      <c r="AS517" s="12"/>
    </row>
    <row r="518" spans="1:45" ht="12" customHeight="1" x14ac:dyDescent="0.2">
      <c r="A518" s="7">
        <v>516</v>
      </c>
      <c r="B518" s="16" t="s">
        <v>482</v>
      </c>
      <c r="C518" s="16" t="s">
        <v>3393</v>
      </c>
      <c r="D518" s="16" t="s">
        <v>3236</v>
      </c>
      <c r="E518" s="25" t="s">
        <v>834</v>
      </c>
      <c r="F518" s="8">
        <f>MIN(I518:AS518)</f>
        <v>0.94490740740740742</v>
      </c>
      <c r="G518" s="9">
        <f>COUNTA(I518:AS518)</f>
        <v>1</v>
      </c>
      <c r="H518" s="9" t="s">
        <v>3431</v>
      </c>
      <c r="I518" s="44">
        <v>0.94490740740740742</v>
      </c>
      <c r="J518" s="9"/>
      <c r="K518" s="9"/>
      <c r="L518" s="9"/>
      <c r="M518" s="9"/>
      <c r="N518" s="9"/>
      <c r="O518" s="9"/>
      <c r="P518" s="9"/>
      <c r="Q518" s="9"/>
      <c r="R518" s="9"/>
      <c r="S518" s="12"/>
      <c r="T518" s="9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12"/>
      <c r="AP518" s="12"/>
      <c r="AQ518" s="12"/>
      <c r="AR518" s="12"/>
      <c r="AS518" s="12"/>
    </row>
    <row r="519" spans="1:45" ht="12" hidden="1" customHeight="1" x14ac:dyDescent="0.2">
      <c r="A519" s="7">
        <v>517</v>
      </c>
      <c r="B519" s="16" t="s">
        <v>403</v>
      </c>
      <c r="C519" s="16" t="s">
        <v>57</v>
      </c>
      <c r="D519" s="34" t="s">
        <v>2743</v>
      </c>
      <c r="E519" s="48" t="s">
        <v>835</v>
      </c>
      <c r="F519" s="8">
        <f>MIN(I519:AS519)</f>
        <v>0.94528935185185192</v>
      </c>
      <c r="G519" s="9">
        <f>COUNTA(I519:AS519)</f>
        <v>3</v>
      </c>
      <c r="H519" s="9">
        <v>2008</v>
      </c>
      <c r="I519" s="44"/>
      <c r="J519" s="44"/>
      <c r="K519" s="9"/>
      <c r="L519" s="12"/>
      <c r="M519" s="12"/>
      <c r="N519" s="12"/>
      <c r="O519" s="12"/>
      <c r="P519" s="12"/>
      <c r="Q519" s="12"/>
      <c r="R519" s="12"/>
      <c r="S519" s="12"/>
      <c r="T519" s="12"/>
      <c r="U519" s="12">
        <v>1.0321296296296296</v>
      </c>
      <c r="V519" s="12">
        <v>0.94528935185185192</v>
      </c>
      <c r="W519" s="12"/>
      <c r="X519" s="12"/>
      <c r="Y519" s="12">
        <v>1.1570254629629628</v>
      </c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</row>
    <row r="520" spans="1:45" ht="12" customHeight="1" x14ac:dyDescent="0.2">
      <c r="A520" s="7">
        <v>518</v>
      </c>
      <c r="B520" s="37" t="s">
        <v>285</v>
      </c>
      <c r="C520" s="37" t="s">
        <v>960</v>
      </c>
      <c r="D520" s="34" t="s">
        <v>1814</v>
      </c>
      <c r="E520" s="25" t="s">
        <v>834</v>
      </c>
      <c r="F520" s="8">
        <f>MIN(I520:AS520)</f>
        <v>0.94530092592592585</v>
      </c>
      <c r="G520" s="9">
        <f>COUNTA(I520:AS520)</f>
        <v>1</v>
      </c>
      <c r="H520" s="9">
        <v>2015</v>
      </c>
      <c r="I520" s="44"/>
      <c r="J520" s="9"/>
      <c r="K520" s="9"/>
      <c r="L520" s="12"/>
      <c r="M520" s="12"/>
      <c r="N520" s="12"/>
      <c r="O520" s="8">
        <v>0.94530092592592585</v>
      </c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</row>
    <row r="521" spans="1:45" ht="12" customHeight="1" x14ac:dyDescent="0.2">
      <c r="A521" s="7">
        <v>519</v>
      </c>
      <c r="B521" s="16" t="s">
        <v>263</v>
      </c>
      <c r="C521" s="16" t="s">
        <v>264</v>
      </c>
      <c r="D521" s="34" t="s">
        <v>1910</v>
      </c>
      <c r="E521" s="25" t="s">
        <v>834</v>
      </c>
      <c r="F521" s="8">
        <f>MIN(I521:AS521)</f>
        <v>0.94559027777777782</v>
      </c>
      <c r="G521" s="9">
        <f>COUNTA(I521:AS521)</f>
        <v>2</v>
      </c>
      <c r="H521" s="9">
        <v>2014</v>
      </c>
      <c r="I521" s="44"/>
      <c r="J521" s="44"/>
      <c r="K521" s="9"/>
      <c r="L521" s="12"/>
      <c r="M521" s="12"/>
      <c r="N521" s="12"/>
      <c r="O521" s="12"/>
      <c r="P521" s="12">
        <v>0.94559027777777782</v>
      </c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>
        <v>1.3405555555555555</v>
      </c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</row>
    <row r="522" spans="1:45" ht="12" customHeight="1" x14ac:dyDescent="0.2">
      <c r="A522" s="7">
        <v>520</v>
      </c>
      <c r="B522" s="37" t="s">
        <v>210</v>
      </c>
      <c r="C522" s="37" t="s">
        <v>976</v>
      </c>
      <c r="D522" s="34" t="s">
        <v>2747</v>
      </c>
      <c r="E522" s="25" t="s">
        <v>834</v>
      </c>
      <c r="F522" s="8">
        <f>MIN(I522:AS522)</f>
        <v>0.9459143518518518</v>
      </c>
      <c r="G522" s="9">
        <f>COUNTA(I522:AS522)</f>
        <v>2</v>
      </c>
      <c r="H522" s="9">
        <v>2015</v>
      </c>
      <c r="I522" s="44"/>
      <c r="J522" s="44"/>
      <c r="K522" s="9"/>
      <c r="L522" s="12"/>
      <c r="M522" s="23">
        <v>0.9459143518518518</v>
      </c>
      <c r="N522" s="12"/>
      <c r="O522" s="8">
        <v>1.0770023148148147</v>
      </c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</row>
    <row r="523" spans="1:45" ht="12" customHeight="1" x14ac:dyDescent="0.2">
      <c r="A523" s="7">
        <v>521</v>
      </c>
      <c r="B523" s="34" t="s">
        <v>384</v>
      </c>
      <c r="C523" s="34" t="s">
        <v>687</v>
      </c>
      <c r="D523" s="34" t="s">
        <v>2269</v>
      </c>
      <c r="E523" s="25" t="s">
        <v>834</v>
      </c>
      <c r="F523" s="8">
        <f>MIN(I523:AS523)</f>
        <v>0.94603009259259263</v>
      </c>
      <c r="G523" s="9">
        <f>COUNTA(I523:AS523)</f>
        <v>1</v>
      </c>
      <c r="H523" s="9">
        <v>2010</v>
      </c>
      <c r="I523" s="44"/>
      <c r="J523" s="44"/>
      <c r="K523" s="9"/>
      <c r="L523" s="12"/>
      <c r="M523" s="12"/>
      <c r="N523" s="12"/>
      <c r="O523" s="12"/>
      <c r="P523" s="12"/>
      <c r="Q523" s="12"/>
      <c r="R523" s="12"/>
      <c r="S523" s="12"/>
      <c r="T523" s="12">
        <v>0.94603009259259263</v>
      </c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</row>
    <row r="524" spans="1:45" ht="12" customHeight="1" x14ac:dyDescent="0.2">
      <c r="A524" s="7">
        <v>522</v>
      </c>
      <c r="B524" s="34" t="s">
        <v>658</v>
      </c>
      <c r="C524" s="34" t="s">
        <v>688</v>
      </c>
      <c r="D524" s="34" t="s">
        <v>2485</v>
      </c>
      <c r="E524" s="25" t="s">
        <v>834</v>
      </c>
      <c r="F524" s="8">
        <f>MIN(I524:AS524)</f>
        <v>0.94622685185185185</v>
      </c>
      <c r="G524" s="9">
        <f>COUNTA(I524:AS524)</f>
        <v>1</v>
      </c>
      <c r="H524" s="9">
        <v>2010</v>
      </c>
      <c r="I524" s="44"/>
      <c r="J524" s="44"/>
      <c r="K524" s="9"/>
      <c r="L524" s="12"/>
      <c r="M524" s="12"/>
      <c r="N524" s="12"/>
      <c r="O524" s="12"/>
      <c r="P524" s="12"/>
      <c r="Q524" s="12"/>
      <c r="R524" s="12"/>
      <c r="S524" s="12"/>
      <c r="T524" s="12">
        <v>0.94622685185185185</v>
      </c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</row>
    <row r="525" spans="1:45" ht="12" hidden="1" customHeight="1" x14ac:dyDescent="0.2">
      <c r="A525" s="7">
        <v>523</v>
      </c>
      <c r="B525" s="16" t="s">
        <v>1700</v>
      </c>
      <c r="C525" s="16" t="s">
        <v>339</v>
      </c>
      <c r="D525" s="34" t="s">
        <v>2509</v>
      </c>
      <c r="E525" s="48" t="s">
        <v>835</v>
      </c>
      <c r="F525" s="8">
        <f>MIN(I525:AS525)</f>
        <v>0.94622685185185185</v>
      </c>
      <c r="G525" s="9">
        <f>COUNTA(I525:AS525)</f>
        <v>1</v>
      </c>
      <c r="H525" s="17">
        <v>2013</v>
      </c>
      <c r="I525" s="44"/>
      <c r="J525" s="44"/>
      <c r="K525" s="17"/>
      <c r="L525" s="19"/>
      <c r="M525" s="19"/>
      <c r="N525" s="19"/>
      <c r="O525" s="19"/>
      <c r="P525" s="19"/>
      <c r="Q525" s="19">
        <v>0.94622685185185185</v>
      </c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</row>
    <row r="526" spans="1:45" ht="12" customHeight="1" x14ac:dyDescent="0.2">
      <c r="A526" s="7">
        <v>524</v>
      </c>
      <c r="B526" s="51" t="s">
        <v>334</v>
      </c>
      <c r="C526" s="51" t="s">
        <v>693</v>
      </c>
      <c r="D526" s="34" t="s">
        <v>2688</v>
      </c>
      <c r="E526" s="25" t="s">
        <v>834</v>
      </c>
      <c r="F526" s="8">
        <f>MIN(I526:AS526)</f>
        <v>0.94623842592592589</v>
      </c>
      <c r="G526" s="9">
        <f>COUNTA(I526:AS526)</f>
        <v>1</v>
      </c>
      <c r="H526" s="26">
        <v>2019</v>
      </c>
      <c r="I526" s="44"/>
      <c r="J526" s="44"/>
      <c r="K526" s="52">
        <v>0.94623842592592589</v>
      </c>
      <c r="L526" s="9"/>
      <c r="M526" s="9"/>
      <c r="N526" s="9"/>
      <c r="O526" s="9"/>
      <c r="P526" s="9"/>
      <c r="Q526" s="9"/>
      <c r="R526" s="9"/>
      <c r="S526" s="12"/>
      <c r="T526" s="9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12"/>
      <c r="AP526" s="12"/>
      <c r="AQ526" s="12"/>
      <c r="AR526" s="12"/>
      <c r="AS526" s="12"/>
    </row>
    <row r="527" spans="1:45" ht="12" customHeight="1" x14ac:dyDescent="0.2">
      <c r="A527" s="7">
        <v>525</v>
      </c>
      <c r="B527" s="51" t="s">
        <v>1795</v>
      </c>
      <c r="C527" s="51" t="s">
        <v>1228</v>
      </c>
      <c r="D527" s="34" t="s">
        <v>3183</v>
      </c>
      <c r="E527" s="25" t="s">
        <v>834</v>
      </c>
      <c r="F527" s="8">
        <f>MIN(I527:AS527)</f>
        <v>0.94633101851851853</v>
      </c>
      <c r="G527" s="9">
        <f>COUNTA(I527:AS527)</f>
        <v>1</v>
      </c>
      <c r="H527" s="26">
        <v>2019</v>
      </c>
      <c r="I527" s="44"/>
      <c r="J527" s="26"/>
      <c r="K527" s="52">
        <v>0.94633101851851853</v>
      </c>
      <c r="L527" s="9"/>
      <c r="M527" s="9"/>
      <c r="N527" s="9"/>
      <c r="O527" s="9"/>
      <c r="P527" s="9"/>
      <c r="Q527" s="9"/>
      <c r="R527" s="9"/>
      <c r="S527" s="12"/>
      <c r="T527" s="9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12"/>
      <c r="AP527" s="12"/>
      <c r="AQ527" s="12"/>
      <c r="AR527" s="12"/>
      <c r="AS527" s="12"/>
    </row>
    <row r="528" spans="1:45" ht="12" customHeight="1" x14ac:dyDescent="0.2">
      <c r="A528" s="7">
        <v>526</v>
      </c>
      <c r="B528" s="16" t="s">
        <v>3191</v>
      </c>
      <c r="C528" s="16" t="s">
        <v>1571</v>
      </c>
      <c r="D528" s="16" t="s">
        <v>1328</v>
      </c>
      <c r="E528" s="25" t="s">
        <v>834</v>
      </c>
      <c r="F528" s="8">
        <f>MIN(I528:AS528)</f>
        <v>0.94652777777777775</v>
      </c>
      <c r="G528" s="9">
        <f>COUNTA(I528:AS528)</f>
        <v>1</v>
      </c>
      <c r="H528" s="9">
        <v>2022</v>
      </c>
      <c r="I528" s="44"/>
      <c r="J528" s="44">
        <v>0.94652777777777775</v>
      </c>
      <c r="K528" s="9"/>
      <c r="L528" s="9"/>
      <c r="M528" s="9"/>
      <c r="N528" s="9"/>
      <c r="O528" s="9"/>
      <c r="P528" s="9"/>
      <c r="Q528" s="9"/>
      <c r="R528" s="9"/>
      <c r="S528" s="12"/>
      <c r="T528" s="9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12"/>
      <c r="AP528" s="12"/>
      <c r="AQ528" s="12"/>
      <c r="AR528" s="12"/>
      <c r="AS528" s="12"/>
    </row>
    <row r="529" spans="1:45" ht="12" customHeight="1" x14ac:dyDescent="0.2">
      <c r="A529" s="7">
        <v>527</v>
      </c>
      <c r="B529" s="16" t="s">
        <v>404</v>
      </c>
      <c r="C529" s="16" t="s">
        <v>1572</v>
      </c>
      <c r="D529" s="16" t="s">
        <v>1330</v>
      </c>
      <c r="E529" s="25" t="s">
        <v>834</v>
      </c>
      <c r="F529" s="8">
        <f>MIN(I529:AS529)</f>
        <v>0.94664351851851858</v>
      </c>
      <c r="G529" s="9">
        <f>COUNTA(I529:AS529)</f>
        <v>1</v>
      </c>
      <c r="H529" s="9">
        <v>2022</v>
      </c>
      <c r="I529" s="44"/>
      <c r="J529" s="44">
        <v>0.94664351851851858</v>
      </c>
      <c r="K529" s="9"/>
      <c r="L529" s="9"/>
      <c r="M529" s="9"/>
      <c r="N529" s="9"/>
      <c r="O529" s="9"/>
      <c r="P529" s="9"/>
      <c r="Q529" s="9"/>
      <c r="R529" s="9"/>
      <c r="S529" s="12"/>
      <c r="T529" s="9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12"/>
      <c r="AP529" s="12"/>
      <c r="AQ529" s="12"/>
      <c r="AR529" s="12"/>
      <c r="AS529" s="12"/>
    </row>
    <row r="530" spans="1:45" ht="12" customHeight="1" x14ac:dyDescent="0.2">
      <c r="A530" s="7">
        <v>528</v>
      </c>
      <c r="B530" s="16" t="s">
        <v>191</v>
      </c>
      <c r="C530" s="16" t="s">
        <v>418</v>
      </c>
      <c r="D530" s="34" t="s">
        <v>2190</v>
      </c>
      <c r="E530" s="25" t="s">
        <v>834</v>
      </c>
      <c r="F530" s="8">
        <f>MIN(I530:AS530)</f>
        <v>0.94687500000000002</v>
      </c>
      <c r="G530" s="9">
        <f>COUNTA(I530:AS530)</f>
        <v>1</v>
      </c>
      <c r="H530" s="9">
        <v>2004</v>
      </c>
      <c r="I530" s="44"/>
      <c r="J530" s="44"/>
      <c r="K530" s="9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>
        <v>0.94687500000000002</v>
      </c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</row>
    <row r="531" spans="1:45" ht="12" customHeight="1" x14ac:dyDescent="0.2">
      <c r="A531" s="7">
        <v>529</v>
      </c>
      <c r="B531" s="16" t="s">
        <v>334</v>
      </c>
      <c r="C531" s="16" t="s">
        <v>913</v>
      </c>
      <c r="D531" s="34" t="s">
        <v>2684</v>
      </c>
      <c r="E531" s="25" t="s">
        <v>834</v>
      </c>
      <c r="F531" s="8">
        <f>MIN(I531:AS531)</f>
        <v>0.94831018518518517</v>
      </c>
      <c r="G531" s="9">
        <f>COUNTA(I531:AS531)</f>
        <v>1</v>
      </c>
      <c r="H531" s="9">
        <v>2014</v>
      </c>
      <c r="I531" s="44"/>
      <c r="J531" s="44"/>
      <c r="K531" s="9"/>
      <c r="L531" s="12"/>
      <c r="M531" s="12"/>
      <c r="N531" s="12"/>
      <c r="O531" s="12"/>
      <c r="P531" s="12">
        <v>0.94831018518518517</v>
      </c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</row>
    <row r="532" spans="1:45" ht="12" customHeight="1" x14ac:dyDescent="0.2">
      <c r="A532" s="7">
        <v>530</v>
      </c>
      <c r="B532" s="51" t="s">
        <v>402</v>
      </c>
      <c r="C532" s="51" t="s">
        <v>1214</v>
      </c>
      <c r="D532" s="34" t="s">
        <v>2882</v>
      </c>
      <c r="E532" s="25" t="s">
        <v>834</v>
      </c>
      <c r="F532" s="8">
        <f>MIN(I532:AS532)</f>
        <v>0.94844907407407408</v>
      </c>
      <c r="G532" s="9">
        <f>COUNTA(I532:AS532)</f>
        <v>1</v>
      </c>
      <c r="H532" s="26">
        <v>2019</v>
      </c>
      <c r="I532" s="44"/>
      <c r="J532" s="68"/>
      <c r="K532" s="69">
        <v>0.94844907407407408</v>
      </c>
      <c r="L532" s="9"/>
      <c r="M532" s="9"/>
      <c r="N532" s="9"/>
      <c r="O532" s="9"/>
      <c r="P532" s="9"/>
      <c r="Q532" s="9"/>
      <c r="R532" s="9"/>
      <c r="S532" s="12"/>
      <c r="T532" s="9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12"/>
      <c r="AP532" s="12"/>
      <c r="AQ532" s="12"/>
      <c r="AR532" s="12"/>
      <c r="AS532" s="12"/>
    </row>
    <row r="533" spans="1:45" ht="12" customHeight="1" x14ac:dyDescent="0.2">
      <c r="A533" s="7">
        <v>531</v>
      </c>
      <c r="B533" s="37" t="s">
        <v>261</v>
      </c>
      <c r="C533" s="37" t="s">
        <v>850</v>
      </c>
      <c r="D533" s="34" t="s">
        <v>2044</v>
      </c>
      <c r="E533" s="25" t="s">
        <v>834</v>
      </c>
      <c r="F533" s="8">
        <f>MIN(I533:AS533)</f>
        <v>0.94846064814814823</v>
      </c>
      <c r="G533" s="9">
        <f>COUNTA(I533:AS533)</f>
        <v>2</v>
      </c>
      <c r="H533" s="9">
        <v>2016</v>
      </c>
      <c r="I533" s="44"/>
      <c r="J533" s="44"/>
      <c r="K533" s="9"/>
      <c r="L533" s="12"/>
      <c r="M533" s="12"/>
      <c r="N533" s="8">
        <v>0.94846064814814823</v>
      </c>
      <c r="O533" s="8">
        <v>0.99707175925925917</v>
      </c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</row>
    <row r="534" spans="1:45" ht="12" customHeight="1" x14ac:dyDescent="0.2">
      <c r="A534" s="7">
        <v>532</v>
      </c>
      <c r="B534" s="16" t="s">
        <v>336</v>
      </c>
      <c r="C534" s="16" t="s">
        <v>1573</v>
      </c>
      <c r="D534" s="16" t="s">
        <v>1334</v>
      </c>
      <c r="E534" s="25" t="s">
        <v>834</v>
      </c>
      <c r="F534" s="8">
        <f>MIN(I534:AS534)</f>
        <v>0.94871527777777775</v>
      </c>
      <c r="G534" s="9">
        <f>COUNTA(I534:AS534)</f>
        <v>1</v>
      </c>
      <c r="H534" s="9">
        <v>2022</v>
      </c>
      <c r="I534" s="44"/>
      <c r="J534" s="44">
        <v>0.94871527777777775</v>
      </c>
      <c r="K534" s="9"/>
      <c r="L534" s="9"/>
      <c r="M534" s="9"/>
      <c r="N534" s="9"/>
      <c r="O534" s="9"/>
      <c r="P534" s="9"/>
      <c r="Q534" s="9"/>
      <c r="R534" s="9"/>
      <c r="S534" s="12"/>
      <c r="T534" s="9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12"/>
      <c r="AP534" s="12"/>
      <c r="AQ534" s="12"/>
      <c r="AR534" s="12"/>
      <c r="AS534" s="12"/>
    </row>
    <row r="535" spans="1:45" ht="12" customHeight="1" x14ac:dyDescent="0.2">
      <c r="A535" s="7">
        <v>533</v>
      </c>
      <c r="B535" s="51" t="s">
        <v>292</v>
      </c>
      <c r="C535" s="51" t="s">
        <v>733</v>
      </c>
      <c r="D535" s="34" t="s">
        <v>2839</v>
      </c>
      <c r="E535" s="25" t="s">
        <v>834</v>
      </c>
      <c r="F535" s="8">
        <f>MIN(I535:AS535)</f>
        <v>0.94887731481481474</v>
      </c>
      <c r="G535" s="9">
        <f>COUNTA(I535:AS535)</f>
        <v>1</v>
      </c>
      <c r="H535" s="26">
        <v>2019</v>
      </c>
      <c r="I535" s="44"/>
      <c r="J535" s="44"/>
      <c r="K535" s="52">
        <v>0.94887731481481474</v>
      </c>
      <c r="L535" s="9"/>
      <c r="M535" s="9"/>
      <c r="N535" s="9"/>
      <c r="O535" s="9"/>
      <c r="P535" s="9"/>
      <c r="Q535" s="9"/>
      <c r="R535" s="9"/>
      <c r="S535" s="12"/>
      <c r="T535" s="9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12"/>
      <c r="AP535" s="12"/>
      <c r="AQ535" s="12"/>
      <c r="AR535" s="12"/>
      <c r="AS535" s="12"/>
    </row>
    <row r="536" spans="1:45" ht="12" customHeight="1" x14ac:dyDescent="0.2">
      <c r="A536" s="7">
        <v>534</v>
      </c>
      <c r="B536" s="51" t="s">
        <v>207</v>
      </c>
      <c r="C536" s="51" t="s">
        <v>295</v>
      </c>
      <c r="D536" s="34" t="s">
        <v>2530</v>
      </c>
      <c r="E536" s="25" t="s">
        <v>834</v>
      </c>
      <c r="F536" s="8">
        <f>MIN(I536:AS536)</f>
        <v>0.94899305555555558</v>
      </c>
      <c r="G536" s="9">
        <f>COUNTA(I536:AS536)</f>
        <v>1</v>
      </c>
      <c r="H536" s="26">
        <v>2019</v>
      </c>
      <c r="I536" s="44"/>
      <c r="J536" s="44"/>
      <c r="K536" s="52">
        <v>0.94899305555555558</v>
      </c>
      <c r="L536" s="9"/>
      <c r="M536" s="9"/>
      <c r="N536" s="9"/>
      <c r="O536" s="9"/>
      <c r="P536" s="9"/>
      <c r="Q536" s="9"/>
      <c r="R536" s="9"/>
      <c r="S536" s="12"/>
      <c r="T536" s="9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12"/>
      <c r="AP536" s="12"/>
      <c r="AQ536" s="12"/>
      <c r="AR536" s="12"/>
      <c r="AS536" s="12"/>
    </row>
    <row r="537" spans="1:45" ht="12" hidden="1" customHeight="1" x14ac:dyDescent="0.2">
      <c r="A537" s="7">
        <v>535</v>
      </c>
      <c r="B537" s="16" t="s">
        <v>1756</v>
      </c>
      <c r="C537" s="16" t="s">
        <v>914</v>
      </c>
      <c r="D537" s="34" t="s">
        <v>2812</v>
      </c>
      <c r="E537" s="48" t="s">
        <v>835</v>
      </c>
      <c r="F537" s="8">
        <f>MIN(I537:AS537)</f>
        <v>0.94958333333333333</v>
      </c>
      <c r="G537" s="9">
        <f>COUNTA(I537:AS537)</f>
        <v>1</v>
      </c>
      <c r="H537" s="9">
        <v>2014</v>
      </c>
      <c r="I537" s="44"/>
      <c r="J537" s="44"/>
      <c r="K537" s="9"/>
      <c r="L537" s="12"/>
      <c r="M537" s="12"/>
      <c r="N537" s="12"/>
      <c r="O537" s="12"/>
      <c r="P537" s="12">
        <v>0.94958333333333333</v>
      </c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</row>
    <row r="538" spans="1:45" ht="12" customHeight="1" x14ac:dyDescent="0.2">
      <c r="A538" s="7">
        <v>536</v>
      </c>
      <c r="B538" s="51" t="s">
        <v>189</v>
      </c>
      <c r="C538" s="51" t="s">
        <v>458</v>
      </c>
      <c r="D538" s="34" t="s">
        <v>1439</v>
      </c>
      <c r="E538" s="25" t="s">
        <v>834</v>
      </c>
      <c r="F538" s="8">
        <f>MIN(I538:AS538)</f>
        <v>0.94973379629629628</v>
      </c>
      <c r="G538" s="9">
        <f>COUNTA(I538:AS538)</f>
        <v>2</v>
      </c>
      <c r="H538" s="26">
        <v>2019</v>
      </c>
      <c r="I538" s="44"/>
      <c r="J538" s="44">
        <v>1.1810532407407408</v>
      </c>
      <c r="K538" s="52">
        <v>0.94973379629629628</v>
      </c>
      <c r="L538" s="9"/>
      <c r="M538" s="9"/>
      <c r="N538" s="9"/>
      <c r="O538" s="9"/>
      <c r="P538" s="9"/>
      <c r="Q538" s="9"/>
      <c r="R538" s="9"/>
      <c r="S538" s="12"/>
      <c r="T538" s="9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12"/>
      <c r="AP538" s="12"/>
      <c r="AQ538" s="12"/>
      <c r="AR538" s="12"/>
      <c r="AS538" s="12"/>
    </row>
    <row r="539" spans="1:45" ht="12" customHeight="1" x14ac:dyDescent="0.2">
      <c r="A539" s="7">
        <v>537</v>
      </c>
      <c r="B539" s="16" t="s">
        <v>251</v>
      </c>
      <c r="C539" s="16" t="s">
        <v>250</v>
      </c>
      <c r="D539" s="34" t="s">
        <v>3162</v>
      </c>
      <c r="E539" s="25" t="s">
        <v>834</v>
      </c>
      <c r="F539" s="8">
        <f>MIN(I539:AS539)</f>
        <v>0.95021990740740747</v>
      </c>
      <c r="G539" s="9">
        <f>COUNTA(I539:AS539)</f>
        <v>15</v>
      </c>
      <c r="H539" s="9">
        <v>2008</v>
      </c>
      <c r="I539" s="44"/>
      <c r="J539" s="9"/>
      <c r="K539" s="9"/>
      <c r="L539" s="44">
        <v>1.1113657407407407</v>
      </c>
      <c r="M539" s="23">
        <v>1.1054166666666667</v>
      </c>
      <c r="N539" s="8">
        <v>1.1415856481481481</v>
      </c>
      <c r="O539" s="8">
        <v>1.2783101851851852</v>
      </c>
      <c r="P539" s="12">
        <v>1.0283449074074074</v>
      </c>
      <c r="Q539" s="19">
        <v>0.95270833333333327</v>
      </c>
      <c r="R539" s="12">
        <v>1.0527893518518519</v>
      </c>
      <c r="S539" s="12">
        <v>0.98234953703703709</v>
      </c>
      <c r="T539" s="12"/>
      <c r="U539" s="12"/>
      <c r="V539" s="12">
        <v>0.95021990740740747</v>
      </c>
      <c r="W539" s="12">
        <v>1.0749884259259259</v>
      </c>
      <c r="X539" s="12">
        <v>0.98873842592592587</v>
      </c>
      <c r="Y539" s="12">
        <v>1.0829282407407408</v>
      </c>
      <c r="Z539" s="12">
        <v>1.0375000000000001</v>
      </c>
      <c r="AA539" s="12">
        <v>1.051412037037037</v>
      </c>
      <c r="AB539" s="12">
        <v>1.2287731481481481</v>
      </c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</row>
    <row r="540" spans="1:45" ht="12" hidden="1" customHeight="1" x14ac:dyDescent="0.2">
      <c r="A540" s="7">
        <v>538</v>
      </c>
      <c r="B540" s="16" t="s">
        <v>515</v>
      </c>
      <c r="C540" s="16" t="s">
        <v>270</v>
      </c>
      <c r="D540" s="34" t="s">
        <v>2021</v>
      </c>
      <c r="E540" s="48" t="s">
        <v>835</v>
      </c>
      <c r="F540" s="8">
        <f>MIN(I540:AS540)</f>
        <v>0.95041666666666658</v>
      </c>
      <c r="G540" s="9">
        <f>COUNTA(I540:AS540)</f>
        <v>4</v>
      </c>
      <c r="H540" s="17">
        <v>2014</v>
      </c>
      <c r="I540" s="44"/>
      <c r="J540" s="44"/>
      <c r="K540" s="17"/>
      <c r="L540" s="19"/>
      <c r="M540" s="19"/>
      <c r="N540" s="19"/>
      <c r="O540" s="8">
        <v>1.1589351851851852</v>
      </c>
      <c r="P540" s="12">
        <v>0.95041666666666658</v>
      </c>
      <c r="Q540" s="19">
        <v>1.058888888888889</v>
      </c>
      <c r="R540" s="12">
        <v>1.1653587962962964</v>
      </c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</row>
    <row r="541" spans="1:45" ht="12" customHeight="1" x14ac:dyDescent="0.2">
      <c r="A541" s="7">
        <v>539</v>
      </c>
      <c r="B541" s="16" t="s">
        <v>194</v>
      </c>
      <c r="C541" s="16" t="s">
        <v>141</v>
      </c>
      <c r="D541" s="34" t="s">
        <v>2791</v>
      </c>
      <c r="E541" s="25" t="s">
        <v>834</v>
      </c>
      <c r="F541" s="8">
        <f>MIN(I541:AS541)</f>
        <v>0.95077546296296289</v>
      </c>
      <c r="G541" s="9">
        <f>COUNTA(I541:AS541)</f>
        <v>3</v>
      </c>
      <c r="H541" s="9">
        <v>2011</v>
      </c>
      <c r="I541" s="44"/>
      <c r="J541" s="44"/>
      <c r="K541" s="9"/>
      <c r="L541" s="12"/>
      <c r="M541" s="12"/>
      <c r="N541" s="12"/>
      <c r="O541" s="12"/>
      <c r="P541" s="12"/>
      <c r="Q541" s="12"/>
      <c r="R541" s="12"/>
      <c r="S541" s="44">
        <v>0.95077546296296289</v>
      </c>
      <c r="T541" s="44">
        <v>1.3453703703703705</v>
      </c>
      <c r="U541" s="12">
        <v>1.3331597222222222</v>
      </c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</row>
    <row r="542" spans="1:45" ht="12" customHeight="1" x14ac:dyDescent="0.2">
      <c r="A542" s="7">
        <v>540</v>
      </c>
      <c r="B542" s="36" t="s">
        <v>189</v>
      </c>
      <c r="C542" s="36" t="s">
        <v>1802</v>
      </c>
      <c r="D542" s="34" t="s">
        <v>2133</v>
      </c>
      <c r="E542" s="25" t="s">
        <v>834</v>
      </c>
      <c r="F542" s="8">
        <f>MIN(I542:AS542)</f>
        <v>0.95111111111111113</v>
      </c>
      <c r="G542" s="9">
        <f>COUNTA(I542:AS542)</f>
        <v>2</v>
      </c>
      <c r="H542" s="9">
        <v>2016</v>
      </c>
      <c r="I542" s="44"/>
      <c r="J542" s="44"/>
      <c r="K542" s="9"/>
      <c r="L542" s="12"/>
      <c r="M542" s="23">
        <v>1.0019791666666666</v>
      </c>
      <c r="N542" s="8">
        <v>0.95111111111111113</v>
      </c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</row>
    <row r="543" spans="1:45" ht="12" customHeight="1" x14ac:dyDescent="0.2">
      <c r="A543" s="7">
        <v>541</v>
      </c>
      <c r="B543" s="16" t="s">
        <v>343</v>
      </c>
      <c r="C543" s="16" t="s">
        <v>722</v>
      </c>
      <c r="D543" s="34" t="s">
        <v>3065</v>
      </c>
      <c r="E543" s="25" t="s">
        <v>834</v>
      </c>
      <c r="F543" s="8">
        <f>MIN(I543:AS543)</f>
        <v>0.95148148148148148</v>
      </c>
      <c r="G543" s="9">
        <f>COUNTA(I543:AS543)</f>
        <v>3</v>
      </c>
      <c r="H543" s="9">
        <v>2012</v>
      </c>
      <c r="I543" s="44"/>
      <c r="J543" s="44"/>
      <c r="K543" s="9"/>
      <c r="L543" s="12"/>
      <c r="M543" s="12"/>
      <c r="N543" s="12"/>
      <c r="O543" s="12"/>
      <c r="P543" s="12"/>
      <c r="Q543" s="19">
        <v>0.98637731481481483</v>
      </c>
      <c r="R543" s="12">
        <v>0.95148148148148148</v>
      </c>
      <c r="S543" s="12">
        <v>0.97119212962962964</v>
      </c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</row>
    <row r="544" spans="1:45" ht="12" customHeight="1" x14ac:dyDescent="0.2">
      <c r="A544" s="7">
        <v>542</v>
      </c>
      <c r="B544" s="16" t="s">
        <v>180</v>
      </c>
      <c r="C544" s="16" t="s">
        <v>1574</v>
      </c>
      <c r="D544" s="16" t="s">
        <v>1336</v>
      </c>
      <c r="E544" s="25" t="s">
        <v>834</v>
      </c>
      <c r="F544" s="8">
        <f>MIN(I544:AS544)</f>
        <v>0.95171296296296293</v>
      </c>
      <c r="G544" s="9">
        <f>COUNTA(I544:AS544)</f>
        <v>1</v>
      </c>
      <c r="H544" s="9">
        <v>2022</v>
      </c>
      <c r="I544" s="44"/>
      <c r="J544" s="44">
        <v>0.95171296296296293</v>
      </c>
      <c r="K544" s="9"/>
      <c r="L544" s="9"/>
      <c r="M544" s="9"/>
      <c r="N544" s="9"/>
      <c r="O544" s="9"/>
      <c r="P544" s="9"/>
      <c r="Q544" s="9"/>
      <c r="R544" s="9"/>
      <c r="S544" s="12"/>
      <c r="T544" s="9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12"/>
      <c r="AP544" s="12"/>
      <c r="AQ544" s="12"/>
      <c r="AR544" s="12"/>
      <c r="AS544" s="12"/>
    </row>
    <row r="545" spans="1:45" ht="12" customHeight="1" x14ac:dyDescent="0.2">
      <c r="A545" s="7">
        <v>543</v>
      </c>
      <c r="B545" s="16" t="s">
        <v>263</v>
      </c>
      <c r="C545" s="16" t="s">
        <v>852</v>
      </c>
      <c r="D545" s="34" t="s">
        <v>1892</v>
      </c>
      <c r="E545" s="25" t="s">
        <v>834</v>
      </c>
      <c r="F545" s="8">
        <f>MIN(I545:AS545)</f>
        <v>0.95239583333333344</v>
      </c>
      <c r="G545" s="9">
        <f>COUNTA(I545:AS545)</f>
        <v>2</v>
      </c>
      <c r="H545" s="17">
        <v>2013</v>
      </c>
      <c r="I545" s="44"/>
      <c r="J545" s="44"/>
      <c r="K545" s="17"/>
      <c r="L545" s="19"/>
      <c r="M545" s="19"/>
      <c r="N545" s="19"/>
      <c r="O545" s="8">
        <v>0.95537037037037031</v>
      </c>
      <c r="P545" s="19"/>
      <c r="Q545" s="19">
        <v>0.95239583333333344</v>
      </c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</row>
    <row r="546" spans="1:45" ht="12" hidden="1" customHeight="1" x14ac:dyDescent="0.2">
      <c r="A546" s="7">
        <v>544</v>
      </c>
      <c r="B546" s="36" t="s">
        <v>664</v>
      </c>
      <c r="C546" s="36" t="s">
        <v>728</v>
      </c>
      <c r="D546" s="34" t="s">
        <v>2477</v>
      </c>
      <c r="E546" s="48" t="s">
        <v>835</v>
      </c>
      <c r="F546" s="8">
        <f>MIN(I546:AS546)</f>
        <v>0.95256944444444447</v>
      </c>
      <c r="G546" s="9">
        <f>COUNTA(I546:AS546)</f>
        <v>1</v>
      </c>
      <c r="H546" s="9">
        <v>2017</v>
      </c>
      <c r="I546" s="44"/>
      <c r="J546" s="44"/>
      <c r="K546" s="9"/>
      <c r="L546" s="12"/>
      <c r="M546" s="23">
        <v>0.95256944444444447</v>
      </c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</row>
    <row r="547" spans="1:45" ht="12" customHeight="1" x14ac:dyDescent="0.2">
      <c r="A547" s="7">
        <v>545</v>
      </c>
      <c r="B547" s="16" t="s">
        <v>201</v>
      </c>
      <c r="C547" s="16" t="s">
        <v>265</v>
      </c>
      <c r="D547" s="34" t="s">
        <v>2409</v>
      </c>
      <c r="E547" s="25" t="s">
        <v>834</v>
      </c>
      <c r="F547" s="8">
        <f>MIN(I547:AS547)</f>
        <v>0.95265046296296296</v>
      </c>
      <c r="G547" s="9">
        <f>COUNTA(I547:AS547)</f>
        <v>6</v>
      </c>
      <c r="H547" s="9">
        <v>2004</v>
      </c>
      <c r="I547" s="44"/>
      <c r="J547" s="44"/>
      <c r="K547" s="9"/>
      <c r="L547" s="12"/>
      <c r="M547" s="12"/>
      <c r="N547" s="12"/>
      <c r="O547" s="12"/>
      <c r="P547" s="12">
        <v>1.3953240740740742</v>
      </c>
      <c r="Q547" s="12"/>
      <c r="R547" s="12"/>
      <c r="S547" s="12"/>
      <c r="T547" s="12"/>
      <c r="U547" s="12"/>
      <c r="V547" s="12">
        <v>1.2773263888888888</v>
      </c>
      <c r="W547" s="12"/>
      <c r="X547" s="12"/>
      <c r="Y547" s="12">
        <v>1.121875</v>
      </c>
      <c r="Z547" s="12">
        <v>0.95265046296296296</v>
      </c>
      <c r="AA547" s="12"/>
      <c r="AB547" s="12">
        <v>1.354340277777778</v>
      </c>
      <c r="AC547" s="12">
        <v>1.3743055555555557</v>
      </c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</row>
    <row r="548" spans="1:45" ht="12" customHeight="1" x14ac:dyDescent="0.2">
      <c r="A548" s="7">
        <v>546</v>
      </c>
      <c r="B548" s="35" t="s">
        <v>247</v>
      </c>
      <c r="C548" s="35" t="s">
        <v>1101</v>
      </c>
      <c r="D548" s="34" t="s">
        <v>2338</v>
      </c>
      <c r="E548" s="25" t="s">
        <v>834</v>
      </c>
      <c r="F548" s="8">
        <f>MIN(I548:AS548)</f>
        <v>0.95277777777777783</v>
      </c>
      <c r="G548" s="9">
        <f>COUNTA(I548:AS548)</f>
        <v>1</v>
      </c>
      <c r="H548" s="9">
        <v>2018</v>
      </c>
      <c r="I548" s="44"/>
      <c r="J548" s="44"/>
      <c r="K548" s="9"/>
      <c r="L548" s="44">
        <v>0.95277777777777783</v>
      </c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</row>
    <row r="549" spans="1:45" ht="12" customHeight="1" x14ac:dyDescent="0.2">
      <c r="A549" s="7">
        <v>547</v>
      </c>
      <c r="B549" s="16" t="s">
        <v>609</v>
      </c>
      <c r="C549" s="16" t="s">
        <v>556</v>
      </c>
      <c r="D549" s="16" t="s">
        <v>1324</v>
      </c>
      <c r="E549" s="25" t="s">
        <v>834</v>
      </c>
      <c r="F549" s="8">
        <f>MIN(I549:AS549)</f>
        <v>0.95319444444444434</v>
      </c>
      <c r="G549" s="9">
        <f>COUNTA(I549:AS549)</f>
        <v>1</v>
      </c>
      <c r="H549" s="9" t="s">
        <v>3431</v>
      </c>
      <c r="I549" s="44">
        <v>0.95319444444444434</v>
      </c>
      <c r="J549" s="9"/>
      <c r="K549" s="9"/>
      <c r="L549" s="9"/>
      <c r="M549" s="9"/>
      <c r="N549" s="9"/>
      <c r="O549" s="9"/>
      <c r="P549" s="9"/>
      <c r="Q549" s="9"/>
      <c r="R549" s="9"/>
      <c r="S549" s="12"/>
      <c r="T549" s="9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12"/>
      <c r="AP549" s="12"/>
      <c r="AQ549" s="12"/>
      <c r="AR549" s="12"/>
      <c r="AS549" s="12"/>
    </row>
    <row r="550" spans="1:45" ht="12" customHeight="1" x14ac:dyDescent="0.2">
      <c r="A550" s="7">
        <v>548</v>
      </c>
      <c r="B550" s="35" t="s">
        <v>366</v>
      </c>
      <c r="C550" s="35" t="s">
        <v>1102</v>
      </c>
      <c r="D550" s="34" t="s">
        <v>1912</v>
      </c>
      <c r="E550" s="25" t="s">
        <v>834</v>
      </c>
      <c r="F550" s="8">
        <f>MIN(I550:AS550)</f>
        <v>0.95322916666666668</v>
      </c>
      <c r="G550" s="9">
        <f>COUNTA(I550:AS550)</f>
        <v>1</v>
      </c>
      <c r="H550" s="9">
        <v>2018</v>
      </c>
      <c r="I550" s="44"/>
      <c r="J550" s="44"/>
      <c r="K550" s="9"/>
      <c r="L550" s="44">
        <v>0.95322916666666668</v>
      </c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</row>
    <row r="551" spans="1:45" ht="12" customHeight="1" x14ac:dyDescent="0.2">
      <c r="A551" s="7">
        <v>549</v>
      </c>
      <c r="B551" s="36" t="s">
        <v>98</v>
      </c>
      <c r="C551" s="36" t="s">
        <v>1051</v>
      </c>
      <c r="D551" s="34" t="s">
        <v>2458</v>
      </c>
      <c r="E551" s="25" t="s">
        <v>834</v>
      </c>
      <c r="F551" s="8">
        <f>MIN(I551:AS551)</f>
        <v>0.95339120370370367</v>
      </c>
      <c r="G551" s="9">
        <f>COUNTA(I551:AS551)</f>
        <v>1</v>
      </c>
      <c r="H551" s="9">
        <v>2017</v>
      </c>
      <c r="I551" s="44"/>
      <c r="J551" s="68"/>
      <c r="K551" s="67"/>
      <c r="L551" s="12"/>
      <c r="M551" s="23">
        <v>0.95339120370370367</v>
      </c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</row>
    <row r="552" spans="1:45" ht="12" customHeight="1" x14ac:dyDescent="0.2">
      <c r="A552" s="7">
        <v>550</v>
      </c>
      <c r="B552" s="16" t="s">
        <v>201</v>
      </c>
      <c r="C552" s="16" t="s">
        <v>339</v>
      </c>
      <c r="D552" s="34" t="s">
        <v>1506</v>
      </c>
      <c r="E552" s="25" t="s">
        <v>834</v>
      </c>
      <c r="F552" s="8">
        <f>MIN(I552:AS552)</f>
        <v>0.95373842592592595</v>
      </c>
      <c r="G552" s="9">
        <f>COUNTA(I552:AS552)</f>
        <v>13</v>
      </c>
      <c r="H552" s="9">
        <v>2007</v>
      </c>
      <c r="I552" s="44"/>
      <c r="J552" s="44">
        <v>1.2916435185185187</v>
      </c>
      <c r="K552" s="9"/>
      <c r="L552" s="12"/>
      <c r="M552" s="23">
        <v>1.3240162037037038</v>
      </c>
      <c r="N552" s="12"/>
      <c r="O552" s="8">
        <v>1.0168634259259259</v>
      </c>
      <c r="P552" s="12">
        <v>1.0683912037037038</v>
      </c>
      <c r="Q552" s="19">
        <v>0.98243055555555558</v>
      </c>
      <c r="R552" s="12"/>
      <c r="S552" s="12">
        <v>1.0962384259259259</v>
      </c>
      <c r="T552" s="12">
        <v>0.99476851851851855</v>
      </c>
      <c r="U552" s="12">
        <v>1.0613657407407409</v>
      </c>
      <c r="V552" s="12">
        <v>1.2221296296296296</v>
      </c>
      <c r="W552" s="12">
        <v>0.95373842592592595</v>
      </c>
      <c r="X552" s="12">
        <v>1.1647569444444443</v>
      </c>
      <c r="Y552" s="12" t="s">
        <v>625</v>
      </c>
      <c r="Z552" s="12">
        <v>1.3909259259259261</v>
      </c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</row>
    <row r="553" spans="1:45" ht="12" customHeight="1" x14ac:dyDescent="0.2">
      <c r="A553" s="7">
        <v>551</v>
      </c>
      <c r="B553" s="16" t="s">
        <v>548</v>
      </c>
      <c r="C553" s="16" t="s">
        <v>13</v>
      </c>
      <c r="D553" s="34" t="s">
        <v>3088</v>
      </c>
      <c r="E553" s="25" t="s">
        <v>834</v>
      </c>
      <c r="F553" s="8">
        <f>MIN(I553:AS553)</f>
        <v>0.95416666666666661</v>
      </c>
      <c r="G553" s="9">
        <f>COUNTA(I553:AS553)</f>
        <v>1</v>
      </c>
      <c r="H553" s="9">
        <v>2007</v>
      </c>
      <c r="I553" s="44"/>
      <c r="J553" s="44"/>
      <c r="K553" s="9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>
        <v>0.95416666666666661</v>
      </c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</row>
    <row r="554" spans="1:45" ht="12" customHeight="1" x14ac:dyDescent="0.2">
      <c r="A554" s="7">
        <v>552</v>
      </c>
      <c r="B554" s="36" t="s">
        <v>189</v>
      </c>
      <c r="C554" s="36" t="s">
        <v>168</v>
      </c>
      <c r="D554" s="34" t="s">
        <v>2152</v>
      </c>
      <c r="E554" s="25" t="s">
        <v>834</v>
      </c>
      <c r="F554" s="8">
        <f>MIN(I554:AS554)</f>
        <v>0.95512731481481483</v>
      </c>
      <c r="G554" s="9">
        <f>COUNTA(I554:AS554)</f>
        <v>5</v>
      </c>
      <c r="H554" s="9">
        <v>2018</v>
      </c>
      <c r="I554" s="44">
        <v>1.1540046296296296</v>
      </c>
      <c r="J554" s="44"/>
      <c r="K554" s="44">
        <v>1.0115162037037038</v>
      </c>
      <c r="L554" s="44">
        <v>0.95512731481481483</v>
      </c>
      <c r="M554" s="23">
        <v>1.0732523148148148</v>
      </c>
      <c r="N554" s="8">
        <v>1.1795370370370371</v>
      </c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</row>
    <row r="555" spans="1:45" ht="12" customHeight="1" x14ac:dyDescent="0.2">
      <c r="A555" s="7">
        <v>553</v>
      </c>
      <c r="B555" s="16" t="s">
        <v>189</v>
      </c>
      <c r="C555" s="16" t="s">
        <v>723</v>
      </c>
      <c r="D555" s="34" t="s">
        <v>2159</v>
      </c>
      <c r="E555" s="25" t="s">
        <v>834</v>
      </c>
      <c r="F555" s="8">
        <f>MIN(I555:AS555)</f>
        <v>0.95530092592592597</v>
      </c>
      <c r="G555" s="9">
        <f>COUNTA(I555:AS555)</f>
        <v>2</v>
      </c>
      <c r="H555" s="9">
        <v>2017</v>
      </c>
      <c r="I555" s="44"/>
      <c r="J555" s="44"/>
      <c r="K555" s="9"/>
      <c r="L555" s="12"/>
      <c r="M555" s="23">
        <v>0.95530092592592597</v>
      </c>
      <c r="N555" s="12"/>
      <c r="O555" s="12"/>
      <c r="P555" s="12"/>
      <c r="Q555" s="12"/>
      <c r="R555" s="12"/>
      <c r="S555" s="12">
        <v>0.99937500000000001</v>
      </c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</row>
    <row r="556" spans="1:45" ht="12" customHeight="1" x14ac:dyDescent="0.2">
      <c r="A556" s="7">
        <v>554</v>
      </c>
      <c r="B556" s="16" t="s">
        <v>194</v>
      </c>
      <c r="C556" s="16" t="s">
        <v>237</v>
      </c>
      <c r="D556" s="34" t="s">
        <v>2792</v>
      </c>
      <c r="E556" s="25" t="s">
        <v>834</v>
      </c>
      <c r="F556" s="8">
        <f>MIN(I556:AS556)</f>
        <v>0.9555555555555556</v>
      </c>
      <c r="G556" s="9">
        <f>COUNTA(I556:AS556)</f>
        <v>2</v>
      </c>
      <c r="H556" s="9">
        <v>1992</v>
      </c>
      <c r="I556" s="44"/>
      <c r="J556" s="44"/>
      <c r="K556" s="9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>
        <v>1.0137731481481482</v>
      </c>
      <c r="AC556" s="12"/>
      <c r="AD556" s="12"/>
      <c r="AE556" s="12"/>
      <c r="AF556" s="12"/>
      <c r="AG556" s="12"/>
      <c r="AH556" s="12"/>
      <c r="AI556" s="12"/>
      <c r="AJ556" s="12"/>
      <c r="AK556" s="12"/>
      <c r="AL556" s="12">
        <v>0.9555555555555556</v>
      </c>
      <c r="AM556" s="12"/>
      <c r="AN556" s="12"/>
      <c r="AO556" s="12"/>
      <c r="AP556" s="12"/>
      <c r="AQ556" s="12"/>
      <c r="AR556" s="12"/>
      <c r="AS556" s="12"/>
    </row>
    <row r="557" spans="1:45" ht="12" hidden="1" customHeight="1" x14ac:dyDescent="0.2">
      <c r="A557" s="7">
        <v>555</v>
      </c>
      <c r="B557" s="51" t="s">
        <v>1681</v>
      </c>
      <c r="C557" s="51" t="s">
        <v>1165</v>
      </c>
      <c r="D557" s="34" t="s">
        <v>2317</v>
      </c>
      <c r="E557" s="48" t="s">
        <v>835</v>
      </c>
      <c r="F557" s="8">
        <f>MIN(I557:AS557)</f>
        <v>0.95627314814814823</v>
      </c>
      <c r="G557" s="9">
        <f>COUNTA(I557:AS557)</f>
        <v>1</v>
      </c>
      <c r="H557" s="26">
        <v>2019</v>
      </c>
      <c r="I557" s="44"/>
      <c r="J557" s="44"/>
      <c r="K557" s="52">
        <v>0.95627314814814823</v>
      </c>
      <c r="L557" s="9"/>
      <c r="M557" s="9"/>
      <c r="N557" s="9"/>
      <c r="O557" s="9"/>
      <c r="P557" s="9"/>
      <c r="Q557" s="9"/>
      <c r="R557" s="9"/>
      <c r="S557" s="12"/>
      <c r="T557" s="9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12"/>
      <c r="AP557" s="12"/>
      <c r="AQ557" s="12"/>
      <c r="AR557" s="12"/>
      <c r="AS557" s="12"/>
    </row>
    <row r="558" spans="1:45" ht="12" customHeight="1" x14ac:dyDescent="0.2">
      <c r="A558" s="7">
        <v>556</v>
      </c>
      <c r="B558" s="37" t="s">
        <v>263</v>
      </c>
      <c r="C558" s="37" t="s">
        <v>961</v>
      </c>
      <c r="D558" s="34" t="s">
        <v>1887</v>
      </c>
      <c r="E558" s="25" t="s">
        <v>834</v>
      </c>
      <c r="F558" s="8">
        <f>MIN(I558:AS558)</f>
        <v>0.95638888888888884</v>
      </c>
      <c r="G558" s="9">
        <f>COUNTA(I558:AS558)</f>
        <v>2</v>
      </c>
      <c r="H558" s="9">
        <v>2015</v>
      </c>
      <c r="I558" s="44"/>
      <c r="J558" s="44"/>
      <c r="K558" s="9"/>
      <c r="L558" s="12"/>
      <c r="M558" s="12"/>
      <c r="N558" s="8">
        <v>0.98853009259259261</v>
      </c>
      <c r="O558" s="8">
        <v>0.95638888888888884</v>
      </c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</row>
    <row r="559" spans="1:45" ht="12" customHeight="1" x14ac:dyDescent="0.2">
      <c r="A559" s="7">
        <v>557</v>
      </c>
      <c r="B559" s="36" t="s">
        <v>393</v>
      </c>
      <c r="C559" s="36" t="s">
        <v>904</v>
      </c>
      <c r="D559" s="34" t="s">
        <v>1978</v>
      </c>
      <c r="E559" s="25" t="s">
        <v>834</v>
      </c>
      <c r="F559" s="8">
        <f>MIN(I559:AS559)</f>
        <v>0.95708333333333329</v>
      </c>
      <c r="G559" s="9">
        <f>COUNTA(I559:AS559)</f>
        <v>1</v>
      </c>
      <c r="H559" s="9">
        <v>2017</v>
      </c>
      <c r="I559" s="44"/>
      <c r="J559" s="44"/>
      <c r="K559" s="9"/>
      <c r="L559" s="12"/>
      <c r="M559" s="23">
        <v>0.95708333333333329</v>
      </c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</row>
    <row r="560" spans="1:45" ht="12" customHeight="1" x14ac:dyDescent="0.2">
      <c r="A560" s="7">
        <v>558</v>
      </c>
      <c r="B560" s="16" t="s">
        <v>301</v>
      </c>
      <c r="C560" s="16" t="s">
        <v>370</v>
      </c>
      <c r="D560" s="34" t="s">
        <v>2371</v>
      </c>
      <c r="E560" s="25" t="s">
        <v>834</v>
      </c>
      <c r="F560" s="8">
        <f>MIN(I560:AS560)</f>
        <v>0.95721064814814805</v>
      </c>
      <c r="G560" s="9">
        <f>COUNTA(I560:AS560)</f>
        <v>1</v>
      </c>
      <c r="H560" s="9">
        <v>2006</v>
      </c>
      <c r="I560" s="44"/>
      <c r="J560" s="44"/>
      <c r="K560" s="9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>
        <v>0.95721064814814805</v>
      </c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</row>
    <row r="561" spans="1:45" ht="12" customHeight="1" x14ac:dyDescent="0.2">
      <c r="A561" s="7">
        <v>559</v>
      </c>
      <c r="B561" s="16" t="s">
        <v>208</v>
      </c>
      <c r="C561" s="16" t="s">
        <v>915</v>
      </c>
      <c r="D561" s="34" t="s">
        <v>2670</v>
      </c>
      <c r="E561" s="25" t="s">
        <v>834</v>
      </c>
      <c r="F561" s="8">
        <f>MIN(I561:AS561)</f>
        <v>0.95729166666666676</v>
      </c>
      <c r="G561" s="9">
        <f>COUNTA(I561:AS561)</f>
        <v>1</v>
      </c>
      <c r="H561" s="9">
        <v>2014</v>
      </c>
      <c r="I561" s="44"/>
      <c r="J561" s="44"/>
      <c r="K561" s="9"/>
      <c r="L561" s="12"/>
      <c r="M561" s="12"/>
      <c r="N561" s="12"/>
      <c r="O561" s="12"/>
      <c r="P561" s="12">
        <v>0.95729166666666676</v>
      </c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</row>
    <row r="562" spans="1:45" ht="12" customHeight="1" x14ac:dyDescent="0.2">
      <c r="A562" s="7">
        <v>560</v>
      </c>
      <c r="B562" s="16" t="s">
        <v>398</v>
      </c>
      <c r="C562" s="16" t="s">
        <v>397</v>
      </c>
      <c r="D562" s="34" t="s">
        <v>1500</v>
      </c>
      <c r="E562" s="25" t="s">
        <v>834</v>
      </c>
      <c r="F562" s="8">
        <f>MIN(I562:AS562)</f>
        <v>0.95754629629629628</v>
      </c>
      <c r="G562" s="9">
        <f>COUNTA(I562:AS562)</f>
        <v>7</v>
      </c>
      <c r="H562" s="9">
        <v>2008</v>
      </c>
      <c r="I562" s="44"/>
      <c r="J562" s="44">
        <v>1.2751967592592592</v>
      </c>
      <c r="K562" s="9"/>
      <c r="L562" s="44">
        <v>1.1318981481481483</v>
      </c>
      <c r="M562" s="23">
        <v>0.98849537037037039</v>
      </c>
      <c r="N562" s="12"/>
      <c r="O562" s="12"/>
      <c r="P562" s="12"/>
      <c r="Q562" s="12"/>
      <c r="R562" s="12">
        <v>1.080474537037037</v>
      </c>
      <c r="S562" s="12"/>
      <c r="T562" s="12">
        <v>0.96289351851851857</v>
      </c>
      <c r="U562" s="12"/>
      <c r="V562" s="44">
        <v>0.95754629629629628</v>
      </c>
      <c r="W562" s="12"/>
      <c r="X562" s="12"/>
      <c r="Y562" s="44">
        <v>1.1384837962962964</v>
      </c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</row>
    <row r="563" spans="1:45" ht="12" hidden="1" customHeight="1" x14ac:dyDescent="0.2">
      <c r="A563" s="7">
        <v>561</v>
      </c>
      <c r="B563" s="16" t="s">
        <v>3207</v>
      </c>
      <c r="C563" s="16" t="s">
        <v>1584</v>
      </c>
      <c r="D563" s="16" t="s">
        <v>1366</v>
      </c>
      <c r="E563" s="48" t="s">
        <v>835</v>
      </c>
      <c r="F563" s="8">
        <f>MIN(I563:AS563)</f>
        <v>0.95803240740740747</v>
      </c>
      <c r="G563" s="9">
        <f>COUNTA(I563:AS563)</f>
        <v>2</v>
      </c>
      <c r="H563" s="9" t="s">
        <v>3431</v>
      </c>
      <c r="I563" s="44">
        <v>0.95803240740740747</v>
      </c>
      <c r="J563" s="44">
        <v>1.0158217592592593</v>
      </c>
      <c r="K563" s="9"/>
      <c r="L563" s="9"/>
      <c r="M563" s="9"/>
      <c r="N563" s="9"/>
      <c r="O563" s="9"/>
      <c r="P563" s="9"/>
      <c r="Q563" s="9"/>
      <c r="R563" s="9"/>
      <c r="S563" s="12"/>
      <c r="T563" s="9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12"/>
      <c r="AP563" s="12"/>
      <c r="AQ563" s="12"/>
      <c r="AR563" s="12"/>
      <c r="AS563" s="12"/>
    </row>
    <row r="564" spans="1:45" ht="12" customHeight="1" x14ac:dyDescent="0.2">
      <c r="A564" s="7">
        <v>562</v>
      </c>
      <c r="B564" s="51" t="s">
        <v>22</v>
      </c>
      <c r="C564" s="51" t="s">
        <v>892</v>
      </c>
      <c r="D564" s="34" t="s">
        <v>3016</v>
      </c>
      <c r="E564" s="25" t="s">
        <v>834</v>
      </c>
      <c r="F564" s="8">
        <f>MIN(I564:AS564)</f>
        <v>0.95862268518518512</v>
      </c>
      <c r="G564" s="9">
        <f>COUNTA(I564:AS564)</f>
        <v>1</v>
      </c>
      <c r="H564" s="26">
        <v>2019</v>
      </c>
      <c r="I564" s="44"/>
      <c r="J564" s="44"/>
      <c r="K564" s="52">
        <v>0.95862268518518512</v>
      </c>
      <c r="L564" s="9"/>
      <c r="M564" s="9"/>
      <c r="N564" s="9"/>
      <c r="O564" s="9"/>
      <c r="P564" s="9"/>
      <c r="Q564" s="9"/>
      <c r="R564" s="9"/>
      <c r="S564" s="12"/>
      <c r="T564" s="9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12"/>
      <c r="AP564" s="12"/>
      <c r="AQ564" s="12"/>
      <c r="AR564" s="12"/>
      <c r="AS564" s="12"/>
    </row>
    <row r="565" spans="1:45" ht="12" customHeight="1" x14ac:dyDescent="0.2">
      <c r="A565" s="7">
        <v>563</v>
      </c>
      <c r="B565" s="36" t="s">
        <v>334</v>
      </c>
      <c r="C565" s="36" t="s">
        <v>588</v>
      </c>
      <c r="D565" s="34" t="s">
        <v>2685</v>
      </c>
      <c r="E565" s="25" t="s">
        <v>834</v>
      </c>
      <c r="F565" s="8">
        <f>MIN(I565:AS565)</f>
        <v>0.95916666666666661</v>
      </c>
      <c r="G565" s="9">
        <f>COUNTA(I565:AS565)</f>
        <v>1</v>
      </c>
      <c r="H565" s="9">
        <v>2016</v>
      </c>
      <c r="I565" s="44"/>
      <c r="J565" s="44"/>
      <c r="K565" s="9"/>
      <c r="L565" s="12"/>
      <c r="M565" s="12"/>
      <c r="N565" s="8">
        <v>0.95916666666666661</v>
      </c>
      <c r="O565" s="12"/>
      <c r="P565" s="12"/>
      <c r="Q565" s="12"/>
      <c r="R565" s="12"/>
      <c r="S565" s="12"/>
      <c r="T565" s="12"/>
      <c r="U565" s="12"/>
      <c r="V565" s="12"/>
      <c r="W565" s="66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</row>
    <row r="566" spans="1:45" ht="12" customHeight="1" x14ac:dyDescent="0.2">
      <c r="A566" s="7">
        <v>564</v>
      </c>
      <c r="B566" s="16" t="s">
        <v>292</v>
      </c>
      <c r="C566" s="16" t="s">
        <v>636</v>
      </c>
      <c r="D566" s="34" t="s">
        <v>2846</v>
      </c>
      <c r="E566" s="25" t="s">
        <v>834</v>
      </c>
      <c r="F566" s="8">
        <f>MIN(I566:AS566)</f>
        <v>0.95976851851851841</v>
      </c>
      <c r="G566" s="9">
        <f>COUNTA(I566:AS566)</f>
        <v>1</v>
      </c>
      <c r="H566" s="9">
        <v>2012</v>
      </c>
      <c r="I566" s="44"/>
      <c r="J566" s="44"/>
      <c r="K566" s="9"/>
      <c r="L566" s="12"/>
      <c r="M566" s="12"/>
      <c r="N566" s="12"/>
      <c r="O566" s="12"/>
      <c r="P566" s="12"/>
      <c r="Q566" s="12"/>
      <c r="R566" s="12">
        <v>0.95976851851851841</v>
      </c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</row>
    <row r="567" spans="1:45" ht="12" hidden="1" customHeight="1" x14ac:dyDescent="0.2">
      <c r="A567" s="7">
        <v>565</v>
      </c>
      <c r="B567" s="16" t="s">
        <v>1737</v>
      </c>
      <c r="C567" s="16" t="s">
        <v>186</v>
      </c>
      <c r="D567" s="16" t="s">
        <v>1338</v>
      </c>
      <c r="E567" s="48" t="s">
        <v>835</v>
      </c>
      <c r="F567" s="8">
        <f>MIN(I567:AS567)</f>
        <v>0.95983796296296298</v>
      </c>
      <c r="G567" s="9">
        <f>COUNTA(I567:AS567)</f>
        <v>1</v>
      </c>
      <c r="H567" s="9">
        <v>2022</v>
      </c>
      <c r="I567" s="44"/>
      <c r="J567" s="68">
        <v>0.95983796296296298</v>
      </c>
      <c r="K567" s="67"/>
      <c r="L567" s="9"/>
      <c r="M567" s="9"/>
      <c r="N567" s="9"/>
      <c r="O567" s="9"/>
      <c r="P567" s="9"/>
      <c r="Q567" s="9"/>
      <c r="R567" s="9"/>
      <c r="S567" s="12"/>
      <c r="T567" s="9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12"/>
      <c r="AP567" s="12"/>
      <c r="AQ567" s="12"/>
      <c r="AR567" s="12"/>
      <c r="AS567" s="12"/>
    </row>
    <row r="568" spans="1:45" ht="12" hidden="1" customHeight="1" x14ac:dyDescent="0.2">
      <c r="A568" s="7">
        <v>566</v>
      </c>
      <c r="B568" s="51" t="s">
        <v>475</v>
      </c>
      <c r="C568" s="51" t="s">
        <v>868</v>
      </c>
      <c r="D568" s="34" t="s">
        <v>2025</v>
      </c>
      <c r="E568" s="48" t="s">
        <v>835</v>
      </c>
      <c r="F568" s="8">
        <f>MIN(I568:AS568)</f>
        <v>0.96003472222222219</v>
      </c>
      <c r="G568" s="9">
        <f>COUNTA(I568:AS568)</f>
        <v>1</v>
      </c>
      <c r="H568" s="26">
        <v>2019</v>
      </c>
      <c r="I568" s="44"/>
      <c r="J568" s="44"/>
      <c r="K568" s="52">
        <v>0.96003472222222219</v>
      </c>
      <c r="L568" s="9"/>
      <c r="M568" s="9"/>
      <c r="N568" s="9"/>
      <c r="O568" s="9"/>
      <c r="P568" s="9"/>
      <c r="Q568" s="9"/>
      <c r="R568" s="9"/>
      <c r="S568" s="12"/>
      <c r="T568" s="9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12"/>
      <c r="AP568" s="12"/>
      <c r="AQ568" s="12"/>
      <c r="AR568" s="12"/>
      <c r="AS568" s="12"/>
    </row>
    <row r="569" spans="1:45" ht="12" customHeight="1" x14ac:dyDescent="0.2">
      <c r="A569" s="7">
        <v>567</v>
      </c>
      <c r="B569" s="51" t="s">
        <v>1770</v>
      </c>
      <c r="C569" s="51" t="s">
        <v>1197</v>
      </c>
      <c r="D569" s="34" t="s">
        <v>2967</v>
      </c>
      <c r="E569" s="25" t="s">
        <v>834</v>
      </c>
      <c r="F569" s="8">
        <f>MIN(I569:AS569)</f>
        <v>0.96064814814814825</v>
      </c>
      <c r="G569" s="9">
        <f>COUNTA(I569:AS569)</f>
        <v>1</v>
      </c>
      <c r="H569" s="26">
        <v>2019</v>
      </c>
      <c r="I569" s="44"/>
      <c r="J569" s="44"/>
      <c r="K569" s="52">
        <v>0.96064814814814825</v>
      </c>
      <c r="L569" s="9"/>
      <c r="M569" s="9"/>
      <c r="N569" s="9"/>
      <c r="O569" s="9"/>
      <c r="P569" s="9"/>
      <c r="Q569" s="9"/>
      <c r="R569" s="9"/>
      <c r="S569" s="12"/>
      <c r="T569" s="9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12"/>
      <c r="AP569" s="12"/>
      <c r="AQ569" s="12"/>
      <c r="AR569" s="12"/>
      <c r="AS569" s="12"/>
    </row>
    <row r="570" spans="1:45" ht="12" customHeight="1" x14ac:dyDescent="0.2">
      <c r="A570" s="7">
        <v>568</v>
      </c>
      <c r="B570" s="16" t="s">
        <v>791</v>
      </c>
      <c r="C570" s="16" t="s">
        <v>130</v>
      </c>
      <c r="D570" s="34" t="s">
        <v>2992</v>
      </c>
      <c r="E570" s="25" t="s">
        <v>834</v>
      </c>
      <c r="F570" s="8">
        <f>MIN(I570:AS570)</f>
        <v>0.96116898148148155</v>
      </c>
      <c r="G570" s="9">
        <f>COUNTA(I570:AS570)</f>
        <v>1</v>
      </c>
      <c r="H570" s="9">
        <v>2012</v>
      </c>
      <c r="I570" s="44"/>
      <c r="J570" s="44"/>
      <c r="K570" s="9"/>
      <c r="L570" s="12"/>
      <c r="M570" s="12"/>
      <c r="N570" s="12"/>
      <c r="O570" s="12"/>
      <c r="P570" s="12"/>
      <c r="Q570" s="12"/>
      <c r="R570" s="12">
        <v>0.96116898148148155</v>
      </c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</row>
    <row r="571" spans="1:45" ht="12" customHeight="1" x14ac:dyDescent="0.2">
      <c r="A571" s="7">
        <v>569</v>
      </c>
      <c r="B571" s="16" t="s">
        <v>206</v>
      </c>
      <c r="C571" s="16" t="s">
        <v>583</v>
      </c>
      <c r="D571" s="16" t="s">
        <v>3237</v>
      </c>
      <c r="E571" s="25" t="s">
        <v>834</v>
      </c>
      <c r="F571" s="8">
        <f>MIN(I571:AS571)</f>
        <v>0.9612384259259259</v>
      </c>
      <c r="G571" s="9">
        <f>COUNTA(I571:AS571)</f>
        <v>1</v>
      </c>
      <c r="H571" s="9" t="s">
        <v>3431</v>
      </c>
      <c r="I571" s="44">
        <v>0.9612384259259259</v>
      </c>
      <c r="J571" s="9"/>
      <c r="K571" s="9"/>
      <c r="L571" s="9"/>
      <c r="M571" s="9"/>
      <c r="N571" s="9"/>
      <c r="O571" s="9"/>
      <c r="P571" s="9"/>
      <c r="Q571" s="9"/>
      <c r="R571" s="9"/>
      <c r="S571" s="12"/>
      <c r="T571" s="9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12"/>
      <c r="AP571" s="12"/>
      <c r="AQ571" s="12"/>
      <c r="AR571" s="12"/>
      <c r="AS571" s="12"/>
    </row>
    <row r="572" spans="1:45" ht="12" customHeight="1" x14ac:dyDescent="0.2">
      <c r="A572" s="7">
        <v>570</v>
      </c>
      <c r="B572" s="16" t="s">
        <v>32</v>
      </c>
      <c r="C572" s="16" t="s">
        <v>853</v>
      </c>
      <c r="D572" s="34" t="s">
        <v>2056</v>
      </c>
      <c r="E572" s="25" t="s">
        <v>834</v>
      </c>
      <c r="F572" s="8">
        <f>MIN(I572:AS572)</f>
        <v>0.96186342592592589</v>
      </c>
      <c r="G572" s="9">
        <f>COUNTA(I572:AS572)</f>
        <v>1</v>
      </c>
      <c r="H572" s="17">
        <v>2013</v>
      </c>
      <c r="I572" s="44"/>
      <c r="J572" s="44"/>
      <c r="K572" s="17"/>
      <c r="L572" s="19"/>
      <c r="M572" s="19"/>
      <c r="N572" s="19"/>
      <c r="O572" s="19"/>
      <c r="P572" s="19"/>
      <c r="Q572" s="19">
        <v>0.96186342592592589</v>
      </c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</row>
    <row r="573" spans="1:45" ht="12" customHeight="1" x14ac:dyDescent="0.2">
      <c r="A573" s="7">
        <v>571</v>
      </c>
      <c r="B573" s="16" t="s">
        <v>207</v>
      </c>
      <c r="C573" s="16" t="s">
        <v>232</v>
      </c>
      <c r="D573" s="34" t="s">
        <v>2541</v>
      </c>
      <c r="E573" s="25" t="s">
        <v>834</v>
      </c>
      <c r="F573" s="8">
        <f>MIN(I573:AS573)</f>
        <v>0.96186342592592589</v>
      </c>
      <c r="G573" s="9">
        <f>COUNTA(I573:AS573)</f>
        <v>3</v>
      </c>
      <c r="H573" s="9">
        <v>2000</v>
      </c>
      <c r="I573" s="44"/>
      <c r="J573" s="44"/>
      <c r="K573" s="9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>
        <v>0.99630787037037039</v>
      </c>
      <c r="AB573" s="12">
        <v>0.9770833333333333</v>
      </c>
      <c r="AC573" s="12"/>
      <c r="AD573" s="12">
        <v>0.96186342592592589</v>
      </c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</row>
    <row r="574" spans="1:45" ht="12" customHeight="1" x14ac:dyDescent="0.2">
      <c r="A574" s="7">
        <v>572</v>
      </c>
      <c r="B574" s="16" t="s">
        <v>251</v>
      </c>
      <c r="C574" s="16" t="s">
        <v>419</v>
      </c>
      <c r="D574" s="34" t="s">
        <v>3161</v>
      </c>
      <c r="E574" s="25" t="s">
        <v>834</v>
      </c>
      <c r="F574" s="8">
        <f>MIN(I574:AS574)</f>
        <v>0.96203703703703702</v>
      </c>
      <c r="G574" s="9">
        <f>COUNTA(I574:AS574)</f>
        <v>1</v>
      </c>
      <c r="H574" s="9">
        <v>2004</v>
      </c>
      <c r="I574" s="44"/>
      <c r="J574" s="9"/>
      <c r="K574" s="9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>
        <v>0.96203703703703702</v>
      </c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</row>
    <row r="575" spans="1:45" ht="12" customHeight="1" x14ac:dyDescent="0.2">
      <c r="A575" s="7">
        <v>573</v>
      </c>
      <c r="B575" s="16" t="s">
        <v>350</v>
      </c>
      <c r="C575" s="16" t="s">
        <v>1575</v>
      </c>
      <c r="D575" s="16" t="s">
        <v>1340</v>
      </c>
      <c r="E575" s="25" t="s">
        <v>834</v>
      </c>
      <c r="F575" s="8">
        <f>MIN(I575:AS575)</f>
        <v>0.96259259259259267</v>
      </c>
      <c r="G575" s="9">
        <f>COUNTA(I575:AS575)</f>
        <v>1</v>
      </c>
      <c r="H575" s="9">
        <v>2022</v>
      </c>
      <c r="I575" s="44"/>
      <c r="J575" s="44">
        <v>0.96259259259259267</v>
      </c>
      <c r="K575" s="9"/>
      <c r="L575" s="9"/>
      <c r="M575" s="9"/>
      <c r="N575" s="9"/>
      <c r="O575" s="9"/>
      <c r="P575" s="9"/>
      <c r="Q575" s="9"/>
      <c r="R575" s="9"/>
      <c r="S575" s="12"/>
      <c r="T575" s="9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12"/>
      <c r="AP575" s="12"/>
      <c r="AQ575" s="12"/>
      <c r="AR575" s="12"/>
      <c r="AS575" s="12"/>
    </row>
    <row r="576" spans="1:45" ht="12" customHeight="1" x14ac:dyDescent="0.2">
      <c r="A576" s="7">
        <v>574</v>
      </c>
      <c r="B576" s="37" t="s">
        <v>270</v>
      </c>
      <c r="C576" s="37" t="s">
        <v>777</v>
      </c>
      <c r="D576" s="34" t="s">
        <v>2720</v>
      </c>
      <c r="E576" s="25" t="s">
        <v>834</v>
      </c>
      <c r="F576" s="8">
        <f>MIN(I576:AS576)</f>
        <v>0.96275462962962965</v>
      </c>
      <c r="G576" s="9">
        <f>COUNTA(I576:AS576)</f>
        <v>1</v>
      </c>
      <c r="H576" s="9">
        <v>2015</v>
      </c>
      <c r="I576" s="44"/>
      <c r="J576" s="44"/>
      <c r="K576" s="9"/>
      <c r="L576" s="12"/>
      <c r="M576" s="12"/>
      <c r="N576" s="12"/>
      <c r="O576" s="8">
        <v>0.96275462962962965</v>
      </c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</row>
    <row r="577" spans="1:45" ht="12" customHeight="1" x14ac:dyDescent="0.2">
      <c r="A577" s="7">
        <v>575</v>
      </c>
      <c r="B577" s="16" t="s">
        <v>283</v>
      </c>
      <c r="C577" s="16" t="s">
        <v>420</v>
      </c>
      <c r="D577" s="34" t="s">
        <v>2925</v>
      </c>
      <c r="E577" s="25" t="s">
        <v>834</v>
      </c>
      <c r="F577" s="8">
        <f>MIN(I577:AS577)</f>
        <v>0.96289351851851857</v>
      </c>
      <c r="G577" s="9">
        <f>COUNTA(I577:AS577)</f>
        <v>2</v>
      </c>
      <c r="H577" s="9">
        <v>2004</v>
      </c>
      <c r="I577" s="44"/>
      <c r="J577" s="44"/>
      <c r="K577" s="9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>
        <v>0.96289351851851857</v>
      </c>
      <c r="AA577" s="12"/>
      <c r="AB577" s="12"/>
      <c r="AC577" s="12">
        <v>1.1109953703703703</v>
      </c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</row>
    <row r="578" spans="1:45" ht="12" customHeight="1" x14ac:dyDescent="0.2">
      <c r="A578" s="7">
        <v>576</v>
      </c>
      <c r="B578" s="36" t="s">
        <v>609</v>
      </c>
      <c r="C578" s="36" t="s">
        <v>619</v>
      </c>
      <c r="D578" s="34" t="s">
        <v>2613</v>
      </c>
      <c r="E578" s="25" t="s">
        <v>834</v>
      </c>
      <c r="F578" s="8">
        <f>MIN(I578:AS578)</f>
        <v>0.96356481481481471</v>
      </c>
      <c r="G578" s="9">
        <f>COUNTA(I578:AS578)</f>
        <v>1</v>
      </c>
      <c r="H578" s="9">
        <v>2016</v>
      </c>
      <c r="I578" s="44"/>
      <c r="J578" s="44"/>
      <c r="K578" s="9"/>
      <c r="L578" s="12"/>
      <c r="M578" s="12"/>
      <c r="N578" s="8">
        <v>0.96356481481481471</v>
      </c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</row>
    <row r="579" spans="1:45" ht="12" customHeight="1" x14ac:dyDescent="0.2">
      <c r="A579" s="7">
        <v>577</v>
      </c>
      <c r="B579" s="35" t="s">
        <v>799</v>
      </c>
      <c r="C579" s="35" t="s">
        <v>1104</v>
      </c>
      <c r="D579" s="34" t="s">
        <v>2737</v>
      </c>
      <c r="E579" s="25" t="s">
        <v>834</v>
      </c>
      <c r="F579" s="8">
        <f>MIN(I579:AS579)</f>
        <v>0.96365740740740735</v>
      </c>
      <c r="G579" s="9">
        <f>COUNTA(I579:AS579)</f>
        <v>1</v>
      </c>
      <c r="H579" s="9">
        <v>2018</v>
      </c>
      <c r="I579" s="44"/>
      <c r="J579" s="44"/>
      <c r="K579" s="9"/>
      <c r="L579" s="44">
        <v>0.96365740740740735</v>
      </c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</row>
    <row r="580" spans="1:45" ht="12" customHeight="1" x14ac:dyDescent="0.2">
      <c r="A580" s="7">
        <v>578</v>
      </c>
      <c r="B580" s="37" t="s">
        <v>1769</v>
      </c>
      <c r="C580" s="37" t="s">
        <v>962</v>
      </c>
      <c r="D580" s="34" t="s">
        <v>2964</v>
      </c>
      <c r="E580" s="25" t="s">
        <v>834</v>
      </c>
      <c r="F580" s="8">
        <f>MIN(I580:AS580)</f>
        <v>0.96372685185185192</v>
      </c>
      <c r="G580" s="9">
        <f>COUNTA(I580:AS580)</f>
        <v>1</v>
      </c>
      <c r="H580" s="9">
        <v>2015</v>
      </c>
      <c r="I580" s="44"/>
      <c r="J580" s="44"/>
      <c r="K580" s="9"/>
      <c r="L580" s="12"/>
      <c r="M580" s="12"/>
      <c r="N580" s="12"/>
      <c r="O580" s="8">
        <v>0.96372685185185192</v>
      </c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</row>
    <row r="581" spans="1:45" ht="12" hidden="1" customHeight="1" x14ac:dyDescent="0.2">
      <c r="A581" s="7">
        <v>579</v>
      </c>
      <c r="B581" s="34" t="s">
        <v>659</v>
      </c>
      <c r="C581" s="34" t="s">
        <v>689</v>
      </c>
      <c r="D581" s="34" t="s">
        <v>2461</v>
      </c>
      <c r="E581" s="48" t="s">
        <v>835</v>
      </c>
      <c r="F581" s="8">
        <f>MIN(I581:AS581)</f>
        <v>0.96384259259259253</v>
      </c>
      <c r="G581" s="9">
        <f>COUNTA(I581:AS581)</f>
        <v>1</v>
      </c>
      <c r="H581" s="9">
        <v>2010</v>
      </c>
      <c r="I581" s="44"/>
      <c r="J581" s="44"/>
      <c r="K581" s="9"/>
      <c r="L581" s="12"/>
      <c r="M581" s="12"/>
      <c r="N581" s="12"/>
      <c r="O581" s="12"/>
      <c r="P581" s="12"/>
      <c r="Q581" s="12"/>
      <c r="R581" s="12"/>
      <c r="S581" s="12"/>
      <c r="T581" s="12">
        <v>0.96384259259259253</v>
      </c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</row>
    <row r="582" spans="1:45" ht="12" customHeight="1" x14ac:dyDescent="0.2">
      <c r="A582" s="7">
        <v>580</v>
      </c>
      <c r="B582" s="36" t="s">
        <v>53</v>
      </c>
      <c r="C582" s="36" t="s">
        <v>792</v>
      </c>
      <c r="D582" s="34" t="s">
        <v>2582</v>
      </c>
      <c r="E582" s="25" t="s">
        <v>834</v>
      </c>
      <c r="F582" s="8">
        <f>MIN(I582:AS582)</f>
        <v>0.96421296296296299</v>
      </c>
      <c r="G582" s="9">
        <f>COUNTA(I582:AS582)</f>
        <v>1</v>
      </c>
      <c r="H582" s="9">
        <v>2016</v>
      </c>
      <c r="I582" s="44"/>
      <c r="J582" s="44"/>
      <c r="K582" s="9"/>
      <c r="L582" s="12"/>
      <c r="M582" s="12"/>
      <c r="N582" s="8">
        <v>0.96421296296296299</v>
      </c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</row>
    <row r="583" spans="1:45" ht="12" customHeight="1" x14ac:dyDescent="0.2">
      <c r="A583" s="7">
        <v>581</v>
      </c>
      <c r="B583" s="36" t="s">
        <v>343</v>
      </c>
      <c r="C583" s="36" t="s">
        <v>1014</v>
      </c>
      <c r="D583" s="34" t="s">
        <v>3059</v>
      </c>
      <c r="E583" s="25" t="s">
        <v>834</v>
      </c>
      <c r="F583" s="8">
        <f>MIN(I583:AS583)</f>
        <v>0.96425925925925926</v>
      </c>
      <c r="G583" s="9">
        <f>COUNTA(I583:AS583)</f>
        <v>1</v>
      </c>
      <c r="H583" s="9">
        <v>2016</v>
      </c>
      <c r="I583" s="44"/>
      <c r="J583" s="44"/>
      <c r="K583" s="9"/>
      <c r="L583" s="12"/>
      <c r="M583" s="12"/>
      <c r="N583" s="8">
        <v>0.96425925925925926</v>
      </c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</row>
    <row r="584" spans="1:45" ht="12" customHeight="1" x14ac:dyDescent="0.2">
      <c r="A584" s="7">
        <v>582</v>
      </c>
      <c r="B584" s="35" t="s">
        <v>283</v>
      </c>
      <c r="C584" s="35" t="s">
        <v>1105</v>
      </c>
      <c r="D584" s="34" t="s">
        <v>2916</v>
      </c>
      <c r="E584" s="25" t="s">
        <v>834</v>
      </c>
      <c r="F584" s="8">
        <f>MIN(I584:AS584)</f>
        <v>0.96445601851851848</v>
      </c>
      <c r="G584" s="9">
        <f>COUNTA(I584:AS584)</f>
        <v>1</v>
      </c>
      <c r="H584" s="9">
        <v>2018</v>
      </c>
      <c r="I584" s="44"/>
      <c r="J584" s="44"/>
      <c r="K584" s="9"/>
      <c r="L584" s="44">
        <v>0.96445601851851848</v>
      </c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</row>
    <row r="585" spans="1:45" ht="12" customHeight="1" x14ac:dyDescent="0.2">
      <c r="A585" s="7">
        <v>583</v>
      </c>
      <c r="B585" s="16" t="s">
        <v>529</v>
      </c>
      <c r="C585" s="16" t="s">
        <v>168</v>
      </c>
      <c r="D585" s="34" t="s">
        <v>2262</v>
      </c>
      <c r="E585" s="25" t="s">
        <v>834</v>
      </c>
      <c r="F585" s="8">
        <f>MIN(I585:AS585)</f>
        <v>0.96458333333333324</v>
      </c>
      <c r="G585" s="9">
        <f>COUNTA(I585:AS585)</f>
        <v>2</v>
      </c>
      <c r="H585" s="9">
        <v>2000</v>
      </c>
      <c r="I585" s="44"/>
      <c r="J585" s="44"/>
      <c r="K585" s="9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>
        <v>0.96458333333333324</v>
      </c>
      <c r="AE585" s="12" t="s">
        <v>625</v>
      </c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</row>
    <row r="586" spans="1:45" ht="12" customHeight="1" x14ac:dyDescent="0.2">
      <c r="A586" s="7">
        <v>584</v>
      </c>
      <c r="B586" s="16" t="s">
        <v>334</v>
      </c>
      <c r="C586" s="16" t="s">
        <v>594</v>
      </c>
      <c r="D586" s="34" t="s">
        <v>2713</v>
      </c>
      <c r="E586" s="25" t="s">
        <v>834</v>
      </c>
      <c r="F586" s="8">
        <f>MIN(I586:AS586)</f>
        <v>0.96527777777777779</v>
      </c>
      <c r="G586" s="9">
        <f>COUNTA(I586:AS586)</f>
        <v>1</v>
      </c>
      <c r="H586" s="9">
        <v>1992</v>
      </c>
      <c r="I586" s="44"/>
      <c r="J586" s="44"/>
      <c r="K586" s="9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>
        <v>0.96527777777777779</v>
      </c>
      <c r="AM586" s="12"/>
      <c r="AN586" s="12"/>
      <c r="AO586" s="12"/>
      <c r="AP586" s="12"/>
      <c r="AQ586" s="12"/>
      <c r="AR586" s="12"/>
      <c r="AS586" s="12"/>
    </row>
    <row r="587" spans="1:45" ht="12" customHeight="1" x14ac:dyDescent="0.2">
      <c r="A587" s="7">
        <v>585</v>
      </c>
      <c r="B587" s="36" t="s">
        <v>194</v>
      </c>
      <c r="C587" s="36" t="s">
        <v>950</v>
      </c>
      <c r="D587" s="34" t="s">
        <v>2790</v>
      </c>
      <c r="E587" s="25" t="s">
        <v>834</v>
      </c>
      <c r="F587" s="8">
        <f>MIN(I587:AS587)</f>
        <v>0.9659375</v>
      </c>
      <c r="G587" s="9">
        <f>COUNTA(I587:AS587)</f>
        <v>2</v>
      </c>
      <c r="H587" s="9">
        <v>2018</v>
      </c>
      <c r="I587" s="44"/>
      <c r="J587" s="44"/>
      <c r="K587" s="9"/>
      <c r="L587" s="44">
        <v>0.99123842592592604</v>
      </c>
      <c r="M587" s="23">
        <v>0.9659375</v>
      </c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</row>
    <row r="588" spans="1:45" ht="12" customHeight="1" x14ac:dyDescent="0.2">
      <c r="A588" s="7">
        <v>586</v>
      </c>
      <c r="B588" s="16" t="s">
        <v>552</v>
      </c>
      <c r="C588" s="16" t="s">
        <v>553</v>
      </c>
      <c r="D588" s="34" t="s">
        <v>2113</v>
      </c>
      <c r="E588" s="25" t="s">
        <v>834</v>
      </c>
      <c r="F588" s="8">
        <f>MIN(I588:AS588)</f>
        <v>0.96608796296296295</v>
      </c>
      <c r="G588" s="9">
        <f>COUNTA(I588:AS588)</f>
        <v>1</v>
      </c>
      <c r="H588" s="9">
        <v>1998</v>
      </c>
      <c r="I588" s="44"/>
      <c r="J588" s="44"/>
      <c r="K588" s="9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>
        <v>0.96608796296296295</v>
      </c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</row>
    <row r="589" spans="1:45" ht="12" customHeight="1" x14ac:dyDescent="0.2">
      <c r="A589" s="7">
        <v>587</v>
      </c>
      <c r="B589" s="35" t="s">
        <v>1743</v>
      </c>
      <c r="C589" s="35" t="s">
        <v>110</v>
      </c>
      <c r="D589" s="34" t="s">
        <v>2728</v>
      </c>
      <c r="E589" s="25" t="s">
        <v>834</v>
      </c>
      <c r="F589" s="8">
        <f>MIN(I589:AS589)</f>
        <v>0.96621527777777771</v>
      </c>
      <c r="G589" s="9">
        <f>COUNTA(I589:AS589)</f>
        <v>1</v>
      </c>
      <c r="H589" s="9">
        <v>2018</v>
      </c>
      <c r="I589" s="44"/>
      <c r="J589" s="44"/>
      <c r="K589" s="9"/>
      <c r="L589" s="44">
        <v>0.96621527777777771</v>
      </c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</row>
    <row r="590" spans="1:45" ht="12" customHeight="1" x14ac:dyDescent="0.2">
      <c r="A590" s="7">
        <v>588</v>
      </c>
      <c r="B590" s="35" t="s">
        <v>343</v>
      </c>
      <c r="C590" s="35" t="s">
        <v>226</v>
      </c>
      <c r="D590" s="34" t="s">
        <v>1342</v>
      </c>
      <c r="E590" s="25" t="s">
        <v>834</v>
      </c>
      <c r="F590" s="8">
        <f>MIN(I590:AS590)</f>
        <v>0.96621527777777771</v>
      </c>
      <c r="G590" s="9">
        <f>COUNTA(I590:AS590)</f>
        <v>2</v>
      </c>
      <c r="H590" s="9">
        <v>2018</v>
      </c>
      <c r="I590" s="44"/>
      <c r="J590" s="44">
        <v>0.96621527777777771</v>
      </c>
      <c r="K590" s="9"/>
      <c r="L590" s="44">
        <v>1.1378125000000001</v>
      </c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</row>
    <row r="591" spans="1:45" ht="12" customHeight="1" x14ac:dyDescent="0.2">
      <c r="A591" s="7">
        <v>589</v>
      </c>
      <c r="B591" s="16" t="s">
        <v>194</v>
      </c>
      <c r="C591" s="16" t="s">
        <v>363</v>
      </c>
      <c r="D591" s="34" t="s">
        <v>1431</v>
      </c>
      <c r="E591" s="25" t="s">
        <v>834</v>
      </c>
      <c r="F591" s="8">
        <f>MIN(I591:AS591)</f>
        <v>0.96636574074074078</v>
      </c>
      <c r="G591" s="9">
        <f>COUNTA(I591:AS591)</f>
        <v>17</v>
      </c>
      <c r="H591" s="9">
        <v>2008</v>
      </c>
      <c r="I591" s="44">
        <v>1.348298611111111</v>
      </c>
      <c r="J591" s="44">
        <v>1.1592824074074073</v>
      </c>
      <c r="K591" s="44">
        <v>1.3223032407407407</v>
      </c>
      <c r="L591" s="44">
        <v>1.153576388888889</v>
      </c>
      <c r="M591" s="23">
        <v>1.3626736111111111</v>
      </c>
      <c r="N591" s="8">
        <v>1.2181134259259259</v>
      </c>
      <c r="O591" s="8">
        <v>1.2409722222222224</v>
      </c>
      <c r="P591" s="12">
        <v>1.0829282407407408</v>
      </c>
      <c r="Q591" s="19">
        <v>1.2709027777777777</v>
      </c>
      <c r="R591" s="12">
        <v>1.3981365740740741</v>
      </c>
      <c r="S591" s="12">
        <v>1.3159027777777779</v>
      </c>
      <c r="T591" s="12">
        <v>1.1223726851851852</v>
      </c>
      <c r="U591" s="12">
        <v>1.0324768518518519</v>
      </c>
      <c r="V591" s="12">
        <v>0.96636574074074078</v>
      </c>
      <c r="W591" s="12">
        <v>1.1877083333333334</v>
      </c>
      <c r="X591" s="12">
        <v>1.3804050925925926</v>
      </c>
      <c r="Y591" s="12"/>
      <c r="Z591" s="12">
        <v>1.4484837962962962</v>
      </c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</row>
    <row r="592" spans="1:45" ht="12" customHeight="1" x14ac:dyDescent="0.2">
      <c r="A592" s="7">
        <v>590</v>
      </c>
      <c r="B592" s="16" t="s">
        <v>511</v>
      </c>
      <c r="C592" s="16" t="s">
        <v>510</v>
      </c>
      <c r="D592" s="34" t="s">
        <v>2677</v>
      </c>
      <c r="E592" s="25" t="s">
        <v>834</v>
      </c>
      <c r="F592" s="8">
        <f>MIN(I592:AS592)</f>
        <v>0.96643518518518512</v>
      </c>
      <c r="G592" s="9">
        <f>COUNTA(I592:AS592)</f>
        <v>1</v>
      </c>
      <c r="H592" s="9">
        <v>2001</v>
      </c>
      <c r="I592" s="44"/>
      <c r="J592" s="44"/>
      <c r="K592" s="9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>
        <v>0.96643518518518512</v>
      </c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</row>
    <row r="593" spans="1:45" ht="12" customHeight="1" x14ac:dyDescent="0.2">
      <c r="A593" s="7">
        <v>591</v>
      </c>
      <c r="B593" s="37" t="s">
        <v>22</v>
      </c>
      <c r="C593" s="37" t="s">
        <v>963</v>
      </c>
      <c r="D593" s="34" t="s">
        <v>3011</v>
      </c>
      <c r="E593" s="25" t="s">
        <v>834</v>
      </c>
      <c r="F593" s="8">
        <f>MIN(I593:AS593)</f>
        <v>0.96678240740740751</v>
      </c>
      <c r="G593" s="9">
        <f>COUNTA(I593:AS593)</f>
        <v>1</v>
      </c>
      <c r="H593" s="9">
        <v>2015</v>
      </c>
      <c r="I593" s="44"/>
      <c r="J593" s="44"/>
      <c r="K593" s="9"/>
      <c r="L593" s="12"/>
      <c r="M593" s="12"/>
      <c r="N593" s="12"/>
      <c r="O593" s="8">
        <v>0.96678240740740751</v>
      </c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</row>
    <row r="594" spans="1:45" ht="12" customHeight="1" x14ac:dyDescent="0.2">
      <c r="A594" s="7">
        <v>592</v>
      </c>
      <c r="B594" s="38" t="s">
        <v>277</v>
      </c>
      <c r="C594" s="38" t="s">
        <v>110</v>
      </c>
      <c r="D594" s="34" t="s">
        <v>2817</v>
      </c>
      <c r="E594" s="25" t="s">
        <v>834</v>
      </c>
      <c r="F594" s="8">
        <f>MIN(I594:AS594)</f>
        <v>0.96689814814814812</v>
      </c>
      <c r="G594" s="9">
        <f>COUNTA(I594:AS594)</f>
        <v>4</v>
      </c>
      <c r="H594" s="9">
        <v>2010</v>
      </c>
      <c r="I594" s="44">
        <v>1.095613425925926</v>
      </c>
      <c r="J594" s="44"/>
      <c r="K594" s="9"/>
      <c r="L594" s="12"/>
      <c r="M594" s="23">
        <v>1.0205439814814816</v>
      </c>
      <c r="N594" s="12"/>
      <c r="O594" s="12"/>
      <c r="P594" s="12"/>
      <c r="Q594" s="12"/>
      <c r="R594" s="12"/>
      <c r="S594" s="12"/>
      <c r="T594" s="12">
        <v>0.96689814814814812</v>
      </c>
      <c r="U594" s="12">
        <v>0.9850578703703704</v>
      </c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</row>
    <row r="595" spans="1:45" ht="12" customHeight="1" x14ac:dyDescent="0.2">
      <c r="A595" s="7">
        <v>593</v>
      </c>
      <c r="B595" s="16" t="s">
        <v>1726</v>
      </c>
      <c r="C595" s="16" t="s">
        <v>1576</v>
      </c>
      <c r="D595" s="16" t="s">
        <v>1344</v>
      </c>
      <c r="E595" s="25" t="s">
        <v>834</v>
      </c>
      <c r="F595" s="8">
        <f>MIN(I595:AS595)</f>
        <v>0.96690972222222227</v>
      </c>
      <c r="G595" s="9">
        <f>COUNTA(I595:AS595)</f>
        <v>1</v>
      </c>
      <c r="H595" s="9">
        <v>2022</v>
      </c>
      <c r="I595" s="44"/>
      <c r="J595" s="44">
        <v>0.96690972222222227</v>
      </c>
      <c r="K595" s="9"/>
      <c r="L595" s="9"/>
      <c r="M595" s="9"/>
      <c r="N595" s="9"/>
      <c r="O595" s="9"/>
      <c r="P595" s="9"/>
      <c r="Q595" s="9"/>
      <c r="R595" s="9"/>
      <c r="S595" s="12"/>
      <c r="T595" s="9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12"/>
      <c r="AP595" s="12"/>
      <c r="AQ595" s="12"/>
      <c r="AR595" s="12"/>
      <c r="AS595" s="12"/>
    </row>
    <row r="596" spans="1:45" ht="12" customHeight="1" x14ac:dyDescent="0.2">
      <c r="A596" s="7">
        <v>594</v>
      </c>
      <c r="B596" s="16" t="s">
        <v>457</v>
      </c>
      <c r="C596" s="16" t="s">
        <v>3369</v>
      </c>
      <c r="D596" s="16" t="s">
        <v>3238</v>
      </c>
      <c r="E596" s="25" t="s">
        <v>834</v>
      </c>
      <c r="F596" s="8">
        <f>MIN(I596:AS596)</f>
        <v>0.96706018518518511</v>
      </c>
      <c r="G596" s="9">
        <f>COUNTA(I596:AS596)</f>
        <v>1</v>
      </c>
      <c r="H596" s="9" t="s">
        <v>3431</v>
      </c>
      <c r="I596" s="44">
        <v>0.96706018518518511</v>
      </c>
      <c r="J596" s="9"/>
      <c r="K596" s="9"/>
      <c r="L596" s="9"/>
      <c r="M596" s="9"/>
      <c r="N596" s="9"/>
      <c r="O596" s="9"/>
      <c r="P596" s="9"/>
      <c r="Q596" s="9"/>
      <c r="R596" s="9"/>
      <c r="S596" s="12"/>
      <c r="T596" s="9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12"/>
      <c r="AP596" s="12"/>
      <c r="AQ596" s="12"/>
      <c r="AR596" s="12"/>
      <c r="AS596" s="12"/>
    </row>
    <row r="597" spans="1:45" ht="12" customHeight="1" x14ac:dyDescent="0.2">
      <c r="A597" s="7">
        <v>595</v>
      </c>
      <c r="B597" s="16" t="s">
        <v>457</v>
      </c>
      <c r="C597" s="16" t="s">
        <v>677</v>
      </c>
      <c r="D597" s="34" t="s">
        <v>2281</v>
      </c>
      <c r="E597" s="25" t="s">
        <v>834</v>
      </c>
      <c r="F597" s="8">
        <f>MIN(I597:AS597)</f>
        <v>0.96726851851851858</v>
      </c>
      <c r="G597" s="9">
        <f>COUNTA(I597:AS597)</f>
        <v>2</v>
      </c>
      <c r="H597" s="9">
        <v>2013</v>
      </c>
      <c r="I597" s="44"/>
      <c r="J597" s="44"/>
      <c r="K597" s="9"/>
      <c r="L597" s="12"/>
      <c r="M597" s="12"/>
      <c r="N597" s="12"/>
      <c r="O597" s="12"/>
      <c r="P597" s="12"/>
      <c r="Q597" s="19">
        <v>0.96726851851851858</v>
      </c>
      <c r="R597" s="12">
        <v>1.2358680555555555</v>
      </c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</row>
    <row r="598" spans="1:45" ht="12" customHeight="1" x14ac:dyDescent="0.2">
      <c r="A598" s="7">
        <v>596</v>
      </c>
      <c r="B598" s="16" t="s">
        <v>235</v>
      </c>
      <c r="C598" s="16" t="s">
        <v>768</v>
      </c>
      <c r="D598" s="34" t="s">
        <v>2868</v>
      </c>
      <c r="E598" s="25" t="s">
        <v>834</v>
      </c>
      <c r="F598" s="8">
        <f>MIN(I598:AS598)</f>
        <v>0.96760416666666671</v>
      </c>
      <c r="G598" s="9">
        <f>COUNTA(I598:AS598)</f>
        <v>1</v>
      </c>
      <c r="H598" s="17">
        <v>2013</v>
      </c>
      <c r="I598" s="44"/>
      <c r="J598" s="44"/>
      <c r="K598" s="17"/>
      <c r="L598" s="19"/>
      <c r="M598" s="19"/>
      <c r="N598" s="19"/>
      <c r="O598" s="19"/>
      <c r="P598" s="19"/>
      <c r="Q598" s="19">
        <v>0.96760416666666671</v>
      </c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</row>
    <row r="599" spans="1:45" ht="12" hidden="1" customHeight="1" x14ac:dyDescent="0.2">
      <c r="A599" s="7">
        <v>597</v>
      </c>
      <c r="B599" s="51" t="s">
        <v>98</v>
      </c>
      <c r="C599" s="51" t="s">
        <v>1174</v>
      </c>
      <c r="D599" s="34" t="s">
        <v>2459</v>
      </c>
      <c r="E599" s="48" t="s">
        <v>835</v>
      </c>
      <c r="F599" s="8">
        <f>MIN(I599:AS599)</f>
        <v>0.96767361111111105</v>
      </c>
      <c r="G599" s="9">
        <f>COUNTA(I599:AS599)</f>
        <v>1</v>
      </c>
      <c r="H599" s="26">
        <v>2019</v>
      </c>
      <c r="I599" s="44"/>
      <c r="J599" s="44"/>
      <c r="K599" s="52">
        <v>0.96767361111111105</v>
      </c>
      <c r="L599" s="9"/>
      <c r="M599" s="9"/>
      <c r="N599" s="9"/>
      <c r="O599" s="9"/>
      <c r="P599" s="9"/>
      <c r="Q599" s="9"/>
      <c r="R599" s="9"/>
      <c r="S599" s="12"/>
      <c r="T599" s="9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12"/>
      <c r="AP599" s="12"/>
      <c r="AQ599" s="12"/>
      <c r="AR599" s="12"/>
      <c r="AS599" s="12"/>
    </row>
    <row r="600" spans="1:45" ht="12" customHeight="1" x14ac:dyDescent="0.2">
      <c r="A600" s="7">
        <v>598</v>
      </c>
      <c r="B600" s="36" t="s">
        <v>189</v>
      </c>
      <c r="C600" s="36" t="s">
        <v>1057</v>
      </c>
      <c r="D600" s="34" t="s">
        <v>2136</v>
      </c>
      <c r="E600" s="25" t="s">
        <v>834</v>
      </c>
      <c r="F600" s="8">
        <f>MIN(I600:AS600)</f>
        <v>0.9676851851851852</v>
      </c>
      <c r="G600" s="9">
        <f>COUNTA(I600:AS600)</f>
        <v>2</v>
      </c>
      <c r="H600" s="9">
        <v>2018</v>
      </c>
      <c r="I600" s="44"/>
      <c r="J600" s="44"/>
      <c r="K600" s="9"/>
      <c r="L600" s="44">
        <v>0.9676851851851852</v>
      </c>
      <c r="M600" s="23">
        <v>1.0355787037037036</v>
      </c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</row>
    <row r="601" spans="1:45" ht="12" customHeight="1" x14ac:dyDescent="0.2">
      <c r="A601" s="7">
        <v>599</v>
      </c>
      <c r="B601" s="16" t="s">
        <v>189</v>
      </c>
      <c r="C601" s="16" t="s">
        <v>724</v>
      </c>
      <c r="D601" s="34" t="s">
        <v>2173</v>
      </c>
      <c r="E601" s="25" t="s">
        <v>834</v>
      </c>
      <c r="F601" s="8">
        <f>MIN(I601:AS601)</f>
        <v>0.9676851851851852</v>
      </c>
      <c r="G601" s="9">
        <f>COUNTA(I601:AS601)</f>
        <v>2</v>
      </c>
      <c r="H601" s="9">
        <v>2013</v>
      </c>
      <c r="I601" s="44"/>
      <c r="J601" s="44"/>
      <c r="K601" s="9"/>
      <c r="L601" s="12"/>
      <c r="M601" s="12"/>
      <c r="N601" s="12"/>
      <c r="O601" s="12"/>
      <c r="P601" s="12"/>
      <c r="Q601" s="19">
        <v>0.9676851851851852</v>
      </c>
      <c r="R601" s="12"/>
      <c r="S601" s="12">
        <v>1.0088310185185185</v>
      </c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</row>
    <row r="602" spans="1:45" ht="12" customHeight="1" x14ac:dyDescent="0.2">
      <c r="A602" s="7">
        <v>600</v>
      </c>
      <c r="B602" s="34" t="s">
        <v>32</v>
      </c>
      <c r="C602" s="34" t="s">
        <v>690</v>
      </c>
      <c r="D602" s="34" t="s">
        <v>2058</v>
      </c>
      <c r="E602" s="25" t="s">
        <v>834</v>
      </c>
      <c r="F602" s="8">
        <f>MIN(I602:AS602)</f>
        <v>0.96810185185185194</v>
      </c>
      <c r="G602" s="9">
        <f>COUNTA(I602:AS602)</f>
        <v>2</v>
      </c>
      <c r="H602" s="9">
        <v>2010</v>
      </c>
      <c r="I602" s="44"/>
      <c r="J602" s="44"/>
      <c r="K602" s="9"/>
      <c r="L602" s="12"/>
      <c r="M602" s="12"/>
      <c r="N602" s="12"/>
      <c r="O602" s="12"/>
      <c r="P602" s="12"/>
      <c r="Q602" s="12"/>
      <c r="R602" s="12">
        <v>0.98828703703703702</v>
      </c>
      <c r="S602" s="12"/>
      <c r="T602" s="12">
        <v>0.96810185185185194</v>
      </c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</row>
    <row r="603" spans="1:45" ht="12" customHeight="1" x14ac:dyDescent="0.2">
      <c r="A603" s="7">
        <v>601</v>
      </c>
      <c r="B603" s="38" t="s">
        <v>404</v>
      </c>
      <c r="C603" s="38" t="s">
        <v>691</v>
      </c>
      <c r="D603" s="34" t="s">
        <v>2953</v>
      </c>
      <c r="E603" s="25" t="s">
        <v>834</v>
      </c>
      <c r="F603" s="8">
        <f>MIN(I603:AS603)</f>
        <v>0.96810185185185194</v>
      </c>
      <c r="G603" s="9">
        <f>COUNTA(I603:AS603)</f>
        <v>1</v>
      </c>
      <c r="H603" s="9">
        <v>2010</v>
      </c>
      <c r="I603" s="44"/>
      <c r="J603" s="44"/>
      <c r="K603" s="9"/>
      <c r="L603" s="12"/>
      <c r="M603" s="12"/>
      <c r="N603" s="12"/>
      <c r="O603" s="12"/>
      <c r="P603" s="12"/>
      <c r="Q603" s="12"/>
      <c r="R603" s="12"/>
      <c r="S603" s="12"/>
      <c r="T603" s="12">
        <v>0.96810185185185194</v>
      </c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</row>
    <row r="604" spans="1:45" ht="12" customHeight="1" x14ac:dyDescent="0.2">
      <c r="A604" s="7">
        <v>602</v>
      </c>
      <c r="B604" s="36" t="s">
        <v>1697</v>
      </c>
      <c r="C604" s="36" t="s">
        <v>762</v>
      </c>
      <c r="D604" s="34" t="s">
        <v>2475</v>
      </c>
      <c r="E604" s="25" t="s">
        <v>834</v>
      </c>
      <c r="F604" s="8">
        <f>MIN(I604:AS604)</f>
        <v>0.96815972222222213</v>
      </c>
      <c r="G604" s="9">
        <f>COUNTA(I604:AS604)</f>
        <v>1</v>
      </c>
      <c r="H604" s="9">
        <v>2017</v>
      </c>
      <c r="I604" s="44"/>
      <c r="J604" s="44"/>
      <c r="K604" s="9"/>
      <c r="L604" s="12"/>
      <c r="M604" s="23">
        <v>0.96815972222222213</v>
      </c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</row>
    <row r="605" spans="1:45" ht="12" hidden="1" customHeight="1" x14ac:dyDescent="0.2">
      <c r="A605" s="7">
        <v>603</v>
      </c>
      <c r="B605" s="35" t="s">
        <v>1646</v>
      </c>
      <c r="C605" s="35" t="s">
        <v>1106</v>
      </c>
      <c r="D605" s="34" t="s">
        <v>2024</v>
      </c>
      <c r="E605" s="48" t="s">
        <v>835</v>
      </c>
      <c r="F605" s="8">
        <f>MIN(I605:AS605)</f>
        <v>0.96827546296296296</v>
      </c>
      <c r="G605" s="9">
        <f>COUNTA(I605:AS605)</f>
        <v>1</v>
      </c>
      <c r="H605" s="9">
        <v>2018</v>
      </c>
      <c r="I605" s="44"/>
      <c r="J605" s="44"/>
      <c r="K605" s="9"/>
      <c r="L605" s="44">
        <v>0.96827546296296296</v>
      </c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</row>
    <row r="606" spans="1:45" ht="12" customHeight="1" x14ac:dyDescent="0.2">
      <c r="A606" s="7">
        <v>604</v>
      </c>
      <c r="B606" s="16" t="s">
        <v>447</v>
      </c>
      <c r="C606" s="16" t="s">
        <v>496</v>
      </c>
      <c r="D606" s="34" t="s">
        <v>3075</v>
      </c>
      <c r="E606" s="25" t="s">
        <v>834</v>
      </c>
      <c r="F606" s="8">
        <f>MIN(I606:AS606)</f>
        <v>0.96877314814814808</v>
      </c>
      <c r="G606" s="9">
        <f>COUNTA(I606:AS606)</f>
        <v>2</v>
      </c>
      <c r="H606" s="9">
        <v>2010</v>
      </c>
      <c r="I606" s="44"/>
      <c r="J606" s="44"/>
      <c r="K606" s="9"/>
      <c r="L606" s="12"/>
      <c r="M606" s="12"/>
      <c r="N606" s="12"/>
      <c r="O606" s="12"/>
      <c r="P606" s="12"/>
      <c r="Q606" s="12"/>
      <c r="R606" s="12"/>
      <c r="S606" s="12"/>
      <c r="T606" s="12">
        <v>0.96877314814814808</v>
      </c>
      <c r="U606" s="12"/>
      <c r="V606" s="12"/>
      <c r="W606" s="12"/>
      <c r="X606" s="12"/>
      <c r="Y606" s="12"/>
      <c r="Z606" s="12"/>
      <c r="AA606" s="12">
        <v>1.1862731481481481</v>
      </c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</row>
    <row r="607" spans="1:45" ht="12" customHeight="1" x14ac:dyDescent="0.2">
      <c r="A607" s="7">
        <v>605</v>
      </c>
      <c r="B607" s="16" t="s">
        <v>180</v>
      </c>
      <c r="C607" s="16" t="s">
        <v>1577</v>
      </c>
      <c r="D607" s="16" t="s">
        <v>1346</v>
      </c>
      <c r="E607" s="25" t="s">
        <v>834</v>
      </c>
      <c r="F607" s="8">
        <f>MIN(I607:AS607)</f>
        <v>0.96940972222222221</v>
      </c>
      <c r="G607" s="9">
        <f>COUNTA(I607:AS607)</f>
        <v>2</v>
      </c>
      <c r="H607" s="9" t="s">
        <v>3432</v>
      </c>
      <c r="I607" s="44">
        <v>1.0549999999999999</v>
      </c>
      <c r="J607" s="44">
        <v>0.96940972222222221</v>
      </c>
      <c r="K607" s="9"/>
      <c r="L607" s="9"/>
      <c r="M607" s="9"/>
      <c r="N607" s="9"/>
      <c r="O607" s="9"/>
      <c r="P607" s="9"/>
      <c r="Q607" s="9"/>
      <c r="R607" s="9"/>
      <c r="S607" s="12"/>
      <c r="T607" s="9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12"/>
      <c r="AP607" s="12"/>
      <c r="AQ607" s="12"/>
      <c r="AR607" s="12"/>
      <c r="AS607" s="12"/>
    </row>
    <row r="608" spans="1:45" ht="12" customHeight="1" x14ac:dyDescent="0.2">
      <c r="A608" s="7">
        <v>606</v>
      </c>
      <c r="B608" s="16" t="s">
        <v>544</v>
      </c>
      <c r="C608" s="16" t="s">
        <v>550</v>
      </c>
      <c r="D608" s="34" t="s">
        <v>2378</v>
      </c>
      <c r="E608" s="25" t="s">
        <v>834</v>
      </c>
      <c r="F608" s="8">
        <f>MIN(I608:AS608)</f>
        <v>0.96944444444444444</v>
      </c>
      <c r="G608" s="9">
        <f>COUNTA(I608:AS608)</f>
        <v>1</v>
      </c>
      <c r="H608" s="9">
        <v>1999</v>
      </c>
      <c r="I608" s="44"/>
      <c r="J608" s="44"/>
      <c r="K608" s="9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>
        <v>0.96944444444444444</v>
      </c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</row>
    <row r="609" spans="1:45" ht="12" hidden="1" customHeight="1" x14ac:dyDescent="0.2">
      <c r="A609" s="7">
        <v>607</v>
      </c>
      <c r="B609" s="16" t="s">
        <v>29</v>
      </c>
      <c r="C609" s="16" t="s">
        <v>444</v>
      </c>
      <c r="D609" s="34" t="s">
        <v>2759</v>
      </c>
      <c r="E609" s="48" t="s">
        <v>835</v>
      </c>
      <c r="F609" s="8">
        <f>MIN(I609:AS609)</f>
        <v>0.96964120370370377</v>
      </c>
      <c r="G609" s="9">
        <f>COUNTA(I609:AS609)</f>
        <v>2</v>
      </c>
      <c r="H609" s="9">
        <v>2011</v>
      </c>
      <c r="I609" s="44"/>
      <c r="J609" s="44"/>
      <c r="K609" s="9"/>
      <c r="L609" s="12"/>
      <c r="M609" s="12"/>
      <c r="N609" s="12"/>
      <c r="O609" s="12"/>
      <c r="P609" s="12"/>
      <c r="Q609" s="12"/>
      <c r="R609" s="12"/>
      <c r="S609" s="12">
        <v>0.96964120370370377</v>
      </c>
      <c r="T609" s="12"/>
      <c r="U609" s="12"/>
      <c r="V609" s="12"/>
      <c r="W609" s="12">
        <v>1.0985995370370369</v>
      </c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</row>
    <row r="610" spans="1:45" ht="12" hidden="1" customHeight="1" x14ac:dyDescent="0.2">
      <c r="A610" s="7">
        <v>608</v>
      </c>
      <c r="B610" s="36" t="s">
        <v>126</v>
      </c>
      <c r="C610" s="36" t="s">
        <v>506</v>
      </c>
      <c r="D610" s="34" t="s">
        <v>2590</v>
      </c>
      <c r="E610" s="48" t="s">
        <v>835</v>
      </c>
      <c r="F610" s="8">
        <f>MIN(I610:AS610)</f>
        <v>0.96988425925925925</v>
      </c>
      <c r="G610" s="9">
        <f>COUNTA(I610:AS610)</f>
        <v>1</v>
      </c>
      <c r="H610" s="9">
        <v>2016</v>
      </c>
      <c r="I610" s="44"/>
      <c r="J610" s="44"/>
      <c r="K610" s="9"/>
      <c r="L610" s="12"/>
      <c r="M610" s="12"/>
      <c r="N610" s="8">
        <v>0.96988425925925925</v>
      </c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</row>
    <row r="611" spans="1:45" ht="12" customHeight="1" x14ac:dyDescent="0.2">
      <c r="A611" s="7">
        <v>609</v>
      </c>
      <c r="B611" s="37" t="s">
        <v>1705</v>
      </c>
      <c r="C611" s="37" t="s">
        <v>964</v>
      </c>
      <c r="D611" s="34" t="s">
        <v>2577</v>
      </c>
      <c r="E611" s="25" t="s">
        <v>834</v>
      </c>
      <c r="F611" s="8">
        <f>MIN(I611:AS611)</f>
        <v>0.97054398148148147</v>
      </c>
      <c r="G611" s="9">
        <f>COUNTA(I611:AS611)</f>
        <v>1</v>
      </c>
      <c r="H611" s="9">
        <v>2015</v>
      </c>
      <c r="I611" s="44"/>
      <c r="J611" s="44"/>
      <c r="K611" s="9"/>
      <c r="L611" s="12"/>
      <c r="M611" s="12"/>
      <c r="N611" s="12"/>
      <c r="O611" s="8">
        <v>0.97054398148148147</v>
      </c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</row>
    <row r="612" spans="1:45" ht="12" customHeight="1" x14ac:dyDescent="0.2">
      <c r="A612" s="7">
        <v>610</v>
      </c>
      <c r="B612" s="16" t="s">
        <v>1662</v>
      </c>
      <c r="C612" s="16" t="s">
        <v>916</v>
      </c>
      <c r="D612" s="34" t="s">
        <v>2116</v>
      </c>
      <c r="E612" s="25" t="s">
        <v>834</v>
      </c>
      <c r="F612" s="8">
        <f>MIN(I612:AS612)</f>
        <v>0.9705787037037038</v>
      </c>
      <c r="G612" s="9">
        <f>COUNTA(I612:AS612)</f>
        <v>1</v>
      </c>
      <c r="H612" s="9">
        <v>2014</v>
      </c>
      <c r="I612" s="44"/>
      <c r="J612" s="44"/>
      <c r="K612" s="9"/>
      <c r="L612" s="12"/>
      <c r="M612" s="12"/>
      <c r="N612" s="12"/>
      <c r="O612" s="12"/>
      <c r="P612" s="12">
        <v>0.9705787037037038</v>
      </c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</row>
    <row r="613" spans="1:45" ht="12" customHeight="1" x14ac:dyDescent="0.2">
      <c r="A613" s="7">
        <v>611</v>
      </c>
      <c r="B613" s="16" t="s">
        <v>201</v>
      </c>
      <c r="C613" s="16" t="s">
        <v>1578</v>
      </c>
      <c r="D613" s="16" t="s">
        <v>1348</v>
      </c>
      <c r="E613" s="25" t="s">
        <v>834</v>
      </c>
      <c r="F613" s="8">
        <f>MIN(I613:AS613)</f>
        <v>0.97077546296296291</v>
      </c>
      <c r="G613" s="9">
        <f>COUNTA(I613:AS613)</f>
        <v>1</v>
      </c>
      <c r="H613" s="9">
        <v>2022</v>
      </c>
      <c r="I613" s="44"/>
      <c r="J613" s="44">
        <v>0.97077546296296291</v>
      </c>
      <c r="K613" s="9"/>
      <c r="L613" s="9"/>
      <c r="M613" s="9"/>
      <c r="N613" s="9"/>
      <c r="O613" s="9"/>
      <c r="P613" s="9"/>
      <c r="Q613" s="9"/>
      <c r="R613" s="9"/>
      <c r="S613" s="12"/>
      <c r="T613" s="9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12"/>
      <c r="AP613" s="12"/>
      <c r="AQ613" s="12"/>
      <c r="AR613" s="12"/>
      <c r="AS613" s="12"/>
    </row>
    <row r="614" spans="1:45" ht="12" customHeight="1" x14ac:dyDescent="0.2">
      <c r="A614" s="7">
        <v>612</v>
      </c>
      <c r="B614" s="16" t="s">
        <v>364</v>
      </c>
      <c r="C614" s="16" t="s">
        <v>793</v>
      </c>
      <c r="D614" s="34" t="s">
        <v>2214</v>
      </c>
      <c r="E614" s="25" t="s">
        <v>834</v>
      </c>
      <c r="F614" s="8">
        <f>MIN(I614:AS614)</f>
        <v>0.97093750000000001</v>
      </c>
      <c r="G614" s="9">
        <f>COUNTA(I614:AS614)</f>
        <v>1</v>
      </c>
      <c r="H614" s="9">
        <v>2012</v>
      </c>
      <c r="I614" s="44"/>
      <c r="J614" s="68"/>
      <c r="K614" s="67"/>
      <c r="L614" s="12"/>
      <c r="M614" s="12"/>
      <c r="N614" s="12"/>
      <c r="O614" s="12"/>
      <c r="P614" s="12"/>
      <c r="Q614" s="12"/>
      <c r="R614" s="12">
        <v>0.97093750000000001</v>
      </c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</row>
    <row r="615" spans="1:45" ht="12" customHeight="1" x14ac:dyDescent="0.2">
      <c r="A615" s="7">
        <v>613</v>
      </c>
      <c r="B615" s="16" t="s">
        <v>203</v>
      </c>
      <c r="C615" s="16" t="s">
        <v>721</v>
      </c>
      <c r="D615" s="34" t="s">
        <v>2447</v>
      </c>
      <c r="E615" s="25" t="s">
        <v>834</v>
      </c>
      <c r="F615" s="8">
        <f>MIN(I615:AS615)</f>
        <v>0.97119212962962964</v>
      </c>
      <c r="G615" s="9">
        <f>COUNTA(I615:AS615)</f>
        <v>1</v>
      </c>
      <c r="H615" s="9">
        <v>2011</v>
      </c>
      <c r="I615" s="44"/>
      <c r="J615" s="44"/>
      <c r="K615" s="9"/>
      <c r="L615" s="12"/>
      <c r="M615" s="12"/>
      <c r="N615" s="12"/>
      <c r="O615" s="12"/>
      <c r="P615" s="12"/>
      <c r="Q615" s="12"/>
      <c r="R615" s="12"/>
      <c r="S615" s="12">
        <v>0.97119212962962964</v>
      </c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</row>
    <row r="616" spans="1:45" ht="12" hidden="1" customHeight="1" x14ac:dyDescent="0.2">
      <c r="A616" s="7">
        <v>614</v>
      </c>
      <c r="B616" s="16" t="s">
        <v>3403</v>
      </c>
      <c r="C616" s="16" t="s">
        <v>3348</v>
      </c>
      <c r="D616" s="16" t="s">
        <v>3239</v>
      </c>
      <c r="E616" s="48" t="s">
        <v>835</v>
      </c>
      <c r="F616" s="8">
        <f>MIN(I616:AS616)</f>
        <v>0.97150462962962969</v>
      </c>
      <c r="G616" s="9">
        <f>COUNTA(I616:AS616)</f>
        <v>1</v>
      </c>
      <c r="H616" s="9" t="s">
        <v>3431</v>
      </c>
      <c r="I616" s="44">
        <v>0.97150462962962969</v>
      </c>
      <c r="J616" s="9"/>
      <c r="K616" s="9"/>
      <c r="L616" s="9"/>
      <c r="M616" s="9"/>
      <c r="N616" s="9"/>
      <c r="O616" s="9"/>
      <c r="P616" s="9"/>
      <c r="Q616" s="9"/>
      <c r="R616" s="9"/>
      <c r="S616" s="12"/>
      <c r="T616" s="9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12"/>
      <c r="AP616" s="12"/>
      <c r="AQ616" s="12"/>
      <c r="AR616" s="12"/>
      <c r="AS616" s="12"/>
    </row>
    <row r="617" spans="1:45" ht="12" hidden="1" customHeight="1" x14ac:dyDescent="0.2">
      <c r="A617" s="7">
        <v>615</v>
      </c>
      <c r="B617" s="16" t="s">
        <v>422</v>
      </c>
      <c r="C617" s="16" t="s">
        <v>421</v>
      </c>
      <c r="D617" s="34" t="s">
        <v>2626</v>
      </c>
      <c r="E617" s="48" t="s">
        <v>835</v>
      </c>
      <c r="F617" s="8">
        <f>MIN(I617:AS617)</f>
        <v>0.97166666666666668</v>
      </c>
      <c r="G617" s="9">
        <f>COUNTA(I617:AS617)</f>
        <v>3</v>
      </c>
      <c r="H617" s="9">
        <v>2004</v>
      </c>
      <c r="I617" s="44"/>
      <c r="J617" s="44"/>
      <c r="K617" s="9"/>
      <c r="L617" s="12"/>
      <c r="M617" s="12"/>
      <c r="N617" s="8">
        <v>1.0785185185185184</v>
      </c>
      <c r="O617" s="12"/>
      <c r="P617" s="12"/>
      <c r="Q617" s="12"/>
      <c r="R617" s="12"/>
      <c r="S617" s="12"/>
      <c r="T617" s="12">
        <v>0.99881944444444448</v>
      </c>
      <c r="U617" s="12"/>
      <c r="V617" s="12"/>
      <c r="W617" s="12"/>
      <c r="X617" s="12"/>
      <c r="Y617" s="12"/>
      <c r="Z617" s="12">
        <v>0.97166666666666668</v>
      </c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</row>
    <row r="618" spans="1:45" ht="12" customHeight="1" x14ac:dyDescent="0.2">
      <c r="A618" s="7">
        <v>616</v>
      </c>
      <c r="B618" s="16" t="s">
        <v>366</v>
      </c>
      <c r="C618" s="16" t="s">
        <v>423</v>
      </c>
      <c r="D618" s="34" t="s">
        <v>1925</v>
      </c>
      <c r="E618" s="25" t="s">
        <v>834</v>
      </c>
      <c r="F618" s="8">
        <f>MIN(I618:AS618)</f>
        <v>0.97172453703703709</v>
      </c>
      <c r="G618" s="9">
        <f>COUNTA(I618:AS618)</f>
        <v>1</v>
      </c>
      <c r="H618" s="9">
        <v>2004</v>
      </c>
      <c r="I618" s="44"/>
      <c r="J618" s="44"/>
      <c r="K618" s="9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>
        <v>0.97172453703703709</v>
      </c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</row>
    <row r="619" spans="1:45" ht="12" customHeight="1" x14ac:dyDescent="0.2">
      <c r="A619" s="7">
        <v>617</v>
      </c>
      <c r="B619" s="16" t="s">
        <v>207</v>
      </c>
      <c r="C619" s="16" t="s">
        <v>42</v>
      </c>
      <c r="D619" s="16" t="s">
        <v>3240</v>
      </c>
      <c r="E619" s="25" t="s">
        <v>834</v>
      </c>
      <c r="F619" s="8">
        <f>MIN(I619:AS619)</f>
        <v>0.97218749999999998</v>
      </c>
      <c r="G619" s="9">
        <f>COUNTA(I619:AS619)</f>
        <v>1</v>
      </c>
      <c r="H619" s="9" t="s">
        <v>3431</v>
      </c>
      <c r="I619" s="44">
        <v>0.97218749999999998</v>
      </c>
      <c r="J619" s="9"/>
      <c r="K619" s="9"/>
      <c r="L619" s="9"/>
      <c r="M619" s="9"/>
      <c r="N619" s="9"/>
      <c r="O619" s="9"/>
      <c r="P619" s="9"/>
      <c r="Q619" s="9"/>
      <c r="R619" s="9"/>
      <c r="S619" s="12"/>
      <c r="T619" s="9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12"/>
      <c r="AP619" s="12"/>
      <c r="AQ619" s="12"/>
      <c r="AR619" s="12"/>
      <c r="AS619" s="12"/>
    </row>
    <row r="620" spans="1:45" ht="12" customHeight="1" x14ac:dyDescent="0.2">
      <c r="A620" s="7">
        <v>618</v>
      </c>
      <c r="B620" s="16" t="s">
        <v>343</v>
      </c>
      <c r="C620" s="16" t="s">
        <v>859</v>
      </c>
      <c r="D620" s="34" t="s">
        <v>3055</v>
      </c>
      <c r="E620" s="25" t="s">
        <v>834</v>
      </c>
      <c r="F620" s="8">
        <f>MIN(I620:AS620)</f>
        <v>0.97240740740740739</v>
      </c>
      <c r="G620" s="9">
        <f>COUNTA(I620:AS620)</f>
        <v>3</v>
      </c>
      <c r="H620" s="17">
        <v>2015</v>
      </c>
      <c r="I620" s="44">
        <v>1.1610763888888889</v>
      </c>
      <c r="J620" s="44"/>
      <c r="K620" s="17"/>
      <c r="L620" s="19"/>
      <c r="M620" s="19"/>
      <c r="N620" s="19"/>
      <c r="O620" s="8">
        <v>0.97240740740740739</v>
      </c>
      <c r="P620" s="19"/>
      <c r="Q620" s="19">
        <v>0.99584490740740739</v>
      </c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</row>
    <row r="621" spans="1:45" ht="12" customHeight="1" x14ac:dyDescent="0.2">
      <c r="A621" s="7">
        <v>619</v>
      </c>
      <c r="B621" s="36" t="s">
        <v>283</v>
      </c>
      <c r="C621" s="36" t="s">
        <v>331</v>
      </c>
      <c r="D621" s="34" t="s">
        <v>2917</v>
      </c>
      <c r="E621" s="25" t="s">
        <v>834</v>
      </c>
      <c r="F621" s="8">
        <f>MIN(I621:AS621)</f>
        <v>0.97320601851851851</v>
      </c>
      <c r="G621" s="9">
        <f>COUNTA(I621:AS621)</f>
        <v>2</v>
      </c>
      <c r="H621" s="9">
        <v>2018</v>
      </c>
      <c r="I621" s="44"/>
      <c r="J621" s="44"/>
      <c r="K621" s="9"/>
      <c r="L621" s="44">
        <v>0.97320601851851851</v>
      </c>
      <c r="M621" s="23">
        <v>1.0954050925925927</v>
      </c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</row>
    <row r="622" spans="1:45" ht="12" hidden="1" customHeight="1" x14ac:dyDescent="0.2">
      <c r="A622" s="7">
        <v>620</v>
      </c>
      <c r="B622" s="36" t="s">
        <v>820</v>
      </c>
      <c r="C622" s="36" t="s">
        <v>1175</v>
      </c>
      <c r="D622" s="34" t="s">
        <v>2643</v>
      </c>
      <c r="E622" s="48" t="s">
        <v>835</v>
      </c>
      <c r="F622" s="8">
        <f>MIN(I622:AS622)</f>
        <v>0.97335648148148157</v>
      </c>
      <c r="G622" s="9">
        <f>COUNTA(I622:AS622)</f>
        <v>3</v>
      </c>
      <c r="H622" s="9">
        <v>2018</v>
      </c>
      <c r="I622" s="44"/>
      <c r="J622" s="44"/>
      <c r="K622" s="9"/>
      <c r="L622" s="44">
        <v>0.97335648148148157</v>
      </c>
      <c r="M622" s="23">
        <v>1.032511574074074</v>
      </c>
      <c r="N622" s="8">
        <v>1.0493981481481482</v>
      </c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</row>
    <row r="623" spans="1:45" ht="12" hidden="1" customHeight="1" x14ac:dyDescent="0.2">
      <c r="A623" s="7">
        <v>621</v>
      </c>
      <c r="B623" s="35" t="s">
        <v>478</v>
      </c>
      <c r="C623" s="35" t="s">
        <v>1107</v>
      </c>
      <c r="D623" s="34" t="s">
        <v>2504</v>
      </c>
      <c r="E623" s="48" t="s">
        <v>835</v>
      </c>
      <c r="F623" s="8">
        <f>MIN(I623:AS623)</f>
        <v>0.97354166666666664</v>
      </c>
      <c r="G623" s="9">
        <f>COUNTA(I623:AS623)</f>
        <v>1</v>
      </c>
      <c r="H623" s="9">
        <v>2018</v>
      </c>
      <c r="I623" s="44"/>
      <c r="J623" s="44"/>
      <c r="K623" s="9"/>
      <c r="L623" s="44">
        <v>0.97354166666666664</v>
      </c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</row>
    <row r="624" spans="1:45" ht="12" customHeight="1" x14ac:dyDescent="0.2">
      <c r="A624" s="7">
        <v>622</v>
      </c>
      <c r="B624" s="16" t="s">
        <v>263</v>
      </c>
      <c r="C624" s="16" t="s">
        <v>257</v>
      </c>
      <c r="D624" s="34" t="s">
        <v>1908</v>
      </c>
      <c r="E624" s="25" t="s">
        <v>834</v>
      </c>
      <c r="F624" s="8">
        <f>MIN(I624:AS624)</f>
        <v>0.97379629629629638</v>
      </c>
      <c r="G624" s="9">
        <f>COUNTA(I624:AS624)</f>
        <v>1</v>
      </c>
      <c r="H624" s="9">
        <v>2008</v>
      </c>
      <c r="I624" s="44"/>
      <c r="J624" s="44"/>
      <c r="K624" s="9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>
        <v>0.97379629629629638</v>
      </c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</row>
    <row r="625" spans="1:45" ht="12" customHeight="1" x14ac:dyDescent="0.2">
      <c r="A625" s="7">
        <v>623</v>
      </c>
      <c r="B625" s="51" t="s">
        <v>220</v>
      </c>
      <c r="C625" s="51" t="s">
        <v>1198</v>
      </c>
      <c r="D625" s="34" t="s">
        <v>3129</v>
      </c>
      <c r="E625" s="25" t="s">
        <v>834</v>
      </c>
      <c r="F625" s="8">
        <f>MIN(I625:AS625)</f>
        <v>0.97406250000000005</v>
      </c>
      <c r="G625" s="9">
        <f>COUNTA(I625:AS625)</f>
        <v>1</v>
      </c>
      <c r="H625" s="26">
        <v>2019</v>
      </c>
      <c r="I625" s="44"/>
      <c r="J625" s="44"/>
      <c r="K625" s="52">
        <v>0.97406250000000005</v>
      </c>
      <c r="L625" s="9"/>
      <c r="M625" s="9"/>
      <c r="N625" s="9"/>
      <c r="O625" s="9"/>
      <c r="P625" s="9"/>
      <c r="Q625" s="9"/>
      <c r="R625" s="9"/>
      <c r="S625" s="12"/>
      <c r="T625" s="9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12"/>
      <c r="AP625" s="12"/>
      <c r="AQ625" s="12"/>
      <c r="AR625" s="12"/>
      <c r="AS625" s="12"/>
    </row>
    <row r="626" spans="1:45" ht="12" customHeight="1" x14ac:dyDescent="0.2">
      <c r="A626" s="7">
        <v>624</v>
      </c>
      <c r="B626" s="16" t="s">
        <v>19</v>
      </c>
      <c r="C626" s="16" t="s">
        <v>18</v>
      </c>
      <c r="D626" s="34" t="s">
        <v>2822</v>
      </c>
      <c r="E626" s="25" t="s">
        <v>834</v>
      </c>
      <c r="F626" s="8">
        <f>MIN(I626:AS626)</f>
        <v>0.97429398148148139</v>
      </c>
      <c r="G626" s="9">
        <f>COUNTA(I626:AS626)</f>
        <v>1</v>
      </c>
      <c r="H626" s="9">
        <v>2007</v>
      </c>
      <c r="I626" s="44"/>
      <c r="J626" s="44"/>
      <c r="K626" s="9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>
        <v>0.97429398148148139</v>
      </c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</row>
    <row r="627" spans="1:45" ht="12" customHeight="1" x14ac:dyDescent="0.2">
      <c r="A627" s="7">
        <v>625</v>
      </c>
      <c r="B627" s="16" t="s">
        <v>220</v>
      </c>
      <c r="C627" s="16" t="s">
        <v>794</v>
      </c>
      <c r="D627" s="34" t="s">
        <v>3131</v>
      </c>
      <c r="E627" s="25" t="s">
        <v>834</v>
      </c>
      <c r="F627" s="8">
        <f>MIN(I627:AS627)</f>
        <v>0.97461805555555558</v>
      </c>
      <c r="G627" s="9">
        <f>COUNTA(I627:AS627)</f>
        <v>1</v>
      </c>
      <c r="H627" s="9">
        <v>2012</v>
      </c>
      <c r="I627" s="44"/>
      <c r="J627" s="44"/>
      <c r="K627" s="9"/>
      <c r="L627" s="12"/>
      <c r="M627" s="12"/>
      <c r="N627" s="12"/>
      <c r="O627" s="12"/>
      <c r="P627" s="12"/>
      <c r="Q627" s="12"/>
      <c r="R627" s="12">
        <v>0.97461805555555558</v>
      </c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</row>
    <row r="628" spans="1:45" ht="12" customHeight="1" x14ac:dyDescent="0.2">
      <c r="A628" s="7">
        <v>626</v>
      </c>
      <c r="B628" s="16" t="s">
        <v>432</v>
      </c>
      <c r="C628" s="16" t="s">
        <v>247</v>
      </c>
      <c r="D628" s="34" t="s">
        <v>2086</v>
      </c>
      <c r="E628" s="25" t="s">
        <v>834</v>
      </c>
      <c r="F628" s="8">
        <f>MIN(I628:AS628)</f>
        <v>0.97472222222222227</v>
      </c>
      <c r="G628" s="9">
        <f>COUNTA(I628:AS628)</f>
        <v>1</v>
      </c>
      <c r="H628" s="9">
        <v>2009</v>
      </c>
      <c r="I628" s="44"/>
      <c r="J628" s="44"/>
      <c r="K628" s="9"/>
      <c r="L628" s="12"/>
      <c r="M628" s="12"/>
      <c r="N628" s="12"/>
      <c r="O628" s="12"/>
      <c r="P628" s="12"/>
      <c r="Q628" s="12"/>
      <c r="R628" s="12"/>
      <c r="S628" s="12"/>
      <c r="T628" s="12"/>
      <c r="U628" s="12">
        <v>0.97472222222222227</v>
      </c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</row>
    <row r="629" spans="1:45" ht="12" customHeight="1" x14ac:dyDescent="0.2">
      <c r="A629" s="7">
        <v>627</v>
      </c>
      <c r="B629" s="16" t="s">
        <v>189</v>
      </c>
      <c r="C629" s="16" t="s">
        <v>595</v>
      </c>
      <c r="D629" s="34" t="s">
        <v>2170</v>
      </c>
      <c r="E629" s="25" t="s">
        <v>834</v>
      </c>
      <c r="F629" s="8">
        <f>MIN(I629:AS629)</f>
        <v>0.97499999999999998</v>
      </c>
      <c r="G629" s="9">
        <f>COUNTA(I629:AS629)</f>
        <v>1</v>
      </c>
      <c r="H629" s="9">
        <v>1992</v>
      </c>
      <c r="I629" s="44"/>
      <c r="J629" s="44"/>
      <c r="K629" s="9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>
        <v>0.97499999999999998</v>
      </c>
      <c r="AM629" s="12"/>
      <c r="AN629" s="12"/>
      <c r="AO629" s="12"/>
      <c r="AP629" s="12"/>
      <c r="AQ629" s="12"/>
      <c r="AR629" s="12"/>
      <c r="AS629" s="12"/>
    </row>
    <row r="630" spans="1:45" ht="12" customHeight="1" x14ac:dyDescent="0.2">
      <c r="A630" s="7">
        <v>628</v>
      </c>
      <c r="B630" s="16" t="s">
        <v>203</v>
      </c>
      <c r="C630" s="16" t="s">
        <v>494</v>
      </c>
      <c r="D630" s="34" t="s">
        <v>2450</v>
      </c>
      <c r="E630" s="25" t="s">
        <v>834</v>
      </c>
      <c r="F630" s="8">
        <f>MIN(I630:AS630)</f>
        <v>0.97499999999999998</v>
      </c>
      <c r="G630" s="9">
        <f>COUNTA(I630:AS630)</f>
        <v>1</v>
      </c>
      <c r="H630" s="9">
        <v>1996</v>
      </c>
      <c r="I630" s="44"/>
      <c r="J630" s="44"/>
      <c r="K630" s="9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>
        <v>0.97499999999999998</v>
      </c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</row>
    <row r="631" spans="1:45" ht="12" customHeight="1" x14ac:dyDescent="0.2">
      <c r="A631" s="7">
        <v>629</v>
      </c>
      <c r="B631" s="16" t="s">
        <v>185</v>
      </c>
      <c r="C631" s="16" t="s">
        <v>869</v>
      </c>
      <c r="D631" s="34" t="s">
        <v>1358</v>
      </c>
      <c r="E631" s="25" t="s">
        <v>834</v>
      </c>
      <c r="F631" s="8">
        <f>MIN(I631:AS631)</f>
        <v>0.97504629629629624</v>
      </c>
      <c r="G631" s="9">
        <f>COUNTA(I631:AS631)</f>
        <v>3</v>
      </c>
      <c r="H631" s="9">
        <v>2014</v>
      </c>
      <c r="I631" s="44"/>
      <c r="J631" s="44">
        <v>0.99243055555555559</v>
      </c>
      <c r="K631" s="9"/>
      <c r="L631" s="12"/>
      <c r="M631" s="12"/>
      <c r="N631" s="8">
        <v>1.0371527777777778</v>
      </c>
      <c r="O631" s="12"/>
      <c r="P631" s="12">
        <v>0.97504629629629624</v>
      </c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</row>
    <row r="632" spans="1:45" ht="12" customHeight="1" x14ac:dyDescent="0.2">
      <c r="A632" s="7">
        <v>630</v>
      </c>
      <c r="B632" s="37" t="s">
        <v>548</v>
      </c>
      <c r="C632" s="37" t="s">
        <v>977</v>
      </c>
      <c r="D632" s="34" t="s">
        <v>3082</v>
      </c>
      <c r="E632" s="25" t="s">
        <v>834</v>
      </c>
      <c r="F632" s="8">
        <f>MIN(I632:AS632)</f>
        <v>0.97525462962962972</v>
      </c>
      <c r="G632" s="9">
        <f>COUNTA(I632:AS632)</f>
        <v>3</v>
      </c>
      <c r="H632" s="9">
        <v>2017</v>
      </c>
      <c r="I632" s="44">
        <v>1.1731944444444444</v>
      </c>
      <c r="J632" s="44"/>
      <c r="K632" s="9"/>
      <c r="L632" s="12"/>
      <c r="M632" s="23">
        <v>0.97525462962962972</v>
      </c>
      <c r="N632" s="12"/>
      <c r="O632" s="8">
        <v>1.1130671296296295</v>
      </c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</row>
    <row r="633" spans="1:45" ht="12" customHeight="1" x14ac:dyDescent="0.2">
      <c r="A633" s="7">
        <v>631</v>
      </c>
      <c r="B633" s="16" t="s">
        <v>189</v>
      </c>
      <c r="C633" s="16" t="s">
        <v>486</v>
      </c>
      <c r="D633" s="16" t="s">
        <v>3241</v>
      </c>
      <c r="E633" s="25" t="s">
        <v>834</v>
      </c>
      <c r="F633" s="8">
        <f>MIN(I633:AS633)</f>
        <v>0.97577546296296302</v>
      </c>
      <c r="G633" s="9">
        <f>COUNTA(I633:AS633)</f>
        <v>1</v>
      </c>
      <c r="H633" s="9" t="s">
        <v>3431</v>
      </c>
      <c r="I633" s="44">
        <v>0.97577546296296302</v>
      </c>
      <c r="J633" s="9"/>
      <c r="K633" s="9"/>
      <c r="L633" s="9"/>
      <c r="M633" s="9"/>
      <c r="N633" s="9"/>
      <c r="O633" s="9"/>
      <c r="P633" s="9"/>
      <c r="Q633" s="9"/>
      <c r="R633" s="9"/>
      <c r="S633" s="12"/>
      <c r="T633" s="9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12"/>
      <c r="AP633" s="12"/>
      <c r="AQ633" s="12"/>
      <c r="AR633" s="12"/>
      <c r="AS633" s="12"/>
    </row>
    <row r="634" spans="1:45" ht="12" customHeight="1" x14ac:dyDescent="0.2">
      <c r="A634" s="7">
        <v>632</v>
      </c>
      <c r="B634" s="16" t="s">
        <v>350</v>
      </c>
      <c r="C634" s="16" t="s">
        <v>349</v>
      </c>
      <c r="D634" s="34" t="s">
        <v>2466</v>
      </c>
      <c r="E634" s="25" t="s">
        <v>834</v>
      </c>
      <c r="F634" s="8">
        <f>MIN(I634:AS634)</f>
        <v>0.9757986111111111</v>
      </c>
      <c r="G634" s="9">
        <f>COUNTA(I634:AS634)</f>
        <v>5</v>
      </c>
      <c r="H634" s="9">
        <v>2014</v>
      </c>
      <c r="I634" s="44"/>
      <c r="J634" s="44"/>
      <c r="K634" s="9"/>
      <c r="L634" s="12"/>
      <c r="M634" s="12"/>
      <c r="N634" s="12"/>
      <c r="O634" s="12"/>
      <c r="P634" s="12">
        <v>0.9757986111111111</v>
      </c>
      <c r="Q634" s="12"/>
      <c r="R634" s="12">
        <v>1.0967939814814816</v>
      </c>
      <c r="S634" s="12">
        <v>0.99068287037037039</v>
      </c>
      <c r="T634" s="12"/>
      <c r="U634" s="12"/>
      <c r="V634" s="12"/>
      <c r="W634" s="12"/>
      <c r="X634" s="12">
        <v>1.2566666666666666</v>
      </c>
      <c r="Y634" s="12" t="s">
        <v>625</v>
      </c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</row>
    <row r="635" spans="1:45" ht="12" customHeight="1" x14ac:dyDescent="0.2">
      <c r="A635" s="7">
        <v>633</v>
      </c>
      <c r="B635" s="16" t="s">
        <v>559</v>
      </c>
      <c r="C635" s="16" t="s">
        <v>560</v>
      </c>
      <c r="D635" s="34" t="s">
        <v>2414</v>
      </c>
      <c r="E635" s="25" t="s">
        <v>834</v>
      </c>
      <c r="F635" s="8">
        <f>MIN(I635:AS635)</f>
        <v>0.97581018518518514</v>
      </c>
      <c r="G635" s="9">
        <f>COUNTA(I635:AS635)</f>
        <v>1</v>
      </c>
      <c r="H635" s="9">
        <v>1997</v>
      </c>
      <c r="I635" s="44"/>
      <c r="J635" s="44"/>
      <c r="K635" s="9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>
        <v>0.97581018518518514</v>
      </c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</row>
    <row r="636" spans="1:45" ht="12" customHeight="1" x14ac:dyDescent="0.2">
      <c r="A636" s="7">
        <v>634</v>
      </c>
      <c r="B636" s="16" t="s">
        <v>328</v>
      </c>
      <c r="C636" s="16" t="s">
        <v>1583</v>
      </c>
      <c r="D636" s="16" t="s">
        <v>1364</v>
      </c>
      <c r="E636" s="25" t="s">
        <v>834</v>
      </c>
      <c r="F636" s="8">
        <f>MIN(I636:AS636)</f>
        <v>0.97584490740740737</v>
      </c>
      <c r="G636" s="9">
        <f>COUNTA(I636:AS636)</f>
        <v>2</v>
      </c>
      <c r="H636" s="9" t="s">
        <v>3431</v>
      </c>
      <c r="I636" s="44">
        <v>0.97584490740740737</v>
      </c>
      <c r="J636" s="44">
        <v>1.0061921296296297</v>
      </c>
      <c r="K636" s="9"/>
      <c r="L636" s="9"/>
      <c r="M636" s="9"/>
      <c r="N636" s="9"/>
      <c r="O636" s="9"/>
      <c r="P636" s="9"/>
      <c r="Q636" s="9"/>
      <c r="R636" s="9"/>
      <c r="S636" s="12"/>
      <c r="T636" s="9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12"/>
      <c r="AP636" s="12"/>
      <c r="AQ636" s="12"/>
      <c r="AR636" s="12"/>
      <c r="AS636" s="12"/>
    </row>
    <row r="637" spans="1:45" ht="12" customHeight="1" x14ac:dyDescent="0.2">
      <c r="A637" s="7">
        <v>635</v>
      </c>
      <c r="B637" s="16" t="s">
        <v>328</v>
      </c>
      <c r="C637" s="16" t="s">
        <v>331</v>
      </c>
      <c r="D637" s="34" t="s">
        <v>2328</v>
      </c>
      <c r="E637" s="25" t="s">
        <v>834</v>
      </c>
      <c r="F637" s="8">
        <f>MIN(I637:AS637)</f>
        <v>0.97589120370370364</v>
      </c>
      <c r="G637" s="9">
        <f>COUNTA(I637:AS637)</f>
        <v>5</v>
      </c>
      <c r="H637" s="9">
        <v>2010</v>
      </c>
      <c r="I637" s="44"/>
      <c r="J637" s="44"/>
      <c r="K637" s="9"/>
      <c r="L637" s="12"/>
      <c r="M637" s="12"/>
      <c r="N637" s="12"/>
      <c r="O637" s="12"/>
      <c r="P637" s="12"/>
      <c r="Q637" s="19">
        <v>0.99785879629629637</v>
      </c>
      <c r="R637" s="12">
        <v>1.0312152777777779</v>
      </c>
      <c r="S637" s="12"/>
      <c r="T637" s="12">
        <v>0.97589120370370364</v>
      </c>
      <c r="U637" s="12">
        <v>0.97978009259259258</v>
      </c>
      <c r="V637" s="12">
        <v>1.0407870370370371</v>
      </c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</row>
    <row r="638" spans="1:45" ht="12" customHeight="1" x14ac:dyDescent="0.2">
      <c r="A638" s="7">
        <v>636</v>
      </c>
      <c r="B638" s="16" t="s">
        <v>283</v>
      </c>
      <c r="C638" s="16" t="s">
        <v>696</v>
      </c>
      <c r="D638" s="34" t="s">
        <v>2913</v>
      </c>
      <c r="E638" s="25" t="s">
        <v>834</v>
      </c>
      <c r="F638" s="8">
        <f>MIN(I638:AS638)</f>
        <v>0.9760416666666667</v>
      </c>
      <c r="G638" s="9">
        <f>COUNTA(I638:AS638)</f>
        <v>1</v>
      </c>
      <c r="H638" s="9">
        <v>2014</v>
      </c>
      <c r="I638" s="44"/>
      <c r="J638" s="44"/>
      <c r="K638" s="9"/>
      <c r="L638" s="12"/>
      <c r="M638" s="12"/>
      <c r="N638" s="12"/>
      <c r="O638" s="12"/>
      <c r="P638" s="12">
        <v>0.9760416666666667</v>
      </c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</row>
    <row r="639" spans="1:45" ht="12" customHeight="1" x14ac:dyDescent="0.2">
      <c r="A639" s="7">
        <v>637</v>
      </c>
      <c r="B639" s="16" t="s">
        <v>336</v>
      </c>
      <c r="C639" s="16" t="s">
        <v>200</v>
      </c>
      <c r="D639" s="34" t="s">
        <v>3103</v>
      </c>
      <c r="E639" s="25" t="s">
        <v>834</v>
      </c>
      <c r="F639" s="8">
        <f>MIN(I639:AS639)</f>
        <v>0.97608796296296296</v>
      </c>
      <c r="G639" s="9">
        <f>COUNTA(I639:AS639)</f>
        <v>1</v>
      </c>
      <c r="H639" s="9">
        <v>2005</v>
      </c>
      <c r="I639" s="44"/>
      <c r="J639" s="44"/>
      <c r="K639" s="9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>
        <v>0.97608796296296296</v>
      </c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</row>
    <row r="640" spans="1:45" ht="12" customHeight="1" x14ac:dyDescent="0.2">
      <c r="A640" s="7">
        <v>638</v>
      </c>
      <c r="B640" s="16" t="s">
        <v>185</v>
      </c>
      <c r="C640" s="16" t="s">
        <v>537</v>
      </c>
      <c r="D640" s="34" t="s">
        <v>1992</v>
      </c>
      <c r="E640" s="25" t="s">
        <v>834</v>
      </c>
      <c r="F640" s="8">
        <f>MIN(I640:AS640)</f>
        <v>0.97614583333333327</v>
      </c>
      <c r="G640" s="9">
        <f>COUNTA(I640:AS640)</f>
        <v>4</v>
      </c>
      <c r="H640" s="9">
        <v>2010</v>
      </c>
      <c r="I640" s="44"/>
      <c r="J640" s="44"/>
      <c r="K640" s="9"/>
      <c r="L640" s="12"/>
      <c r="M640" s="12"/>
      <c r="N640" s="12"/>
      <c r="O640" s="12"/>
      <c r="P640" s="12"/>
      <c r="Q640" s="19">
        <v>1.189849537037037</v>
      </c>
      <c r="R640" s="12"/>
      <c r="S640" s="12">
        <v>1.0441550925925926</v>
      </c>
      <c r="T640" s="12">
        <v>0.97614583333333327</v>
      </c>
      <c r="U640" s="12">
        <v>1.097025462962963</v>
      </c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</row>
    <row r="641" spans="1:45" ht="12" customHeight="1" x14ac:dyDescent="0.2">
      <c r="A641" s="7">
        <v>639</v>
      </c>
      <c r="B641" s="38" t="s">
        <v>328</v>
      </c>
      <c r="C641" s="38" t="s">
        <v>183</v>
      </c>
      <c r="D641" s="34" t="s">
        <v>2333</v>
      </c>
      <c r="E641" s="25" t="s">
        <v>834</v>
      </c>
      <c r="F641" s="8">
        <f>MIN(I641:AS641)</f>
        <v>0.97638888888888886</v>
      </c>
      <c r="G641" s="9">
        <f>COUNTA(I641:AS641)</f>
        <v>3</v>
      </c>
      <c r="H641" s="9">
        <v>2010</v>
      </c>
      <c r="I641" s="44"/>
      <c r="J641" s="44"/>
      <c r="K641" s="9"/>
      <c r="L641" s="12"/>
      <c r="M641" s="12"/>
      <c r="N641" s="12"/>
      <c r="O641" s="12"/>
      <c r="P641" s="12">
        <v>1.0411111111111111</v>
      </c>
      <c r="Q641" s="12"/>
      <c r="R641" s="12"/>
      <c r="S641" s="12">
        <v>1.1045138888888888</v>
      </c>
      <c r="T641" s="12">
        <v>0.97638888888888886</v>
      </c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</row>
    <row r="642" spans="1:45" ht="12" hidden="1" customHeight="1" x14ac:dyDescent="0.2">
      <c r="A642" s="7">
        <v>640</v>
      </c>
      <c r="B642" s="16" t="s">
        <v>305</v>
      </c>
      <c r="C642" s="16" t="s">
        <v>304</v>
      </c>
      <c r="D642" s="34" t="s">
        <v>3165</v>
      </c>
      <c r="E642" s="48" t="s">
        <v>835</v>
      </c>
      <c r="F642" s="8">
        <f>MIN(I642:AS642)</f>
        <v>0.97737268518518527</v>
      </c>
      <c r="G642" s="9">
        <f>COUNTA(I642:AS642)</f>
        <v>1</v>
      </c>
      <c r="H642" s="9">
        <v>2006</v>
      </c>
      <c r="I642" s="44"/>
      <c r="J642" s="9"/>
      <c r="K642" s="9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>
        <v>0.97737268518518527</v>
      </c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</row>
    <row r="643" spans="1:45" ht="12" customHeight="1" x14ac:dyDescent="0.2">
      <c r="A643" s="7">
        <v>641</v>
      </c>
      <c r="B643" s="16" t="s">
        <v>493</v>
      </c>
      <c r="C643" s="16" t="s">
        <v>78</v>
      </c>
      <c r="D643" s="34" t="s">
        <v>1964</v>
      </c>
      <c r="E643" s="25" t="s">
        <v>834</v>
      </c>
      <c r="F643" s="8">
        <f>MIN(I643:AS643)</f>
        <v>0.97750000000000004</v>
      </c>
      <c r="G643" s="9">
        <f>COUNTA(I643:AS643)</f>
        <v>1</v>
      </c>
      <c r="H643" s="9">
        <v>2008</v>
      </c>
      <c r="I643" s="44"/>
      <c r="J643" s="44"/>
      <c r="K643" s="9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>
        <v>0.97750000000000004</v>
      </c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</row>
    <row r="644" spans="1:45" ht="12" customHeight="1" x14ac:dyDescent="0.2">
      <c r="A644" s="7">
        <v>642</v>
      </c>
      <c r="B644" s="16" t="s">
        <v>3196</v>
      </c>
      <c r="C644" s="16" t="s">
        <v>906</v>
      </c>
      <c r="D644" s="16" t="s">
        <v>1350</v>
      </c>
      <c r="E644" s="25" t="s">
        <v>834</v>
      </c>
      <c r="F644" s="8">
        <f>MIN(I644:AS644)</f>
        <v>0.97769675925925925</v>
      </c>
      <c r="G644" s="9">
        <f>COUNTA(I644:AS644)</f>
        <v>1</v>
      </c>
      <c r="H644" s="9">
        <v>2022</v>
      </c>
      <c r="I644" s="44"/>
      <c r="J644" s="44">
        <v>0.97769675925925925</v>
      </c>
      <c r="K644" s="9"/>
      <c r="L644" s="9"/>
      <c r="M644" s="9"/>
      <c r="N644" s="9"/>
      <c r="O644" s="9"/>
      <c r="P644" s="9"/>
      <c r="Q644" s="9"/>
      <c r="R644" s="9"/>
      <c r="S644" s="12"/>
      <c r="T644" s="9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12"/>
      <c r="AP644" s="12"/>
      <c r="AQ644" s="12"/>
      <c r="AR644" s="12"/>
      <c r="AS644" s="12"/>
    </row>
    <row r="645" spans="1:45" ht="12" customHeight="1" x14ac:dyDescent="0.2">
      <c r="A645" s="7">
        <v>643</v>
      </c>
      <c r="B645" s="36" t="s">
        <v>432</v>
      </c>
      <c r="C645" s="36" t="s">
        <v>879</v>
      </c>
      <c r="D645" s="34" t="s">
        <v>2083</v>
      </c>
      <c r="E645" s="25" t="s">
        <v>834</v>
      </c>
      <c r="F645" s="8">
        <f>MIN(I645:AS645)</f>
        <v>0.97777777777777775</v>
      </c>
      <c r="G645" s="9">
        <f>COUNTA(I645:AS645)</f>
        <v>1</v>
      </c>
      <c r="H645" s="9">
        <v>2016</v>
      </c>
      <c r="I645" s="44"/>
      <c r="J645" s="44"/>
      <c r="K645" s="9"/>
      <c r="L645" s="12"/>
      <c r="M645" s="12"/>
      <c r="N645" s="8">
        <v>0.97777777777777775</v>
      </c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</row>
    <row r="646" spans="1:45" ht="12" customHeight="1" x14ac:dyDescent="0.2">
      <c r="A646" s="7">
        <v>644</v>
      </c>
      <c r="B646" s="35" t="s">
        <v>752</v>
      </c>
      <c r="C646" s="35" t="s">
        <v>1108</v>
      </c>
      <c r="D646" s="34" t="s">
        <v>2731</v>
      </c>
      <c r="E646" s="25" t="s">
        <v>834</v>
      </c>
      <c r="F646" s="8">
        <f>MIN(I646:AS646)</f>
        <v>0.97788194444444443</v>
      </c>
      <c r="G646" s="9">
        <f>COUNTA(I646:AS646)</f>
        <v>1</v>
      </c>
      <c r="H646" s="9">
        <v>2018</v>
      </c>
      <c r="I646" s="44"/>
      <c r="J646" s="44"/>
      <c r="K646" s="9"/>
      <c r="L646" s="44">
        <v>0.97788194444444443</v>
      </c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</row>
    <row r="647" spans="1:45" ht="12" customHeight="1" x14ac:dyDescent="0.2">
      <c r="A647" s="7">
        <v>645</v>
      </c>
      <c r="B647" s="36" t="s">
        <v>1711</v>
      </c>
      <c r="C647" s="36" t="s">
        <v>786</v>
      </c>
      <c r="D647" s="34" t="s">
        <v>2607</v>
      </c>
      <c r="E647" s="25" t="s">
        <v>834</v>
      </c>
      <c r="F647" s="8">
        <f>MIN(I647:AS647)</f>
        <v>0.9787499999999999</v>
      </c>
      <c r="G647" s="9">
        <f>COUNTA(I647:AS647)</f>
        <v>1</v>
      </c>
      <c r="H647" s="9">
        <v>2016</v>
      </c>
      <c r="I647" s="44"/>
      <c r="J647" s="44"/>
      <c r="K647" s="9"/>
      <c r="L647" s="12"/>
      <c r="M647" s="12"/>
      <c r="N647" s="8">
        <v>0.9787499999999999</v>
      </c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</row>
    <row r="648" spans="1:45" ht="12" customHeight="1" x14ac:dyDescent="0.2">
      <c r="A648" s="7">
        <v>646</v>
      </c>
      <c r="B648" s="16" t="s">
        <v>531</v>
      </c>
      <c r="C648" s="16" t="s">
        <v>530</v>
      </c>
      <c r="D648" s="34" t="s">
        <v>1848</v>
      </c>
      <c r="E648" s="25" t="s">
        <v>834</v>
      </c>
      <c r="F648" s="8">
        <f>MIN(I648:AS648)</f>
        <v>0.97888888888888881</v>
      </c>
      <c r="G648" s="9">
        <f>COUNTA(I648:AS648)</f>
        <v>1</v>
      </c>
      <c r="H648" s="9">
        <v>2000</v>
      </c>
      <c r="I648" s="44"/>
      <c r="J648" s="44"/>
      <c r="K648" s="9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>
        <v>0.97888888888888881</v>
      </c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</row>
    <row r="649" spans="1:45" ht="12" customHeight="1" x14ac:dyDescent="0.2">
      <c r="A649" s="7">
        <v>647</v>
      </c>
      <c r="B649" s="35" t="s">
        <v>1659</v>
      </c>
      <c r="C649" s="35" t="s">
        <v>437</v>
      </c>
      <c r="D649" s="34" t="s">
        <v>2108</v>
      </c>
      <c r="E649" s="25" t="s">
        <v>834</v>
      </c>
      <c r="F649" s="8">
        <f>MIN(I649:AS649)</f>
        <v>0.97914351851851855</v>
      </c>
      <c r="G649" s="9">
        <f>COUNTA(I649:AS649)</f>
        <v>1</v>
      </c>
      <c r="H649" s="9">
        <v>2018</v>
      </c>
      <c r="I649" s="44"/>
      <c r="J649" s="44"/>
      <c r="K649" s="9"/>
      <c r="L649" s="44">
        <v>0.97914351851851855</v>
      </c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</row>
    <row r="650" spans="1:45" ht="12" customHeight="1" x14ac:dyDescent="0.2">
      <c r="A650" s="7">
        <v>648</v>
      </c>
      <c r="B650" s="16" t="s">
        <v>266</v>
      </c>
      <c r="C650" s="16" t="s">
        <v>855</v>
      </c>
      <c r="D650" s="34" t="s">
        <v>2600</v>
      </c>
      <c r="E650" s="25" t="s">
        <v>834</v>
      </c>
      <c r="F650" s="8">
        <f>MIN(I650:AS650)</f>
        <v>0.97945601851851849</v>
      </c>
      <c r="G650" s="9">
        <f>COUNTA(I650:AS650)</f>
        <v>1</v>
      </c>
      <c r="H650" s="17">
        <v>2013</v>
      </c>
      <c r="I650" s="44"/>
      <c r="J650" s="44"/>
      <c r="K650" s="17"/>
      <c r="L650" s="19"/>
      <c r="M650" s="19"/>
      <c r="N650" s="19"/>
      <c r="O650" s="19"/>
      <c r="P650" s="19"/>
      <c r="Q650" s="19">
        <v>0.97945601851851849</v>
      </c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</row>
    <row r="651" spans="1:45" ht="12" customHeight="1" x14ac:dyDescent="0.2">
      <c r="A651" s="7">
        <v>649</v>
      </c>
      <c r="B651" s="37" t="s">
        <v>548</v>
      </c>
      <c r="C651" s="37" t="s">
        <v>293</v>
      </c>
      <c r="D651" s="34" t="s">
        <v>3080</v>
      </c>
      <c r="E651" s="25" t="s">
        <v>834</v>
      </c>
      <c r="F651" s="8">
        <f>MIN(I651:AS651)</f>
        <v>0.97990740740740734</v>
      </c>
      <c r="G651" s="9">
        <f>COUNTA(I651:AS651)</f>
        <v>2</v>
      </c>
      <c r="H651" s="9">
        <v>2016</v>
      </c>
      <c r="I651" s="44"/>
      <c r="J651" s="44"/>
      <c r="K651" s="9"/>
      <c r="L651" s="12"/>
      <c r="M651" s="12"/>
      <c r="N651" s="8">
        <v>0.97990740740740734</v>
      </c>
      <c r="O651" s="8">
        <v>1.0621990740740741</v>
      </c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</row>
    <row r="652" spans="1:45" ht="12" customHeight="1" x14ac:dyDescent="0.2">
      <c r="A652" s="7">
        <v>650</v>
      </c>
      <c r="B652" s="35" t="s">
        <v>557</v>
      </c>
      <c r="C652" s="35" t="s">
        <v>1109</v>
      </c>
      <c r="D652" s="34" t="s">
        <v>1956</v>
      </c>
      <c r="E652" s="25" t="s">
        <v>834</v>
      </c>
      <c r="F652" s="8">
        <f>MIN(I652:AS652)</f>
        <v>0.97998842592592583</v>
      </c>
      <c r="G652" s="9">
        <f>COUNTA(I652:AS652)</f>
        <v>1</v>
      </c>
      <c r="H652" s="9">
        <v>2018</v>
      </c>
      <c r="I652" s="44"/>
      <c r="J652" s="44"/>
      <c r="K652" s="9"/>
      <c r="L652" s="44">
        <v>0.97998842592592583</v>
      </c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</row>
    <row r="653" spans="1:45" ht="12" customHeight="1" x14ac:dyDescent="0.2">
      <c r="A653" s="7">
        <v>651</v>
      </c>
      <c r="B653" s="16" t="s">
        <v>199</v>
      </c>
      <c r="C653" s="16" t="s">
        <v>424</v>
      </c>
      <c r="D653" s="34" t="s">
        <v>2306</v>
      </c>
      <c r="E653" s="25" t="s">
        <v>834</v>
      </c>
      <c r="F653" s="8">
        <f>MIN(I653:AS653)</f>
        <v>0.98009259259259263</v>
      </c>
      <c r="G653" s="9">
        <f>COUNTA(I653:AS653)</f>
        <v>1</v>
      </c>
      <c r="H653" s="9">
        <v>2004</v>
      </c>
      <c r="I653" s="44"/>
      <c r="J653" s="44"/>
      <c r="K653" s="9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>
        <v>0.98009259259259263</v>
      </c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</row>
    <row r="654" spans="1:45" ht="12" customHeight="1" x14ac:dyDescent="0.2">
      <c r="A654" s="7">
        <v>652</v>
      </c>
      <c r="B654" s="16" t="s">
        <v>3425</v>
      </c>
      <c r="C654" s="16" t="s">
        <v>3382</v>
      </c>
      <c r="D654" s="16" t="s">
        <v>3242</v>
      </c>
      <c r="E654" s="25" t="s">
        <v>834</v>
      </c>
      <c r="F654" s="8">
        <f>MIN(I654:AS654)</f>
        <v>0.98016203703703697</v>
      </c>
      <c r="G654" s="9">
        <f>COUNTA(I654:AS654)</f>
        <v>1</v>
      </c>
      <c r="H654" s="9" t="s">
        <v>3431</v>
      </c>
      <c r="I654" s="44">
        <v>0.98016203703703697</v>
      </c>
      <c r="J654" s="9"/>
      <c r="K654" s="9"/>
      <c r="L654" s="9"/>
      <c r="M654" s="9"/>
      <c r="N654" s="9"/>
      <c r="O654" s="9"/>
      <c r="P654" s="9"/>
      <c r="Q654" s="9"/>
      <c r="R654" s="9"/>
      <c r="S654" s="12"/>
      <c r="T654" s="9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12"/>
      <c r="AP654" s="12"/>
      <c r="AQ654" s="12"/>
      <c r="AR654" s="12"/>
      <c r="AS654" s="12"/>
    </row>
    <row r="655" spans="1:45" ht="12" customHeight="1" x14ac:dyDescent="0.2">
      <c r="A655" s="7">
        <v>653</v>
      </c>
      <c r="B655" s="16" t="s">
        <v>206</v>
      </c>
      <c r="C655" s="16" t="s">
        <v>172</v>
      </c>
      <c r="D655" s="34" t="s">
        <v>2500</v>
      </c>
      <c r="E655" s="25" t="s">
        <v>834</v>
      </c>
      <c r="F655" s="8">
        <f>MIN(I655:AS655)</f>
        <v>0.98020833333333324</v>
      </c>
      <c r="G655" s="9">
        <f>COUNTA(I655:AS655)</f>
        <v>12</v>
      </c>
      <c r="H655" s="9">
        <v>1995</v>
      </c>
      <c r="I655" s="44"/>
      <c r="J655" s="44"/>
      <c r="K655" s="9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>
        <v>1.4091435185185184</v>
      </c>
      <c r="W655" s="12"/>
      <c r="X655" s="12"/>
      <c r="Y655" s="12"/>
      <c r="Z655" s="12"/>
      <c r="AA655" s="12"/>
      <c r="AB655" s="12">
        <v>1.2856597222222221</v>
      </c>
      <c r="AC655" s="12"/>
      <c r="AD655" s="12">
        <v>1.0552083333333333</v>
      </c>
      <c r="AE655" s="12" t="s">
        <v>625</v>
      </c>
      <c r="AF655" s="12">
        <v>1.2793981481481482</v>
      </c>
      <c r="AG655" s="12">
        <v>1.2701388888888889</v>
      </c>
      <c r="AH655" s="12">
        <v>1.1361111111111111</v>
      </c>
      <c r="AI655" s="12">
        <v>0.98020833333333324</v>
      </c>
      <c r="AJ655" s="12" t="s">
        <v>774</v>
      </c>
      <c r="AK655" s="12">
        <v>1.148611111111111</v>
      </c>
      <c r="AL655" s="12">
        <v>1.2138888888888888</v>
      </c>
      <c r="AM655" s="12">
        <v>1.2310532407407406</v>
      </c>
      <c r="AN655" s="12"/>
      <c r="AO655" s="12"/>
      <c r="AP655" s="12"/>
      <c r="AQ655" s="12"/>
      <c r="AR655" s="12"/>
      <c r="AS655" s="12"/>
    </row>
    <row r="656" spans="1:45" ht="12" customHeight="1" x14ac:dyDescent="0.2">
      <c r="A656" s="7">
        <v>654</v>
      </c>
      <c r="B656" s="16" t="s">
        <v>554</v>
      </c>
      <c r="C656" s="16" t="s">
        <v>534</v>
      </c>
      <c r="D656" s="34" t="s">
        <v>2832</v>
      </c>
      <c r="E656" s="25" t="s">
        <v>834</v>
      </c>
      <c r="F656" s="8">
        <f>MIN(I656:AS656)</f>
        <v>0.98020833333333324</v>
      </c>
      <c r="G656" s="9">
        <f>COUNTA(I656:AS656)</f>
        <v>4</v>
      </c>
      <c r="H656" s="9">
        <v>1995</v>
      </c>
      <c r="I656" s="44"/>
      <c r="J656" s="44"/>
      <c r="K656" s="9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>
        <v>1.0551041666666667</v>
      </c>
      <c r="AE656" s="12"/>
      <c r="AF656" s="12">
        <v>1.0991087962962964</v>
      </c>
      <c r="AG656" s="12"/>
      <c r="AH656" s="12"/>
      <c r="AI656" s="12">
        <v>0.98020833333333324</v>
      </c>
      <c r="AJ656" s="12" t="s">
        <v>774</v>
      </c>
      <c r="AK656" s="12"/>
      <c r="AL656" s="12"/>
      <c r="AM656" s="12"/>
      <c r="AN656" s="12"/>
      <c r="AO656" s="12"/>
      <c r="AP656" s="12"/>
      <c r="AQ656" s="12"/>
      <c r="AR656" s="12"/>
      <c r="AS656" s="12"/>
    </row>
    <row r="657" spans="1:45" ht="12" hidden="1" customHeight="1" x14ac:dyDescent="0.2">
      <c r="A657" s="7">
        <v>655</v>
      </c>
      <c r="B657" s="36" t="s">
        <v>1776</v>
      </c>
      <c r="C657" s="36" t="s">
        <v>1052</v>
      </c>
      <c r="D657" s="34" t="s">
        <v>3004</v>
      </c>
      <c r="E657" s="48" t="s">
        <v>835</v>
      </c>
      <c r="F657" s="8">
        <f>MIN(I657:AS657)</f>
        <v>0.98030092592592588</v>
      </c>
      <c r="G657" s="9">
        <f>COUNTA(I657:AS657)</f>
        <v>1</v>
      </c>
      <c r="H657" s="9">
        <v>2017</v>
      </c>
      <c r="I657" s="44"/>
      <c r="J657" s="44"/>
      <c r="K657" s="9"/>
      <c r="L657" s="12"/>
      <c r="M657" s="23">
        <v>0.98030092592592588</v>
      </c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</row>
    <row r="658" spans="1:45" ht="12" customHeight="1" x14ac:dyDescent="0.2">
      <c r="A658" s="7">
        <v>656</v>
      </c>
      <c r="B658" s="36" t="s">
        <v>398</v>
      </c>
      <c r="C658" s="36" t="s">
        <v>319</v>
      </c>
      <c r="D658" s="34" t="s">
        <v>3140</v>
      </c>
      <c r="E658" s="25" t="s">
        <v>834</v>
      </c>
      <c r="F658" s="8">
        <f>MIN(I658:AS658)</f>
        <v>0.98055555555555562</v>
      </c>
      <c r="G658" s="9">
        <f>COUNTA(I658:AS658)</f>
        <v>1</v>
      </c>
      <c r="H658" s="9">
        <v>2016</v>
      </c>
      <c r="I658" s="44"/>
      <c r="J658" s="44"/>
      <c r="K658" s="9"/>
      <c r="L658" s="12"/>
      <c r="M658" s="12"/>
      <c r="N658" s="8">
        <v>0.98055555555555562</v>
      </c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</row>
    <row r="659" spans="1:45" ht="12" hidden="1" customHeight="1" x14ac:dyDescent="0.2">
      <c r="A659" s="7">
        <v>657</v>
      </c>
      <c r="B659" s="16" t="s">
        <v>3189</v>
      </c>
      <c r="C659" s="16" t="s">
        <v>1579</v>
      </c>
      <c r="D659" s="16" t="s">
        <v>1354</v>
      </c>
      <c r="E659" s="48" t="s">
        <v>835</v>
      </c>
      <c r="F659" s="8">
        <f>MIN(I659:AS659)</f>
        <v>0.98109953703703701</v>
      </c>
      <c r="G659" s="9">
        <f>COUNTA(I659:AS659)</f>
        <v>1</v>
      </c>
      <c r="H659" s="9">
        <v>2022</v>
      </c>
      <c r="I659" s="44"/>
      <c r="J659" s="44">
        <v>0.98109953703703701</v>
      </c>
      <c r="K659" s="9"/>
      <c r="L659" s="9"/>
      <c r="M659" s="9"/>
      <c r="N659" s="9"/>
      <c r="O659" s="9"/>
      <c r="P659" s="9"/>
      <c r="Q659" s="9"/>
      <c r="R659" s="9"/>
      <c r="S659" s="12"/>
      <c r="T659" s="9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12"/>
      <c r="AP659" s="12"/>
      <c r="AQ659" s="12"/>
      <c r="AR659" s="12"/>
      <c r="AS659" s="12"/>
    </row>
    <row r="660" spans="1:45" ht="12" customHeight="1" x14ac:dyDescent="0.2">
      <c r="A660" s="7">
        <v>658</v>
      </c>
      <c r="B660" s="35" t="s">
        <v>364</v>
      </c>
      <c r="C660" s="35" t="s">
        <v>1110</v>
      </c>
      <c r="D660" s="34" t="s">
        <v>2212</v>
      </c>
      <c r="E660" s="25" t="s">
        <v>834</v>
      </c>
      <c r="F660" s="8">
        <f>MIN(I660:AS660)</f>
        <v>0.98112268518518519</v>
      </c>
      <c r="G660" s="9">
        <f>COUNTA(I660:AS660)</f>
        <v>1</v>
      </c>
      <c r="H660" s="9">
        <v>2018</v>
      </c>
      <c r="I660" s="44"/>
      <c r="J660" s="44"/>
      <c r="K660" s="9"/>
      <c r="L660" s="44">
        <v>0.98112268518518519</v>
      </c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</row>
    <row r="661" spans="1:45" ht="12" customHeight="1" x14ac:dyDescent="0.2">
      <c r="A661" s="7">
        <v>659</v>
      </c>
      <c r="B661" s="36" t="s">
        <v>194</v>
      </c>
      <c r="C661" s="36" t="s">
        <v>1053</v>
      </c>
      <c r="D661" s="34" t="s">
        <v>2782</v>
      </c>
      <c r="E661" s="25" t="s">
        <v>834</v>
      </c>
      <c r="F661" s="8">
        <f>MIN(I661:AS661)</f>
        <v>0.98123842592592592</v>
      </c>
      <c r="G661" s="9">
        <f>COUNTA(I661:AS661)</f>
        <v>1</v>
      </c>
      <c r="H661" s="9">
        <v>2017</v>
      </c>
      <c r="I661" s="44"/>
      <c r="J661" s="44"/>
      <c r="K661" s="9"/>
      <c r="L661" s="12"/>
      <c r="M661" s="23">
        <v>0.98123842592592592</v>
      </c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</row>
    <row r="662" spans="1:45" ht="12" customHeight="1" x14ac:dyDescent="0.2">
      <c r="A662" s="7">
        <v>660</v>
      </c>
      <c r="B662" s="16" t="s">
        <v>341</v>
      </c>
      <c r="C662" s="16" t="s">
        <v>79</v>
      </c>
      <c r="D662" s="34" t="s">
        <v>2772</v>
      </c>
      <c r="E662" s="25" t="s">
        <v>834</v>
      </c>
      <c r="F662" s="8">
        <f>MIN(I662:AS662)</f>
        <v>0.98215277777777776</v>
      </c>
      <c r="G662" s="9">
        <f>COUNTA(I662:AS662)</f>
        <v>1</v>
      </c>
      <c r="H662" s="9">
        <v>2008</v>
      </c>
      <c r="I662" s="44"/>
      <c r="J662" s="44"/>
      <c r="K662" s="9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>
        <v>0.98215277777777776</v>
      </c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</row>
    <row r="663" spans="1:45" ht="12" customHeight="1" x14ac:dyDescent="0.2">
      <c r="A663" s="7">
        <v>661</v>
      </c>
      <c r="B663" s="16" t="s">
        <v>198</v>
      </c>
      <c r="C663" s="16" t="s">
        <v>172</v>
      </c>
      <c r="D663" s="34" t="s">
        <v>3096</v>
      </c>
      <c r="E663" s="25" t="s">
        <v>834</v>
      </c>
      <c r="F663" s="8">
        <f>MIN(I663:AS663)</f>
        <v>0.98218749999999999</v>
      </c>
      <c r="G663" s="9">
        <f>COUNTA(I663:AS663)</f>
        <v>3</v>
      </c>
      <c r="H663" s="9">
        <v>2009</v>
      </c>
      <c r="I663" s="44"/>
      <c r="J663" s="44"/>
      <c r="K663" s="9"/>
      <c r="L663" s="12"/>
      <c r="M663" s="12"/>
      <c r="N663" s="12"/>
      <c r="O663" s="12"/>
      <c r="P663" s="12"/>
      <c r="Q663" s="12"/>
      <c r="R663" s="12">
        <v>1.1280208333333335</v>
      </c>
      <c r="S663" s="12"/>
      <c r="T663" s="12"/>
      <c r="U663" s="12">
        <v>0.98218749999999999</v>
      </c>
      <c r="V663" s="12">
        <v>1.1200231481481482</v>
      </c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</row>
    <row r="664" spans="1:45" ht="12" customHeight="1" x14ac:dyDescent="0.2">
      <c r="A664" s="7">
        <v>662</v>
      </c>
      <c r="B664" s="16" t="s">
        <v>233</v>
      </c>
      <c r="C664" s="16" t="s">
        <v>234</v>
      </c>
      <c r="D664" s="34" t="s">
        <v>2355</v>
      </c>
      <c r="E664" s="25" t="s">
        <v>834</v>
      </c>
      <c r="F664" s="8">
        <f>MIN(I664:AS664)</f>
        <v>0.9824652777777777</v>
      </c>
      <c r="G664" s="9">
        <f>COUNTA(I664:AS664)</f>
        <v>1</v>
      </c>
      <c r="H664" s="9">
        <v>2002</v>
      </c>
      <c r="I664" s="44"/>
      <c r="J664" s="44"/>
      <c r="K664" s="9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>
        <v>0.9824652777777777</v>
      </c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</row>
    <row r="665" spans="1:45" ht="12" customHeight="1" x14ac:dyDescent="0.2">
      <c r="A665" s="7">
        <v>663</v>
      </c>
      <c r="B665" s="16" t="s">
        <v>334</v>
      </c>
      <c r="C665" s="16" t="s">
        <v>357</v>
      </c>
      <c r="D665" s="34" t="s">
        <v>2704</v>
      </c>
      <c r="E665" s="25" t="s">
        <v>834</v>
      </c>
      <c r="F665" s="8">
        <f>MIN(I665:AS665)</f>
        <v>0.98259259259259257</v>
      </c>
      <c r="G665" s="9">
        <f>COUNTA(I665:AS665)</f>
        <v>3</v>
      </c>
      <c r="H665" s="9">
        <v>2009</v>
      </c>
      <c r="I665" s="44"/>
      <c r="J665" s="44"/>
      <c r="K665" s="9"/>
      <c r="L665" s="12"/>
      <c r="M665" s="12"/>
      <c r="N665" s="12"/>
      <c r="O665" s="12"/>
      <c r="P665" s="12"/>
      <c r="Q665" s="12"/>
      <c r="R665" s="12"/>
      <c r="S665" s="12"/>
      <c r="T665" s="12"/>
      <c r="U665" s="12">
        <v>0.98259259259259257</v>
      </c>
      <c r="V665" s="12"/>
      <c r="W665" s="12">
        <v>1.0378125</v>
      </c>
      <c r="X665" s="44">
        <v>1.3564930555555554</v>
      </c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</row>
    <row r="666" spans="1:45" ht="12" customHeight="1" x14ac:dyDescent="0.2">
      <c r="A666" s="7">
        <v>664</v>
      </c>
      <c r="B666" s="16" t="s">
        <v>384</v>
      </c>
      <c r="C666" s="16" t="s">
        <v>383</v>
      </c>
      <c r="D666" s="34" t="s">
        <v>2268</v>
      </c>
      <c r="E666" s="25" t="s">
        <v>834</v>
      </c>
      <c r="F666" s="8">
        <f>MIN(I666:AS666)</f>
        <v>0.98281249999999998</v>
      </c>
      <c r="G666" s="9">
        <f>COUNTA(I666:AS666)</f>
        <v>2</v>
      </c>
      <c r="H666" s="9">
        <v>2005</v>
      </c>
      <c r="I666" s="44"/>
      <c r="J666" s="44"/>
      <c r="K666" s="9"/>
      <c r="L666" s="12"/>
      <c r="M666" s="12"/>
      <c r="N666" s="12"/>
      <c r="O666" s="12"/>
      <c r="P666" s="12"/>
      <c r="Q666" s="19">
        <v>1.0939004629629629</v>
      </c>
      <c r="R666" s="12"/>
      <c r="S666" s="12"/>
      <c r="T666" s="12"/>
      <c r="U666" s="12"/>
      <c r="V666" s="12"/>
      <c r="W666" s="12"/>
      <c r="X666" s="12"/>
      <c r="Y666" s="12">
        <v>0.98281249999999998</v>
      </c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</row>
    <row r="667" spans="1:45" ht="12" customHeight="1" x14ac:dyDescent="0.2">
      <c r="A667" s="7">
        <v>665</v>
      </c>
      <c r="B667" s="37" t="s">
        <v>292</v>
      </c>
      <c r="C667" s="37" t="s">
        <v>168</v>
      </c>
      <c r="D667" s="34" t="s">
        <v>2845</v>
      </c>
      <c r="E667" s="25" t="s">
        <v>834</v>
      </c>
      <c r="F667" s="8">
        <f>MIN(I667:AS667)</f>
        <v>0.98297453703703708</v>
      </c>
      <c r="G667" s="9">
        <f>COUNTA(I667:AS667)</f>
        <v>2</v>
      </c>
      <c r="H667" s="9">
        <v>2015</v>
      </c>
      <c r="I667" s="44"/>
      <c r="J667" s="44"/>
      <c r="K667" s="9"/>
      <c r="L667" s="12"/>
      <c r="M667" s="12"/>
      <c r="N667" s="8">
        <v>0.98297453703703708</v>
      </c>
      <c r="O667" s="8">
        <v>1.1420138888888889</v>
      </c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</row>
    <row r="668" spans="1:45" ht="12" customHeight="1" x14ac:dyDescent="0.2">
      <c r="A668" s="7">
        <v>666</v>
      </c>
      <c r="B668" s="16" t="s">
        <v>330</v>
      </c>
      <c r="C668" s="16" t="s">
        <v>327</v>
      </c>
      <c r="D668" s="34" t="s">
        <v>2319</v>
      </c>
      <c r="E668" s="25" t="s">
        <v>834</v>
      </c>
      <c r="F668" s="8">
        <f>MIN(I668:AS668)</f>
        <v>0.9830092592592593</v>
      </c>
      <c r="G668" s="9">
        <f>COUNTA(I668:AS668)</f>
        <v>5</v>
      </c>
      <c r="H668" s="9">
        <v>2009</v>
      </c>
      <c r="I668" s="44"/>
      <c r="J668" s="44"/>
      <c r="K668" s="9"/>
      <c r="L668" s="12"/>
      <c r="M668" s="12"/>
      <c r="N668" s="12"/>
      <c r="O668" s="12"/>
      <c r="P668" s="12"/>
      <c r="Q668" s="19">
        <v>1.1548495370370371</v>
      </c>
      <c r="R668" s="12"/>
      <c r="S668" s="12"/>
      <c r="T668" s="12"/>
      <c r="U668" s="12">
        <v>0.9830092592592593</v>
      </c>
      <c r="V668" s="12"/>
      <c r="W668" s="12"/>
      <c r="X668" s="12">
        <v>1.1011226851851852</v>
      </c>
      <c r="Y668" s="12">
        <v>1.0829282407407408</v>
      </c>
      <c r="Z668" s="12">
        <v>1.2645833333333334</v>
      </c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</row>
    <row r="669" spans="1:45" ht="12" customHeight="1" x14ac:dyDescent="0.2">
      <c r="A669" s="7">
        <v>667</v>
      </c>
      <c r="B669" s="16" t="s">
        <v>206</v>
      </c>
      <c r="C669" s="16" t="s">
        <v>306</v>
      </c>
      <c r="D669" s="34" t="s">
        <v>2496</v>
      </c>
      <c r="E669" s="25" t="s">
        <v>834</v>
      </c>
      <c r="F669" s="8">
        <f>MIN(I669:AS669)</f>
        <v>0.9833101851851852</v>
      </c>
      <c r="G669" s="9">
        <f>COUNTA(I669:AS669)</f>
        <v>4</v>
      </c>
      <c r="H669" s="9">
        <v>2009</v>
      </c>
      <c r="I669" s="44"/>
      <c r="J669" s="44"/>
      <c r="K669" s="9"/>
      <c r="L669" s="12"/>
      <c r="M669" s="12"/>
      <c r="N669" s="12"/>
      <c r="O669" s="12"/>
      <c r="P669" s="12"/>
      <c r="Q669" s="12"/>
      <c r="R669" s="12">
        <v>1.1150231481481481</v>
      </c>
      <c r="S669" s="12"/>
      <c r="T669" s="12"/>
      <c r="U669" s="12">
        <v>0.9833101851851852</v>
      </c>
      <c r="V669" s="12"/>
      <c r="W669" s="12">
        <v>1.0463194444444446</v>
      </c>
      <c r="X669" s="12">
        <v>0.99149305555555556</v>
      </c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</row>
    <row r="670" spans="1:45" ht="12" customHeight="1" x14ac:dyDescent="0.2">
      <c r="A670" s="7">
        <v>668</v>
      </c>
      <c r="B670" s="16" t="s">
        <v>210</v>
      </c>
      <c r="C670" s="16" t="s">
        <v>80</v>
      </c>
      <c r="D670" s="34" t="s">
        <v>2755</v>
      </c>
      <c r="E670" s="25" t="s">
        <v>834</v>
      </c>
      <c r="F670" s="8">
        <f>MIN(I670:AS670)</f>
        <v>0.9833101851851852</v>
      </c>
      <c r="G670" s="9">
        <f>COUNTA(I670:AS670)</f>
        <v>1</v>
      </c>
      <c r="H670" s="9">
        <v>2008</v>
      </c>
      <c r="I670" s="44"/>
      <c r="J670" s="44"/>
      <c r="K670" s="9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>
        <v>0.9833101851851852</v>
      </c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</row>
    <row r="671" spans="1:45" ht="12" customHeight="1" x14ac:dyDescent="0.2">
      <c r="A671" s="7">
        <v>669</v>
      </c>
      <c r="B671" s="16" t="s">
        <v>263</v>
      </c>
      <c r="C671" s="16" t="s">
        <v>856</v>
      </c>
      <c r="D671" s="34" t="s">
        <v>1898</v>
      </c>
      <c r="E671" s="25" t="s">
        <v>834</v>
      </c>
      <c r="F671" s="8">
        <f>MIN(I671:AS671)</f>
        <v>0.98351851851851846</v>
      </c>
      <c r="G671" s="9">
        <f>COUNTA(I671:AS671)</f>
        <v>1</v>
      </c>
      <c r="H671" s="17">
        <v>2013</v>
      </c>
      <c r="I671" s="44"/>
      <c r="J671" s="44"/>
      <c r="K671" s="17"/>
      <c r="L671" s="19"/>
      <c r="M671" s="19"/>
      <c r="N671" s="19"/>
      <c r="O671" s="19"/>
      <c r="P671" s="19"/>
      <c r="Q671" s="19">
        <v>0.98351851851851846</v>
      </c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</row>
    <row r="672" spans="1:45" ht="12" customHeight="1" x14ac:dyDescent="0.2">
      <c r="A672" s="7">
        <v>670</v>
      </c>
      <c r="B672" s="16" t="s">
        <v>1621</v>
      </c>
      <c r="C672" s="16" t="s">
        <v>3370</v>
      </c>
      <c r="D672" s="16" t="s">
        <v>3243</v>
      </c>
      <c r="E672" s="25" t="s">
        <v>834</v>
      </c>
      <c r="F672" s="8">
        <f>MIN(I672:AS672)</f>
        <v>0.98383101851851851</v>
      </c>
      <c r="G672" s="9">
        <f>COUNTA(I672:AS672)</f>
        <v>1</v>
      </c>
      <c r="H672" s="9" t="s">
        <v>3431</v>
      </c>
      <c r="I672" s="44">
        <v>0.98383101851851851</v>
      </c>
      <c r="J672" s="67"/>
      <c r="K672" s="67"/>
      <c r="L672" s="9"/>
      <c r="M672" s="9"/>
      <c r="N672" s="9"/>
      <c r="O672" s="9"/>
      <c r="P672" s="9"/>
      <c r="Q672" s="9"/>
      <c r="R672" s="9"/>
      <c r="S672" s="12"/>
      <c r="T672" s="9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12"/>
      <c r="AP672" s="12"/>
      <c r="AQ672" s="12"/>
      <c r="AR672" s="12"/>
      <c r="AS672" s="12"/>
    </row>
    <row r="673" spans="1:45" ht="12" customHeight="1" x14ac:dyDescent="0.2">
      <c r="A673" s="7">
        <v>671</v>
      </c>
      <c r="B673" s="16" t="s">
        <v>206</v>
      </c>
      <c r="C673" s="16" t="s">
        <v>130</v>
      </c>
      <c r="D673" s="34" t="s">
        <v>2499</v>
      </c>
      <c r="E673" s="25" t="s">
        <v>834</v>
      </c>
      <c r="F673" s="8">
        <f>MIN(I673:AS673)</f>
        <v>0.98383101851851851</v>
      </c>
      <c r="G673" s="9">
        <f>COUNTA(I673:AS673)</f>
        <v>3</v>
      </c>
      <c r="H673" s="9">
        <v>2013</v>
      </c>
      <c r="I673" s="44"/>
      <c r="J673" s="44"/>
      <c r="K673" s="9"/>
      <c r="L673" s="12"/>
      <c r="M673" s="12"/>
      <c r="N673" s="12"/>
      <c r="O673" s="12"/>
      <c r="P673" s="12"/>
      <c r="Q673" s="19">
        <v>0.98383101851851851</v>
      </c>
      <c r="R673" s="12"/>
      <c r="S673" s="12"/>
      <c r="T673" s="12">
        <v>0.98745370370370367</v>
      </c>
      <c r="U673" s="12">
        <v>1.2197337962962964</v>
      </c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</row>
    <row r="674" spans="1:45" ht="12" customHeight="1" x14ac:dyDescent="0.2">
      <c r="A674" s="7">
        <v>672</v>
      </c>
      <c r="B674" s="36" t="s">
        <v>203</v>
      </c>
      <c r="C674" s="36" t="s">
        <v>1054</v>
      </c>
      <c r="D674" s="34" t="s">
        <v>2438</v>
      </c>
      <c r="E674" s="25" t="s">
        <v>834</v>
      </c>
      <c r="F674" s="8">
        <f>MIN(I674:AS674)</f>
        <v>0.98399305555555561</v>
      </c>
      <c r="G674" s="9">
        <f>COUNTA(I674:AS674)</f>
        <v>2</v>
      </c>
      <c r="H674" s="9">
        <v>2018</v>
      </c>
      <c r="I674" s="44"/>
      <c r="J674" s="44"/>
      <c r="K674" s="9"/>
      <c r="L674" s="44">
        <v>0.98399305555555561</v>
      </c>
      <c r="M674" s="23">
        <v>0.9962037037037037</v>
      </c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</row>
    <row r="675" spans="1:45" ht="12" customHeight="1" x14ac:dyDescent="0.2">
      <c r="A675" s="7">
        <v>673</v>
      </c>
      <c r="B675" s="16" t="s">
        <v>292</v>
      </c>
      <c r="C675" s="16" t="s">
        <v>795</v>
      </c>
      <c r="D675" s="34" t="s">
        <v>2851</v>
      </c>
      <c r="E675" s="25" t="s">
        <v>834</v>
      </c>
      <c r="F675" s="8">
        <f>MIN(I675:AS675)</f>
        <v>0.98408564814814825</v>
      </c>
      <c r="G675" s="9">
        <f>COUNTA(I675:AS675)</f>
        <v>1</v>
      </c>
      <c r="H675" s="9">
        <v>2012</v>
      </c>
      <c r="I675" s="44"/>
      <c r="J675" s="44"/>
      <c r="K675" s="9"/>
      <c r="L675" s="12"/>
      <c r="M675" s="12"/>
      <c r="N675" s="12"/>
      <c r="O675" s="12"/>
      <c r="P675" s="12"/>
      <c r="Q675" s="12"/>
      <c r="R675" s="12">
        <v>0.98408564814814825</v>
      </c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</row>
    <row r="676" spans="1:45" ht="12" customHeight="1" x14ac:dyDescent="0.2">
      <c r="A676" s="7">
        <v>674</v>
      </c>
      <c r="B676" s="16" t="s">
        <v>387</v>
      </c>
      <c r="C676" s="16" t="s">
        <v>386</v>
      </c>
      <c r="D676" s="34" t="s">
        <v>3023</v>
      </c>
      <c r="E676" s="25" t="s">
        <v>834</v>
      </c>
      <c r="F676" s="8">
        <f>MIN(I676:AS676)</f>
        <v>0.98446759259259264</v>
      </c>
      <c r="G676" s="9">
        <f>COUNTA(I676:AS676)</f>
        <v>1</v>
      </c>
      <c r="H676" s="9">
        <v>2005</v>
      </c>
      <c r="I676" s="44"/>
      <c r="J676" s="44"/>
      <c r="K676" s="9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>
        <v>0.98446759259259264</v>
      </c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</row>
    <row r="677" spans="1:45" ht="12" customHeight="1" x14ac:dyDescent="0.2">
      <c r="A677" s="7">
        <v>675</v>
      </c>
      <c r="B677" s="16" t="s">
        <v>642</v>
      </c>
      <c r="C677" s="16" t="s">
        <v>648</v>
      </c>
      <c r="D677" s="34" t="s">
        <v>2892</v>
      </c>
      <c r="E677" s="25" t="s">
        <v>834</v>
      </c>
      <c r="F677" s="8">
        <f>MIN(I677:AS677)</f>
        <v>0.98454861111111114</v>
      </c>
      <c r="G677" s="9">
        <f>COUNTA(I677:AS677)</f>
        <v>1</v>
      </c>
      <c r="H677" s="9">
        <v>1989</v>
      </c>
      <c r="I677" s="44"/>
      <c r="J677" s="44"/>
      <c r="K677" s="9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>
        <v>0.98454861111111114</v>
      </c>
      <c r="AP677" s="12"/>
      <c r="AQ677" s="12"/>
      <c r="AR677" s="12"/>
      <c r="AS677" s="12"/>
    </row>
    <row r="678" spans="1:45" ht="12" customHeight="1" x14ac:dyDescent="0.2">
      <c r="A678" s="7">
        <v>676</v>
      </c>
      <c r="B678" s="16" t="s">
        <v>465</v>
      </c>
      <c r="C678" s="16" t="s">
        <v>808</v>
      </c>
      <c r="D678" s="34" t="s">
        <v>1943</v>
      </c>
      <c r="E678" s="25" t="s">
        <v>834</v>
      </c>
      <c r="F678" s="8">
        <f>MIN(I678:AS678)</f>
        <v>0.98587962962962961</v>
      </c>
      <c r="G678" s="9">
        <f>COUNTA(I678:AS678)</f>
        <v>2</v>
      </c>
      <c r="H678" s="9">
        <v>2013</v>
      </c>
      <c r="I678" s="44"/>
      <c r="J678" s="44"/>
      <c r="K678" s="9"/>
      <c r="L678" s="12"/>
      <c r="M678" s="12"/>
      <c r="N678" s="12"/>
      <c r="O678" s="12"/>
      <c r="P678" s="12"/>
      <c r="Q678" s="19">
        <v>0.98587962962962961</v>
      </c>
      <c r="R678" s="12">
        <v>1.187511574074074</v>
      </c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</row>
    <row r="679" spans="1:45" ht="12" hidden="1" customHeight="1" x14ac:dyDescent="0.2">
      <c r="A679" s="7">
        <v>677</v>
      </c>
      <c r="B679" s="16" t="s">
        <v>475</v>
      </c>
      <c r="C679" s="16" t="s">
        <v>868</v>
      </c>
      <c r="D679" s="34" t="s">
        <v>2025</v>
      </c>
      <c r="E679" s="48" t="s">
        <v>835</v>
      </c>
      <c r="F679" s="8">
        <f>MIN(I679:AS679)</f>
        <v>0.98604166666666659</v>
      </c>
      <c r="G679" s="9">
        <f>COUNTA(I679:AS679)</f>
        <v>2</v>
      </c>
      <c r="H679" s="17">
        <v>2014</v>
      </c>
      <c r="I679" s="44"/>
      <c r="J679" s="44"/>
      <c r="K679" s="17"/>
      <c r="L679" s="19"/>
      <c r="M679" s="19"/>
      <c r="N679" s="19"/>
      <c r="O679" s="19"/>
      <c r="P679" s="12">
        <v>0.98604166666666659</v>
      </c>
      <c r="Q679" s="19">
        <v>1.136099537037037</v>
      </c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</row>
    <row r="680" spans="1:45" ht="12" customHeight="1" x14ac:dyDescent="0.2">
      <c r="A680" s="7">
        <v>678</v>
      </c>
      <c r="B680" s="16" t="s">
        <v>95</v>
      </c>
      <c r="C680" s="16" t="s">
        <v>506</v>
      </c>
      <c r="D680" s="34" t="s">
        <v>2895</v>
      </c>
      <c r="E680" s="25" t="s">
        <v>834</v>
      </c>
      <c r="F680" s="8">
        <f>MIN(I680:AS680)</f>
        <v>0.98667824074074073</v>
      </c>
      <c r="G680" s="9">
        <f>COUNTA(I680:AS680)</f>
        <v>1</v>
      </c>
      <c r="H680" s="9">
        <v>2009</v>
      </c>
      <c r="I680" s="44"/>
      <c r="J680" s="44"/>
      <c r="K680" s="9"/>
      <c r="L680" s="12"/>
      <c r="M680" s="12"/>
      <c r="N680" s="12"/>
      <c r="O680" s="12"/>
      <c r="P680" s="12"/>
      <c r="Q680" s="12"/>
      <c r="R680" s="12"/>
      <c r="S680" s="12"/>
      <c r="T680" s="12"/>
      <c r="U680" s="12">
        <v>0.98667824074074073</v>
      </c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</row>
    <row r="681" spans="1:45" ht="12" customHeight="1" x14ac:dyDescent="0.2">
      <c r="A681" s="7">
        <v>679</v>
      </c>
      <c r="B681" s="36" t="s">
        <v>235</v>
      </c>
      <c r="C681" s="36" t="s">
        <v>492</v>
      </c>
      <c r="D681" s="34" t="s">
        <v>2870</v>
      </c>
      <c r="E681" s="25" t="s">
        <v>834</v>
      </c>
      <c r="F681" s="8">
        <f>MIN(I681:AS681)</f>
        <v>0.98675925925925922</v>
      </c>
      <c r="G681" s="9">
        <f>COUNTA(I681:AS681)</f>
        <v>1</v>
      </c>
      <c r="H681" s="9">
        <v>2016</v>
      </c>
      <c r="I681" s="44"/>
      <c r="J681" s="44"/>
      <c r="K681" s="9"/>
      <c r="L681" s="12"/>
      <c r="M681" s="12"/>
      <c r="N681" s="8">
        <v>0.98675925925925922</v>
      </c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</row>
    <row r="682" spans="1:45" ht="12" hidden="1" customHeight="1" x14ac:dyDescent="0.2">
      <c r="A682" s="7">
        <v>680</v>
      </c>
      <c r="B682" s="35" t="s">
        <v>1628</v>
      </c>
      <c r="C682" s="35" t="s">
        <v>331</v>
      </c>
      <c r="D682" s="34" t="s">
        <v>1927</v>
      </c>
      <c r="E682" s="48" t="s">
        <v>835</v>
      </c>
      <c r="F682" s="8">
        <f>MIN(I682:AS682)</f>
        <v>0.98684027777777772</v>
      </c>
      <c r="G682" s="9">
        <f>COUNTA(I682:AS682)</f>
        <v>1</v>
      </c>
      <c r="H682" s="9">
        <v>2018</v>
      </c>
      <c r="I682" s="44"/>
      <c r="J682" s="44"/>
      <c r="K682" s="9"/>
      <c r="L682" s="44">
        <v>0.98684027777777772</v>
      </c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</row>
    <row r="683" spans="1:45" ht="12" hidden="1" customHeight="1" x14ac:dyDescent="0.2">
      <c r="A683" s="7">
        <v>681</v>
      </c>
      <c r="B683" s="37" t="s">
        <v>598</v>
      </c>
      <c r="C683" s="37" t="s">
        <v>966</v>
      </c>
      <c r="D683" s="34" t="s">
        <v>3001</v>
      </c>
      <c r="E683" s="48" t="s">
        <v>835</v>
      </c>
      <c r="F683" s="8">
        <f>MIN(I683:AS683)</f>
        <v>0.98697916666666663</v>
      </c>
      <c r="G683" s="9">
        <f>COUNTA(I683:AS683)</f>
        <v>1</v>
      </c>
      <c r="H683" s="9">
        <v>2015</v>
      </c>
      <c r="I683" s="44"/>
      <c r="J683" s="44"/>
      <c r="K683" s="9"/>
      <c r="L683" s="12"/>
      <c r="M683" s="12"/>
      <c r="N683" s="12"/>
      <c r="O683" s="8">
        <v>0.98697916666666663</v>
      </c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</row>
    <row r="684" spans="1:45" ht="12" customHeight="1" x14ac:dyDescent="0.2">
      <c r="A684" s="7">
        <v>682</v>
      </c>
      <c r="B684" s="16" t="s">
        <v>113</v>
      </c>
      <c r="C684" s="16" t="s">
        <v>112</v>
      </c>
      <c r="D684" s="34" t="s">
        <v>2360</v>
      </c>
      <c r="E684" s="25" t="s">
        <v>834</v>
      </c>
      <c r="F684" s="8">
        <f>MIN(I684:AS684)</f>
        <v>0.98748842592592589</v>
      </c>
      <c r="G684" s="9">
        <f>COUNTA(I684:AS684)</f>
        <v>1</v>
      </c>
      <c r="H684" s="9">
        <v>2009</v>
      </c>
      <c r="I684" s="44"/>
      <c r="J684" s="44"/>
      <c r="K684" s="9"/>
      <c r="L684" s="12"/>
      <c r="M684" s="12"/>
      <c r="N684" s="12"/>
      <c r="O684" s="12"/>
      <c r="P684" s="12"/>
      <c r="Q684" s="12"/>
      <c r="R684" s="12"/>
      <c r="S684" s="12"/>
      <c r="T684" s="12"/>
      <c r="U684" s="12">
        <v>0.98748842592592589</v>
      </c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</row>
    <row r="685" spans="1:45" ht="12" customHeight="1" x14ac:dyDescent="0.2">
      <c r="A685" s="7">
        <v>683</v>
      </c>
      <c r="B685" s="16" t="s">
        <v>288</v>
      </c>
      <c r="C685" s="16" t="s">
        <v>860</v>
      </c>
      <c r="D685" s="34" t="s">
        <v>2566</v>
      </c>
      <c r="E685" s="25" t="s">
        <v>834</v>
      </c>
      <c r="F685" s="8">
        <f>MIN(I685:AS685)</f>
        <v>0.98753472222222216</v>
      </c>
      <c r="G685" s="9">
        <f>COUNTA(I685:AS685)</f>
        <v>3</v>
      </c>
      <c r="H685" s="17">
        <v>2015</v>
      </c>
      <c r="I685" s="44"/>
      <c r="J685" s="44"/>
      <c r="K685" s="17"/>
      <c r="L685" s="19"/>
      <c r="M685" s="19"/>
      <c r="N685" s="19"/>
      <c r="O685" s="8">
        <v>0.98753472222222216</v>
      </c>
      <c r="P685" s="12">
        <v>1.0064814814814815</v>
      </c>
      <c r="Q685" s="19">
        <v>1.0171875000000001</v>
      </c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</row>
    <row r="686" spans="1:45" ht="12" customHeight="1" x14ac:dyDescent="0.2">
      <c r="A686" s="7">
        <v>684</v>
      </c>
      <c r="B686" s="36" t="s">
        <v>189</v>
      </c>
      <c r="C686" s="36" t="s">
        <v>178</v>
      </c>
      <c r="D686" s="34" t="s">
        <v>2135</v>
      </c>
      <c r="E686" s="25" t="s">
        <v>834</v>
      </c>
      <c r="F686" s="8">
        <f>MIN(I686:AS686)</f>
        <v>0.98785879629629625</v>
      </c>
      <c r="G686" s="9">
        <f>COUNTA(I686:AS686)</f>
        <v>2</v>
      </c>
      <c r="H686" s="9">
        <v>2017</v>
      </c>
      <c r="I686" s="44">
        <v>1.1269560185185186</v>
      </c>
      <c r="J686" s="44"/>
      <c r="K686" s="9"/>
      <c r="L686" s="12"/>
      <c r="M686" s="23">
        <v>0.98785879629629625</v>
      </c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</row>
    <row r="687" spans="1:45" ht="12" customHeight="1" x14ac:dyDescent="0.2">
      <c r="A687" s="7">
        <v>685</v>
      </c>
      <c r="B687" s="16" t="s">
        <v>368</v>
      </c>
      <c r="C687" s="16" t="s">
        <v>1580</v>
      </c>
      <c r="D687" s="16" t="s">
        <v>1356</v>
      </c>
      <c r="E687" s="25" t="s">
        <v>834</v>
      </c>
      <c r="F687" s="8">
        <f>MIN(I687:AS687)</f>
        <v>0.98789351851851848</v>
      </c>
      <c r="G687" s="9">
        <f>COUNTA(I687:AS687)</f>
        <v>1</v>
      </c>
      <c r="H687" s="9">
        <v>2022</v>
      </c>
      <c r="I687" s="44"/>
      <c r="J687" s="44">
        <v>0.98789351851851848</v>
      </c>
      <c r="K687" s="9"/>
      <c r="L687" s="9"/>
      <c r="M687" s="9"/>
      <c r="N687" s="9"/>
      <c r="O687" s="9"/>
      <c r="P687" s="9"/>
      <c r="Q687" s="9"/>
      <c r="R687" s="9"/>
      <c r="S687" s="12"/>
      <c r="T687" s="9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12"/>
      <c r="AP687" s="12"/>
      <c r="AQ687" s="12"/>
      <c r="AR687" s="12"/>
      <c r="AS687" s="12"/>
    </row>
    <row r="688" spans="1:45" ht="12" customHeight="1" x14ac:dyDescent="0.2">
      <c r="A688" s="7">
        <v>686</v>
      </c>
      <c r="B688" s="37" t="s">
        <v>1621</v>
      </c>
      <c r="C688" s="37" t="s">
        <v>983</v>
      </c>
      <c r="D688" s="34" t="s">
        <v>1846</v>
      </c>
      <c r="E688" s="25" t="s">
        <v>834</v>
      </c>
      <c r="F688" s="8">
        <f>MIN(I688:AS688)</f>
        <v>0.98806712962962961</v>
      </c>
      <c r="G688" s="9">
        <f>COUNTA(I688:AS688)</f>
        <v>3</v>
      </c>
      <c r="H688" s="9">
        <v>2017</v>
      </c>
      <c r="I688" s="44"/>
      <c r="J688" s="44"/>
      <c r="K688" s="9"/>
      <c r="L688" s="44">
        <v>1.017199074074074</v>
      </c>
      <c r="M688" s="23">
        <v>0.98806712962962961</v>
      </c>
      <c r="N688" s="12"/>
      <c r="O688" s="8">
        <v>1.1416666666666666</v>
      </c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</row>
    <row r="689" spans="1:45" ht="12" customHeight="1" x14ac:dyDescent="0.2">
      <c r="A689" s="7">
        <v>687</v>
      </c>
      <c r="B689" s="16" t="s">
        <v>491</v>
      </c>
      <c r="C689" s="16" t="s">
        <v>492</v>
      </c>
      <c r="D689" s="34" t="s">
        <v>2206</v>
      </c>
      <c r="E689" s="25" t="s">
        <v>834</v>
      </c>
      <c r="F689" s="8">
        <f>MIN(I689:AS689)</f>
        <v>0.98810185185185195</v>
      </c>
      <c r="G689" s="9">
        <f>COUNTA(I689:AS689)</f>
        <v>3</v>
      </c>
      <c r="H689" s="9">
        <v>2001</v>
      </c>
      <c r="I689" s="44"/>
      <c r="J689" s="44"/>
      <c r="K689" s="9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>
        <v>1.0796412037037038</v>
      </c>
      <c r="AB689" s="12"/>
      <c r="AC689" s="12">
        <v>0.98810185185185195</v>
      </c>
      <c r="AD689" s="12"/>
      <c r="AE689" s="12"/>
      <c r="AF689" s="12">
        <v>1.1295138888888889</v>
      </c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</row>
    <row r="690" spans="1:45" ht="12" customHeight="1" x14ac:dyDescent="0.2">
      <c r="A690" s="7">
        <v>688</v>
      </c>
      <c r="B690" s="16" t="s">
        <v>71</v>
      </c>
      <c r="C690" s="16" t="s">
        <v>918</v>
      </c>
      <c r="D690" s="34" t="s">
        <v>2780</v>
      </c>
      <c r="E690" s="25" t="s">
        <v>834</v>
      </c>
      <c r="F690" s="8">
        <f>MIN(I690:AS690)</f>
        <v>0.98848379629629635</v>
      </c>
      <c r="G690" s="9">
        <f>COUNTA(I690:AS690)</f>
        <v>1</v>
      </c>
      <c r="H690" s="9">
        <v>2014</v>
      </c>
      <c r="I690" s="44"/>
      <c r="J690" s="44"/>
      <c r="K690" s="9"/>
      <c r="L690" s="12"/>
      <c r="M690" s="12"/>
      <c r="N690" s="12"/>
      <c r="O690" s="12"/>
      <c r="P690" s="12">
        <v>0.98848379629629635</v>
      </c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</row>
    <row r="691" spans="1:45" ht="12" hidden="1" customHeight="1" x14ac:dyDescent="0.2">
      <c r="A691" s="7">
        <v>689</v>
      </c>
      <c r="B691" s="16" t="s">
        <v>660</v>
      </c>
      <c r="C691" s="16" t="s">
        <v>748</v>
      </c>
      <c r="D691" s="34" t="s">
        <v>2659</v>
      </c>
      <c r="E691" s="48" t="s">
        <v>835</v>
      </c>
      <c r="F691" s="8">
        <f>MIN(I691:AS691)</f>
        <v>0.98855324074074069</v>
      </c>
      <c r="G691" s="9">
        <f>COUNTA(I691:AS691)</f>
        <v>3</v>
      </c>
      <c r="H691" s="9">
        <v>2014</v>
      </c>
      <c r="I691" s="44"/>
      <c r="J691" s="44"/>
      <c r="K691" s="44">
        <v>1.0800810185185186</v>
      </c>
      <c r="L691" s="12"/>
      <c r="M691" s="12"/>
      <c r="N691" s="12"/>
      <c r="O691" s="12"/>
      <c r="P691" s="12">
        <v>0.98855324074074069</v>
      </c>
      <c r="Q691" s="12"/>
      <c r="R691" s="12"/>
      <c r="S691" s="12">
        <v>1.250173611111111</v>
      </c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</row>
    <row r="692" spans="1:45" ht="12" customHeight="1" x14ac:dyDescent="0.2">
      <c r="A692" s="7">
        <v>690</v>
      </c>
      <c r="B692" s="16" t="s">
        <v>434</v>
      </c>
      <c r="C692" s="16" t="s">
        <v>200</v>
      </c>
      <c r="D692" s="16" t="s">
        <v>3244</v>
      </c>
      <c r="E692" s="25" t="s">
        <v>834</v>
      </c>
      <c r="F692" s="8">
        <f>MIN(I692:AS692)</f>
        <v>0.98865740740740737</v>
      </c>
      <c r="G692" s="9">
        <f>COUNTA(I692:AS692)</f>
        <v>1</v>
      </c>
      <c r="H692" s="9" t="s">
        <v>3431</v>
      </c>
      <c r="I692" s="44">
        <v>0.98865740740740737</v>
      </c>
      <c r="J692" s="9"/>
      <c r="K692" s="9"/>
      <c r="L692" s="9"/>
      <c r="M692" s="9"/>
      <c r="N692" s="9"/>
      <c r="O692" s="9"/>
      <c r="P692" s="9"/>
      <c r="Q692" s="9"/>
      <c r="R692" s="9"/>
      <c r="S692" s="12"/>
      <c r="T692" s="9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12"/>
      <c r="AP692" s="12"/>
      <c r="AQ692" s="12"/>
      <c r="AR692" s="12"/>
      <c r="AS692" s="12"/>
    </row>
    <row r="693" spans="1:45" ht="12" customHeight="1" x14ac:dyDescent="0.2">
      <c r="A693" s="7">
        <v>691</v>
      </c>
      <c r="B693" s="16" t="s">
        <v>3426</v>
      </c>
      <c r="C693" s="16" t="s">
        <v>1022</v>
      </c>
      <c r="D693" s="16" t="s">
        <v>3245</v>
      </c>
      <c r="E693" s="25" t="s">
        <v>834</v>
      </c>
      <c r="F693" s="8">
        <f>MIN(I693:AS693)</f>
        <v>0.98890046296296286</v>
      </c>
      <c r="G693" s="9">
        <f>COUNTA(I693:AS693)</f>
        <v>1</v>
      </c>
      <c r="H693" s="9" t="s">
        <v>3431</v>
      </c>
      <c r="I693" s="44">
        <v>0.98890046296296286</v>
      </c>
      <c r="J693" s="9"/>
      <c r="K693" s="9"/>
      <c r="L693" s="9"/>
      <c r="M693" s="9"/>
      <c r="N693" s="9"/>
      <c r="O693" s="9"/>
      <c r="P693" s="9"/>
      <c r="Q693" s="9"/>
      <c r="R693" s="9"/>
      <c r="S693" s="12"/>
      <c r="T693" s="9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12"/>
      <c r="AP693" s="12"/>
      <c r="AQ693" s="12"/>
      <c r="AR693" s="12"/>
      <c r="AS693" s="12"/>
    </row>
    <row r="694" spans="1:45" ht="12" customHeight="1" x14ac:dyDescent="0.2">
      <c r="A694" s="7">
        <v>692</v>
      </c>
      <c r="B694" s="16" t="s">
        <v>203</v>
      </c>
      <c r="C694" s="16" t="s">
        <v>857</v>
      </c>
      <c r="D694" s="34" t="s">
        <v>2444</v>
      </c>
      <c r="E694" s="25" t="s">
        <v>834</v>
      </c>
      <c r="F694" s="8">
        <f>MIN(I694:AS694)</f>
        <v>0.98893518518518519</v>
      </c>
      <c r="G694" s="9">
        <f>COUNTA(I694:AS694)</f>
        <v>1</v>
      </c>
      <c r="H694" s="17">
        <v>2013</v>
      </c>
      <c r="I694" s="44"/>
      <c r="J694" s="44"/>
      <c r="K694" s="17"/>
      <c r="L694" s="19"/>
      <c r="M694" s="19"/>
      <c r="N694" s="19"/>
      <c r="O694" s="19"/>
      <c r="P694" s="19"/>
      <c r="Q694" s="19">
        <v>0.98893518518518519</v>
      </c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</row>
    <row r="695" spans="1:45" ht="12" hidden="1" customHeight="1" x14ac:dyDescent="0.2">
      <c r="A695" s="7">
        <v>693</v>
      </c>
      <c r="B695" s="35" t="s">
        <v>660</v>
      </c>
      <c r="C695" s="35" t="s">
        <v>1111</v>
      </c>
      <c r="D695" s="34" t="s">
        <v>2656</v>
      </c>
      <c r="E695" s="48" t="s">
        <v>835</v>
      </c>
      <c r="F695" s="8">
        <f>MIN(I695:AS695)</f>
        <v>0.98917824074074068</v>
      </c>
      <c r="G695" s="9">
        <f>COUNTA(I695:AS695)</f>
        <v>1</v>
      </c>
      <c r="H695" s="9">
        <v>2018</v>
      </c>
      <c r="I695" s="44"/>
      <c r="J695" s="44"/>
      <c r="K695" s="9"/>
      <c r="L695" s="44">
        <v>0.98917824074074068</v>
      </c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</row>
    <row r="696" spans="1:45" ht="12" customHeight="1" x14ac:dyDescent="0.2">
      <c r="A696" s="7">
        <v>694</v>
      </c>
      <c r="B696" s="36" t="s">
        <v>292</v>
      </c>
      <c r="C696" s="36" t="s">
        <v>534</v>
      </c>
      <c r="D696" s="34" t="s">
        <v>2836</v>
      </c>
      <c r="E696" s="25" t="s">
        <v>834</v>
      </c>
      <c r="F696" s="8">
        <f>MIN(I696:AS696)</f>
        <v>0.98949074074074073</v>
      </c>
      <c r="G696" s="9">
        <f>COUNTA(I696:AS696)</f>
        <v>1</v>
      </c>
      <c r="H696" s="9">
        <v>2017</v>
      </c>
      <c r="I696" s="44"/>
      <c r="J696" s="44"/>
      <c r="K696" s="9"/>
      <c r="L696" s="12"/>
      <c r="M696" s="23">
        <v>0.98949074074074073</v>
      </c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</row>
    <row r="697" spans="1:45" ht="12" customHeight="1" x14ac:dyDescent="0.2">
      <c r="A697" s="7">
        <v>695</v>
      </c>
      <c r="B697" s="16" t="s">
        <v>263</v>
      </c>
      <c r="C697" s="16" t="s">
        <v>231</v>
      </c>
      <c r="D697" s="34" t="s">
        <v>1896</v>
      </c>
      <c r="E697" s="25" t="s">
        <v>834</v>
      </c>
      <c r="F697" s="8">
        <f>MIN(I697:AS697)</f>
        <v>0.98952546296296295</v>
      </c>
      <c r="G697" s="9">
        <f>COUNTA(I697:AS697)</f>
        <v>1</v>
      </c>
      <c r="H697" s="17">
        <v>2013</v>
      </c>
      <c r="I697" s="44"/>
      <c r="J697" s="44"/>
      <c r="K697" s="17"/>
      <c r="L697" s="19"/>
      <c r="M697" s="19"/>
      <c r="N697" s="19"/>
      <c r="O697" s="19"/>
      <c r="P697" s="19"/>
      <c r="Q697" s="19">
        <v>0.98952546296296295</v>
      </c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</row>
    <row r="698" spans="1:45" ht="12" customHeight="1" x14ac:dyDescent="0.2">
      <c r="A698" s="7">
        <v>696</v>
      </c>
      <c r="B698" s="36" t="s">
        <v>1763</v>
      </c>
      <c r="C698" s="36" t="s">
        <v>1807</v>
      </c>
      <c r="D698" s="34" t="s">
        <v>2900</v>
      </c>
      <c r="E698" s="25" t="s">
        <v>834</v>
      </c>
      <c r="F698" s="8">
        <f>MIN(I698:AS698)</f>
        <v>0.98960648148148145</v>
      </c>
      <c r="G698" s="9">
        <f>COUNTA(I698:AS698)</f>
        <v>1</v>
      </c>
      <c r="H698" s="9">
        <v>2016</v>
      </c>
      <c r="I698" s="44"/>
      <c r="J698" s="44"/>
      <c r="K698" s="9"/>
      <c r="L698" s="12"/>
      <c r="M698" s="12"/>
      <c r="N698" s="8">
        <v>0.98960648148148145</v>
      </c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</row>
    <row r="699" spans="1:45" ht="12" customHeight="1" x14ac:dyDescent="0.2">
      <c r="A699" s="7">
        <v>697</v>
      </c>
      <c r="B699" s="16" t="s">
        <v>426</v>
      </c>
      <c r="C699" s="16" t="s">
        <v>425</v>
      </c>
      <c r="D699" s="34" t="s">
        <v>3024</v>
      </c>
      <c r="E699" s="25" t="s">
        <v>834</v>
      </c>
      <c r="F699" s="8">
        <f>MIN(I699:AS699)</f>
        <v>0.98979166666666663</v>
      </c>
      <c r="G699" s="9">
        <f>COUNTA(I699:AS699)</f>
        <v>1</v>
      </c>
      <c r="H699" s="9">
        <v>2004</v>
      </c>
      <c r="I699" s="44"/>
      <c r="J699" s="44"/>
      <c r="K699" s="9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>
        <v>0.98979166666666663</v>
      </c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</row>
    <row r="700" spans="1:45" ht="12" customHeight="1" x14ac:dyDescent="0.2">
      <c r="A700" s="7">
        <v>698</v>
      </c>
      <c r="B700" s="16" t="s">
        <v>1638</v>
      </c>
      <c r="C700" s="16" t="s">
        <v>927</v>
      </c>
      <c r="D700" s="34" t="s">
        <v>1961</v>
      </c>
      <c r="E700" s="25" t="s">
        <v>834</v>
      </c>
      <c r="F700" s="8">
        <f>MIN(I700:AS700)</f>
        <v>0.98990740740740746</v>
      </c>
      <c r="G700" s="9">
        <f>COUNTA(I700:AS700)</f>
        <v>2</v>
      </c>
      <c r="H700" s="9">
        <v>2014</v>
      </c>
      <c r="I700" s="44"/>
      <c r="J700" s="44"/>
      <c r="K700" s="9"/>
      <c r="L700" s="12"/>
      <c r="M700" s="23">
        <v>0.98990740740740746</v>
      </c>
      <c r="N700" s="12"/>
      <c r="O700" s="12"/>
      <c r="P700" s="12">
        <v>1.1051504629629629</v>
      </c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</row>
    <row r="701" spans="1:45" ht="12" customHeight="1" x14ac:dyDescent="0.2">
      <c r="A701" s="7">
        <v>699</v>
      </c>
      <c r="B701" s="37" t="s">
        <v>1663</v>
      </c>
      <c r="C701" s="37" t="s">
        <v>967</v>
      </c>
      <c r="D701" s="34" t="s">
        <v>2118</v>
      </c>
      <c r="E701" s="25" t="s">
        <v>834</v>
      </c>
      <c r="F701" s="8">
        <f>MIN(I701:AS701)</f>
        <v>0.98991898148148139</v>
      </c>
      <c r="G701" s="9">
        <f>COUNTA(I701:AS701)</f>
        <v>3</v>
      </c>
      <c r="H701" s="9">
        <v>2015</v>
      </c>
      <c r="I701" s="44"/>
      <c r="J701" s="44"/>
      <c r="K701" s="9"/>
      <c r="L701" s="44">
        <v>1.1086574074074074</v>
      </c>
      <c r="M701" s="12"/>
      <c r="N701" s="8">
        <v>1.0115393518518518</v>
      </c>
      <c r="O701" s="8">
        <v>0.98991898148148139</v>
      </c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</row>
    <row r="702" spans="1:45" ht="12" customHeight="1" x14ac:dyDescent="0.2">
      <c r="A702" s="7">
        <v>700</v>
      </c>
      <c r="B702" s="16" t="s">
        <v>434</v>
      </c>
      <c r="C702" s="16" t="s">
        <v>529</v>
      </c>
      <c r="D702" s="34" t="s">
        <v>2382</v>
      </c>
      <c r="E702" s="25" t="s">
        <v>834</v>
      </c>
      <c r="F702" s="8">
        <f>MIN(I702:AS702)</f>
        <v>0.99002314814814818</v>
      </c>
      <c r="G702" s="9">
        <f>COUNTA(I702:AS702)</f>
        <v>2</v>
      </c>
      <c r="H702" s="9">
        <v>2009</v>
      </c>
      <c r="I702" s="44"/>
      <c r="J702" s="44"/>
      <c r="K702" s="9"/>
      <c r="L702" s="12"/>
      <c r="M702" s="12"/>
      <c r="N702" s="12"/>
      <c r="O702" s="12"/>
      <c r="P702" s="12"/>
      <c r="Q702" s="12"/>
      <c r="R702" s="12"/>
      <c r="S702" s="12"/>
      <c r="T702" s="12">
        <v>0.99182870370370368</v>
      </c>
      <c r="U702" s="12">
        <v>0.99002314814814818</v>
      </c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</row>
    <row r="703" spans="1:45" ht="12" customHeight="1" x14ac:dyDescent="0.2">
      <c r="A703" s="7">
        <v>701</v>
      </c>
      <c r="B703" s="36" t="s">
        <v>857</v>
      </c>
      <c r="C703" s="36" t="s">
        <v>1015</v>
      </c>
      <c r="D703" s="34" t="s">
        <v>3172</v>
      </c>
      <c r="E703" s="25" t="s">
        <v>834</v>
      </c>
      <c r="F703" s="8">
        <f>MIN(I703:AS703)</f>
        <v>0.99004629629629637</v>
      </c>
      <c r="G703" s="9">
        <f>COUNTA(I703:AS703)</f>
        <v>1</v>
      </c>
      <c r="H703" s="9">
        <v>2016</v>
      </c>
      <c r="I703" s="44"/>
      <c r="J703" s="9"/>
      <c r="K703" s="9"/>
      <c r="L703" s="12"/>
      <c r="M703" s="12"/>
      <c r="N703" s="8">
        <v>0.99004629629629637</v>
      </c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</row>
    <row r="704" spans="1:45" ht="12" customHeight="1" x14ac:dyDescent="0.2">
      <c r="A704" s="7">
        <v>702</v>
      </c>
      <c r="B704" s="35" t="s">
        <v>1689</v>
      </c>
      <c r="C704" s="35" t="s">
        <v>1112</v>
      </c>
      <c r="D704" s="34" t="s">
        <v>2418</v>
      </c>
      <c r="E704" s="25" t="s">
        <v>834</v>
      </c>
      <c r="F704" s="8">
        <f>MIN(I704:AS704)</f>
        <v>0.99009259259259252</v>
      </c>
      <c r="G704" s="9">
        <f>COUNTA(I704:AS704)</f>
        <v>1</v>
      </c>
      <c r="H704" s="9">
        <v>2018</v>
      </c>
      <c r="I704" s="44"/>
      <c r="J704" s="44"/>
      <c r="K704" s="9"/>
      <c r="L704" s="44">
        <v>0.99009259259259252</v>
      </c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</row>
    <row r="705" spans="1:45" ht="12" customHeight="1" x14ac:dyDescent="0.2">
      <c r="A705" s="7">
        <v>703</v>
      </c>
      <c r="B705" s="37" t="s">
        <v>1766</v>
      </c>
      <c r="C705" s="37" t="s">
        <v>492</v>
      </c>
      <c r="D705" s="34" t="s">
        <v>2931</v>
      </c>
      <c r="E705" s="25" t="s">
        <v>834</v>
      </c>
      <c r="F705" s="8">
        <f>MIN(I705:AS705)</f>
        <v>0.99015046296296294</v>
      </c>
      <c r="G705" s="9">
        <f>COUNTA(I705:AS705)</f>
        <v>1</v>
      </c>
      <c r="H705" s="9">
        <v>2015</v>
      </c>
      <c r="I705" s="44"/>
      <c r="J705" s="44"/>
      <c r="K705" s="9"/>
      <c r="L705" s="12"/>
      <c r="M705" s="12"/>
      <c r="N705" s="12"/>
      <c r="O705" s="8">
        <v>0.99015046296296294</v>
      </c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</row>
    <row r="706" spans="1:45" ht="12" customHeight="1" x14ac:dyDescent="0.2">
      <c r="A706" s="7">
        <v>704</v>
      </c>
      <c r="B706" s="36" t="s">
        <v>207</v>
      </c>
      <c r="C706" s="36" t="s">
        <v>1018</v>
      </c>
      <c r="D706" s="34" t="s">
        <v>2523</v>
      </c>
      <c r="E706" s="25" t="s">
        <v>834</v>
      </c>
      <c r="F706" s="8">
        <f>MIN(I706:AS706)</f>
        <v>0.99016203703703709</v>
      </c>
      <c r="G706" s="9">
        <f>COUNTA(I706:AS706)</f>
        <v>2</v>
      </c>
      <c r="H706" s="9">
        <v>2018</v>
      </c>
      <c r="I706" s="44"/>
      <c r="J706" s="44"/>
      <c r="K706" s="9"/>
      <c r="L706" s="44">
        <v>0.99016203703703709</v>
      </c>
      <c r="M706" s="12"/>
      <c r="N706" s="8">
        <v>1.0777314814814816</v>
      </c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</row>
    <row r="707" spans="1:45" ht="12" customHeight="1" x14ac:dyDescent="0.2">
      <c r="A707" s="7">
        <v>705</v>
      </c>
      <c r="B707" s="37" t="s">
        <v>235</v>
      </c>
      <c r="C707" s="37" t="s">
        <v>968</v>
      </c>
      <c r="D707" s="34" t="s">
        <v>2864</v>
      </c>
      <c r="E707" s="25" t="s">
        <v>834</v>
      </c>
      <c r="F707" s="8">
        <f>MIN(I707:AS707)</f>
        <v>0.99021990740740751</v>
      </c>
      <c r="G707" s="9">
        <f>COUNTA(I707:AS707)</f>
        <v>1</v>
      </c>
      <c r="H707" s="9">
        <v>2015</v>
      </c>
      <c r="I707" s="44"/>
      <c r="J707" s="44"/>
      <c r="K707" s="9"/>
      <c r="L707" s="12"/>
      <c r="M707" s="12"/>
      <c r="N707" s="12"/>
      <c r="O707" s="8">
        <v>0.99021990740740751</v>
      </c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</row>
    <row r="708" spans="1:45" ht="12" customHeight="1" x14ac:dyDescent="0.2">
      <c r="A708" s="7">
        <v>706</v>
      </c>
      <c r="B708" s="16" t="s">
        <v>263</v>
      </c>
      <c r="C708" s="16" t="s">
        <v>50</v>
      </c>
      <c r="D708" s="34" t="s">
        <v>1911</v>
      </c>
      <c r="E708" s="25" t="s">
        <v>834</v>
      </c>
      <c r="F708" s="8">
        <f>MIN(I708:AS708)</f>
        <v>0.990300925925926</v>
      </c>
      <c r="G708" s="9">
        <f>COUNTA(I708:AS708)</f>
        <v>1</v>
      </c>
      <c r="H708" s="9">
        <v>2011</v>
      </c>
      <c r="I708" s="44"/>
      <c r="J708" s="44"/>
      <c r="K708" s="9"/>
      <c r="L708" s="12"/>
      <c r="M708" s="12"/>
      <c r="N708" s="12"/>
      <c r="O708" s="12"/>
      <c r="P708" s="12"/>
      <c r="Q708" s="12"/>
      <c r="R708" s="12"/>
      <c r="S708" s="12">
        <v>0.990300925925926</v>
      </c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</row>
    <row r="709" spans="1:45" ht="12" customHeight="1" x14ac:dyDescent="0.2">
      <c r="A709" s="7">
        <v>707</v>
      </c>
      <c r="B709" s="16" t="s">
        <v>457</v>
      </c>
      <c r="C709" s="16" t="s">
        <v>183</v>
      </c>
      <c r="D709" s="34" t="s">
        <v>2280</v>
      </c>
      <c r="E709" s="25" t="s">
        <v>834</v>
      </c>
      <c r="F709" s="8">
        <f>MIN(I709:AS709)</f>
        <v>0.99037037037037035</v>
      </c>
      <c r="G709" s="9">
        <f>COUNTA(I709:AS709)</f>
        <v>1</v>
      </c>
      <c r="H709" s="9">
        <v>2011</v>
      </c>
      <c r="I709" s="44"/>
      <c r="J709" s="44"/>
      <c r="K709" s="9"/>
      <c r="L709" s="12"/>
      <c r="M709" s="12"/>
      <c r="N709" s="12"/>
      <c r="O709" s="12"/>
      <c r="P709" s="12"/>
      <c r="Q709" s="12"/>
      <c r="R709" s="12"/>
      <c r="S709" s="12">
        <v>0.99037037037037035</v>
      </c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</row>
    <row r="710" spans="1:45" ht="12" hidden="1" customHeight="1" x14ac:dyDescent="0.2">
      <c r="A710" s="7">
        <v>708</v>
      </c>
      <c r="B710" s="36" t="s">
        <v>1623</v>
      </c>
      <c r="C710" s="36" t="s">
        <v>1016</v>
      </c>
      <c r="D710" s="34" t="s">
        <v>1860</v>
      </c>
      <c r="E710" s="48" t="s">
        <v>835</v>
      </c>
      <c r="F710" s="8">
        <f>MIN(I710:AS710)</f>
        <v>0.99040509259259257</v>
      </c>
      <c r="G710" s="9">
        <f>COUNTA(I710:AS710)</f>
        <v>1</v>
      </c>
      <c r="H710" s="9">
        <v>2016</v>
      </c>
      <c r="I710" s="44"/>
      <c r="J710" s="44"/>
      <c r="K710" s="9"/>
      <c r="L710" s="12"/>
      <c r="M710" s="12"/>
      <c r="N710" s="8">
        <v>0.99040509259259257</v>
      </c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</row>
    <row r="711" spans="1:45" ht="12" customHeight="1" x14ac:dyDescent="0.2">
      <c r="A711" s="7">
        <v>709</v>
      </c>
      <c r="B711" s="35" t="s">
        <v>557</v>
      </c>
      <c r="C711" s="35" t="s">
        <v>1113</v>
      </c>
      <c r="D711" s="34" t="s">
        <v>1957</v>
      </c>
      <c r="E711" s="25" t="s">
        <v>834</v>
      </c>
      <c r="F711" s="8">
        <f>MIN(I711:AS711)</f>
        <v>0.99077546296296293</v>
      </c>
      <c r="G711" s="9">
        <f>COUNTA(I711:AS711)</f>
        <v>1</v>
      </c>
      <c r="H711" s="9">
        <v>2018</v>
      </c>
      <c r="I711" s="44"/>
      <c r="J711" s="44"/>
      <c r="K711" s="9"/>
      <c r="L711" s="44">
        <v>0.99077546296296293</v>
      </c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</row>
    <row r="712" spans="1:45" ht="12" hidden="1" customHeight="1" x14ac:dyDescent="0.2">
      <c r="A712" s="7">
        <v>710</v>
      </c>
      <c r="B712" s="16" t="s">
        <v>36</v>
      </c>
      <c r="C712" s="16" t="s">
        <v>3349</v>
      </c>
      <c r="D712" s="16" t="s">
        <v>3246</v>
      </c>
      <c r="E712" s="48" t="s">
        <v>835</v>
      </c>
      <c r="F712" s="8">
        <f>MIN(I712:AS712)</f>
        <v>0.99115740740740732</v>
      </c>
      <c r="G712" s="9">
        <f>COUNTA(I712:AS712)</f>
        <v>1</v>
      </c>
      <c r="H712" s="9" t="s">
        <v>3431</v>
      </c>
      <c r="I712" s="44">
        <v>0.99115740740740732</v>
      </c>
      <c r="J712" s="9"/>
      <c r="K712" s="9"/>
      <c r="L712" s="9"/>
      <c r="M712" s="9"/>
      <c r="N712" s="9"/>
      <c r="O712" s="9"/>
      <c r="P712" s="9"/>
      <c r="Q712" s="9"/>
      <c r="R712" s="9"/>
      <c r="S712" s="12"/>
      <c r="T712" s="9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12"/>
      <c r="AP712" s="12"/>
      <c r="AQ712" s="12"/>
      <c r="AR712" s="12"/>
      <c r="AS712" s="12"/>
    </row>
    <row r="713" spans="1:45" ht="12" customHeight="1" x14ac:dyDescent="0.2">
      <c r="A713" s="7">
        <v>711</v>
      </c>
      <c r="B713" s="16" t="s">
        <v>235</v>
      </c>
      <c r="C713" s="16" t="s">
        <v>236</v>
      </c>
      <c r="D713" s="34" t="s">
        <v>2872</v>
      </c>
      <c r="E713" s="25" t="s">
        <v>834</v>
      </c>
      <c r="F713" s="8">
        <f>MIN(I713:AS713)</f>
        <v>0.99153935185185194</v>
      </c>
      <c r="G713" s="9">
        <f>COUNTA(I713:AS713)</f>
        <v>1</v>
      </c>
      <c r="H713" s="9">
        <v>2002</v>
      </c>
      <c r="I713" s="44"/>
      <c r="J713" s="44"/>
      <c r="K713" s="9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>
        <v>0.99153935185185194</v>
      </c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</row>
    <row r="714" spans="1:45" ht="12" customHeight="1" x14ac:dyDescent="0.2">
      <c r="A714" s="7">
        <v>712</v>
      </c>
      <c r="B714" s="16" t="s">
        <v>189</v>
      </c>
      <c r="C714" s="16" t="s">
        <v>1598</v>
      </c>
      <c r="D714" s="16" t="s">
        <v>3247</v>
      </c>
      <c r="E714" s="25" t="s">
        <v>834</v>
      </c>
      <c r="F714" s="8">
        <f>MIN(I714:AS714)</f>
        <v>0.99159722222222213</v>
      </c>
      <c r="G714" s="9">
        <f>COUNTA(I714:AS714)</f>
        <v>1</v>
      </c>
      <c r="H714" s="9" t="s">
        <v>3431</v>
      </c>
      <c r="I714" s="44">
        <v>0.99159722222222213</v>
      </c>
      <c r="J714" s="9"/>
      <c r="K714" s="9"/>
      <c r="L714" s="9"/>
      <c r="M714" s="9"/>
      <c r="N714" s="9"/>
      <c r="O714" s="9"/>
      <c r="P714" s="9"/>
      <c r="Q714" s="9"/>
      <c r="R714" s="9"/>
      <c r="S714" s="12"/>
      <c r="T714" s="9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12"/>
      <c r="AP714" s="12"/>
      <c r="AQ714" s="12"/>
      <c r="AR714" s="12"/>
      <c r="AS714" s="12"/>
    </row>
    <row r="715" spans="1:45" ht="12" customHeight="1" x14ac:dyDescent="0.2">
      <c r="A715" s="7">
        <v>713</v>
      </c>
      <c r="B715" s="51" t="s">
        <v>1634</v>
      </c>
      <c r="C715" s="51" t="s">
        <v>1199</v>
      </c>
      <c r="D715" s="34" t="s">
        <v>1948</v>
      </c>
      <c r="E715" s="25" t="s">
        <v>834</v>
      </c>
      <c r="F715" s="8">
        <f>MIN(I715:AS715)</f>
        <v>0.99171296296296296</v>
      </c>
      <c r="G715" s="9">
        <f>COUNTA(I715:AS715)</f>
        <v>1</v>
      </c>
      <c r="H715" s="26">
        <v>2019</v>
      </c>
      <c r="I715" s="44"/>
      <c r="J715" s="44"/>
      <c r="K715" s="52">
        <v>0.99171296296296296</v>
      </c>
      <c r="L715" s="9"/>
      <c r="M715" s="9"/>
      <c r="N715" s="9"/>
      <c r="O715" s="9"/>
      <c r="P715" s="9"/>
      <c r="Q715" s="9"/>
      <c r="R715" s="9"/>
      <c r="S715" s="12"/>
      <c r="T715" s="9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12"/>
      <c r="AP715" s="12"/>
      <c r="AQ715" s="12"/>
      <c r="AR715" s="12"/>
      <c r="AS715" s="12"/>
    </row>
    <row r="716" spans="1:45" ht="12" hidden="1" customHeight="1" x14ac:dyDescent="0.2">
      <c r="A716" s="7">
        <v>714</v>
      </c>
      <c r="B716" s="35" t="s">
        <v>348</v>
      </c>
      <c r="C716" s="35" t="s">
        <v>512</v>
      </c>
      <c r="D716" s="34" t="s">
        <v>1454</v>
      </c>
      <c r="E716" s="48" t="s">
        <v>835</v>
      </c>
      <c r="F716" s="8">
        <f>MIN(I716:AS716)</f>
        <v>0.99221064814814808</v>
      </c>
      <c r="G716" s="9">
        <f>COUNTA(I716:AS716)</f>
        <v>2</v>
      </c>
      <c r="H716" s="9">
        <v>2018</v>
      </c>
      <c r="I716" s="44"/>
      <c r="J716" s="44">
        <v>1.2071990740740741</v>
      </c>
      <c r="K716" s="9"/>
      <c r="L716" s="44">
        <v>0.99221064814814808</v>
      </c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</row>
    <row r="717" spans="1:45" ht="12" hidden="1" customHeight="1" x14ac:dyDescent="0.2">
      <c r="A717" s="7">
        <v>715</v>
      </c>
      <c r="B717" s="35" t="s">
        <v>1760</v>
      </c>
      <c r="C717" s="35" t="s">
        <v>1114</v>
      </c>
      <c r="D717" s="34" t="s">
        <v>2830</v>
      </c>
      <c r="E717" s="48" t="s">
        <v>835</v>
      </c>
      <c r="F717" s="8">
        <f>MIN(I717:AS717)</f>
        <v>0.99239583333333325</v>
      </c>
      <c r="G717" s="9">
        <f>COUNTA(I717:AS717)</f>
        <v>1</v>
      </c>
      <c r="H717" s="9">
        <v>2018</v>
      </c>
      <c r="I717" s="44"/>
      <c r="J717" s="44"/>
      <c r="K717" s="9"/>
      <c r="L717" s="44">
        <v>0.99239583333333325</v>
      </c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</row>
    <row r="718" spans="1:45" ht="12" customHeight="1" x14ac:dyDescent="0.2">
      <c r="A718" s="7">
        <v>716</v>
      </c>
      <c r="B718" s="16" t="s">
        <v>197</v>
      </c>
      <c r="C718" s="16" t="s">
        <v>802</v>
      </c>
      <c r="D718" s="34" t="s">
        <v>2287</v>
      </c>
      <c r="E718" s="25" t="s">
        <v>834</v>
      </c>
      <c r="F718" s="8">
        <f>MIN(I718:AS718)</f>
        <v>0.99245370370370367</v>
      </c>
      <c r="G718" s="9">
        <f>COUNTA(I718:AS718)</f>
        <v>3</v>
      </c>
      <c r="H718" s="9">
        <v>2014</v>
      </c>
      <c r="I718" s="44"/>
      <c r="J718" s="44"/>
      <c r="K718" s="9"/>
      <c r="L718" s="12"/>
      <c r="M718" s="12"/>
      <c r="N718" s="12"/>
      <c r="O718" s="12"/>
      <c r="P718" s="12">
        <v>0.99245370370370367</v>
      </c>
      <c r="Q718" s="19">
        <v>1.0435185185185185</v>
      </c>
      <c r="R718" s="12">
        <v>1.1017476851851853</v>
      </c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</row>
    <row r="719" spans="1:45" ht="12" customHeight="1" x14ac:dyDescent="0.2">
      <c r="A719" s="7">
        <v>717</v>
      </c>
      <c r="B719" s="16" t="s">
        <v>366</v>
      </c>
      <c r="C719" s="16" t="s">
        <v>561</v>
      </c>
      <c r="D719" s="34" t="s">
        <v>1917</v>
      </c>
      <c r="E719" s="25" t="s">
        <v>834</v>
      </c>
      <c r="F719" s="8">
        <f>MIN(I719:AS719)</f>
        <v>0.99375000000000002</v>
      </c>
      <c r="G719" s="9">
        <f>COUNTA(I719:AS719)</f>
        <v>1</v>
      </c>
      <c r="H719" s="9">
        <v>1997</v>
      </c>
      <c r="I719" s="44"/>
      <c r="J719" s="44"/>
      <c r="K719" s="9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>
        <v>0.99375000000000002</v>
      </c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</row>
    <row r="720" spans="1:45" ht="12" customHeight="1" x14ac:dyDescent="0.2">
      <c r="A720" s="7">
        <v>718</v>
      </c>
      <c r="B720" s="16" t="s">
        <v>189</v>
      </c>
      <c r="C720" s="16" t="s">
        <v>307</v>
      </c>
      <c r="D720" s="34" t="s">
        <v>2154</v>
      </c>
      <c r="E720" s="25" t="s">
        <v>834</v>
      </c>
      <c r="F720" s="8">
        <f>MIN(I720:AS720)</f>
        <v>0.99381944444444448</v>
      </c>
      <c r="G720" s="9">
        <f>COUNTA(I720:AS720)</f>
        <v>1</v>
      </c>
      <c r="H720" s="9">
        <v>2006</v>
      </c>
      <c r="I720" s="44"/>
      <c r="J720" s="44"/>
      <c r="K720" s="9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>
        <v>0.99381944444444448</v>
      </c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</row>
    <row r="721" spans="1:45" ht="12" customHeight="1" x14ac:dyDescent="0.2">
      <c r="A721" s="7">
        <v>719</v>
      </c>
      <c r="B721" s="37" t="s">
        <v>660</v>
      </c>
      <c r="C721" s="37" t="s">
        <v>691</v>
      </c>
      <c r="D721" s="34" t="s">
        <v>2658</v>
      </c>
      <c r="E721" s="25" t="s">
        <v>834</v>
      </c>
      <c r="F721" s="8">
        <f>MIN(I721:AS721)</f>
        <v>0.99391203703703701</v>
      </c>
      <c r="G721" s="9">
        <f>COUNTA(I721:AS721)</f>
        <v>2</v>
      </c>
      <c r="H721" s="9">
        <v>2018</v>
      </c>
      <c r="I721" s="44"/>
      <c r="J721" s="44"/>
      <c r="K721" s="9"/>
      <c r="L721" s="44">
        <v>0.99391203703703701</v>
      </c>
      <c r="M721" s="12"/>
      <c r="N721" s="12"/>
      <c r="O721" s="8">
        <v>1.0706134259259259</v>
      </c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</row>
    <row r="722" spans="1:45" ht="12" hidden="1" customHeight="1" x14ac:dyDescent="0.2">
      <c r="A722" s="7">
        <v>720</v>
      </c>
      <c r="B722" s="16" t="s">
        <v>309</v>
      </c>
      <c r="C722" s="16" t="s">
        <v>308</v>
      </c>
      <c r="D722" s="34" t="s">
        <v>1879</v>
      </c>
      <c r="E722" s="48" t="s">
        <v>835</v>
      </c>
      <c r="F722" s="8">
        <f>MIN(I722:AS722)</f>
        <v>0.9940972222222223</v>
      </c>
      <c r="G722" s="9">
        <f>COUNTA(I722:AS722)</f>
        <v>10</v>
      </c>
      <c r="H722" s="9">
        <v>2009</v>
      </c>
      <c r="I722" s="44"/>
      <c r="J722" s="44"/>
      <c r="K722" s="9"/>
      <c r="L722" s="12"/>
      <c r="M722" s="12"/>
      <c r="N722" s="12"/>
      <c r="O722" s="12"/>
      <c r="P722" s="12"/>
      <c r="Q722" s="19">
        <v>1.2250115740740741</v>
      </c>
      <c r="R722" s="12">
        <v>1.3104513888888889</v>
      </c>
      <c r="S722" s="12">
        <v>1.2026388888888888</v>
      </c>
      <c r="T722" s="12">
        <v>1.0611226851851852</v>
      </c>
      <c r="U722" s="12">
        <v>0.9940972222222223</v>
      </c>
      <c r="V722" s="12">
        <v>1.1511574074074074</v>
      </c>
      <c r="W722" s="12"/>
      <c r="X722" s="12">
        <v>1.0024074074074074</v>
      </c>
      <c r="Y722" s="12">
        <v>1.1108912037037038</v>
      </c>
      <c r="Z722" s="12">
        <v>1.163900462962963</v>
      </c>
      <c r="AA722" s="12">
        <v>1.3672916666666666</v>
      </c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</row>
    <row r="723" spans="1:45" ht="12" customHeight="1" x14ac:dyDescent="0.2">
      <c r="A723" s="7">
        <v>721</v>
      </c>
      <c r="B723" s="35" t="s">
        <v>1647</v>
      </c>
      <c r="C723" s="35" t="s">
        <v>1115</v>
      </c>
      <c r="D723" s="34" t="s">
        <v>2033</v>
      </c>
      <c r="E723" s="25" t="s">
        <v>834</v>
      </c>
      <c r="F723" s="8">
        <f>MIN(I723:AS723)</f>
        <v>0.9940972222222223</v>
      </c>
      <c r="G723" s="9">
        <f>COUNTA(I723:AS723)</f>
        <v>1</v>
      </c>
      <c r="H723" s="9">
        <v>2018</v>
      </c>
      <c r="I723" s="44"/>
      <c r="J723" s="44"/>
      <c r="K723" s="9"/>
      <c r="L723" s="44">
        <v>0.9940972222222223</v>
      </c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</row>
    <row r="724" spans="1:45" ht="12" hidden="1" customHeight="1" x14ac:dyDescent="0.2">
      <c r="A724" s="7">
        <v>722</v>
      </c>
      <c r="B724" s="16" t="s">
        <v>3209</v>
      </c>
      <c r="C724" s="16" t="s">
        <v>1581</v>
      </c>
      <c r="D724" s="16" t="s">
        <v>1360</v>
      </c>
      <c r="E724" s="48" t="s">
        <v>835</v>
      </c>
      <c r="F724" s="8">
        <f>MIN(I724:AS724)</f>
        <v>0.9943981481481482</v>
      </c>
      <c r="G724" s="9">
        <f>COUNTA(I724:AS724)</f>
        <v>1</v>
      </c>
      <c r="H724" s="9">
        <v>2022</v>
      </c>
      <c r="I724" s="44"/>
      <c r="J724" s="44">
        <v>0.9943981481481482</v>
      </c>
      <c r="K724" s="9"/>
      <c r="L724" s="9"/>
      <c r="M724" s="9"/>
      <c r="N724" s="9"/>
      <c r="O724" s="9"/>
      <c r="P724" s="9"/>
      <c r="Q724" s="9"/>
      <c r="R724" s="9"/>
      <c r="S724" s="12"/>
      <c r="T724" s="9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12"/>
      <c r="AP724" s="12"/>
      <c r="AQ724" s="12"/>
      <c r="AR724" s="12"/>
      <c r="AS724" s="12"/>
    </row>
    <row r="725" spans="1:45" ht="12" customHeight="1" x14ac:dyDescent="0.2">
      <c r="A725" s="7">
        <v>723</v>
      </c>
      <c r="B725" s="16" t="s">
        <v>295</v>
      </c>
      <c r="C725" s="16" t="s">
        <v>858</v>
      </c>
      <c r="D725" s="34" t="s">
        <v>2975</v>
      </c>
      <c r="E725" s="25" t="s">
        <v>834</v>
      </c>
      <c r="F725" s="8">
        <f>MIN(I725:AS725)</f>
        <v>0.99457175925925922</v>
      </c>
      <c r="G725" s="9">
        <f>COUNTA(I725:AS725)</f>
        <v>3</v>
      </c>
      <c r="H725" s="17">
        <v>2013</v>
      </c>
      <c r="I725" s="44"/>
      <c r="J725" s="44"/>
      <c r="K725" s="17"/>
      <c r="L725" s="19"/>
      <c r="M725" s="19"/>
      <c r="N725" s="19"/>
      <c r="O725" s="8">
        <v>1.1646296296296297</v>
      </c>
      <c r="P725" s="12">
        <v>1.0553472222222222</v>
      </c>
      <c r="Q725" s="19">
        <v>0.99457175925925922</v>
      </c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</row>
    <row r="726" spans="1:45" ht="12" customHeight="1" x14ac:dyDescent="0.2">
      <c r="A726" s="7">
        <v>724</v>
      </c>
      <c r="B726" s="16" t="s">
        <v>189</v>
      </c>
      <c r="C726" s="16" t="s">
        <v>21</v>
      </c>
      <c r="D726" s="34" t="s">
        <v>2176</v>
      </c>
      <c r="E726" s="25" t="s">
        <v>834</v>
      </c>
      <c r="F726" s="8">
        <f>MIN(I726:AS726)</f>
        <v>0.99473379629629621</v>
      </c>
      <c r="G726" s="9">
        <f>COUNTA(I726:AS726)</f>
        <v>2</v>
      </c>
      <c r="H726" s="9">
        <v>2007</v>
      </c>
      <c r="I726" s="44"/>
      <c r="J726" s="44"/>
      <c r="K726" s="9"/>
      <c r="L726" s="12"/>
      <c r="M726" s="23">
        <v>1.3945949074074075</v>
      </c>
      <c r="N726" s="12"/>
      <c r="O726" s="12"/>
      <c r="P726" s="12"/>
      <c r="Q726" s="12"/>
      <c r="R726" s="12"/>
      <c r="S726" s="12"/>
      <c r="T726" s="12"/>
      <c r="U726" s="12"/>
      <c r="V726" s="12"/>
      <c r="W726" s="12">
        <v>0.99473379629629621</v>
      </c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</row>
    <row r="727" spans="1:45" ht="12" customHeight="1" x14ac:dyDescent="0.2">
      <c r="A727" s="7">
        <v>725</v>
      </c>
      <c r="B727" s="36" t="s">
        <v>235</v>
      </c>
      <c r="C727" s="36" t="s">
        <v>437</v>
      </c>
      <c r="D727" s="34" t="s">
        <v>2867</v>
      </c>
      <c r="E727" s="25" t="s">
        <v>834</v>
      </c>
      <c r="F727" s="8">
        <f>MIN(I727:AS727)</f>
        <v>0.99475694444444451</v>
      </c>
      <c r="G727" s="9">
        <f>COUNTA(I727:AS727)</f>
        <v>1</v>
      </c>
      <c r="H727" s="9">
        <v>2016</v>
      </c>
      <c r="I727" s="44"/>
      <c r="J727" s="44"/>
      <c r="K727" s="9"/>
      <c r="L727" s="12"/>
      <c r="M727" s="12"/>
      <c r="N727" s="8">
        <v>0.99475694444444451</v>
      </c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</row>
    <row r="728" spans="1:45" ht="12" hidden="1" customHeight="1" x14ac:dyDescent="0.2">
      <c r="A728" s="7">
        <v>726</v>
      </c>
      <c r="B728" s="34" t="s">
        <v>660</v>
      </c>
      <c r="C728" s="34" t="s">
        <v>692</v>
      </c>
      <c r="D728" s="34" t="s">
        <v>2660</v>
      </c>
      <c r="E728" s="48" t="s">
        <v>835</v>
      </c>
      <c r="F728" s="8">
        <f>MIN(I728:AS728)</f>
        <v>0.9956828703703704</v>
      </c>
      <c r="G728" s="9">
        <f>COUNTA(I728:AS728)</f>
        <v>4</v>
      </c>
      <c r="H728" s="9">
        <v>2010</v>
      </c>
      <c r="I728" s="44"/>
      <c r="J728" s="44"/>
      <c r="K728" s="9"/>
      <c r="L728" s="12"/>
      <c r="M728" s="12"/>
      <c r="N728" s="12"/>
      <c r="O728" s="12"/>
      <c r="P728" s="12">
        <v>1.0496643518518518</v>
      </c>
      <c r="Q728" s="19">
        <v>1.3594907407407408</v>
      </c>
      <c r="R728" s="12"/>
      <c r="S728" s="12">
        <v>1.0316550925925927</v>
      </c>
      <c r="T728" s="12">
        <v>0.9956828703703704</v>
      </c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</row>
    <row r="729" spans="1:45" ht="12" customHeight="1" x14ac:dyDescent="0.2">
      <c r="A729" s="7">
        <v>727</v>
      </c>
      <c r="B729" s="16" t="s">
        <v>1644</v>
      </c>
      <c r="C729" s="16" t="s">
        <v>919</v>
      </c>
      <c r="D729" s="34" t="s">
        <v>2015</v>
      </c>
      <c r="E729" s="25" t="s">
        <v>834</v>
      </c>
      <c r="F729" s="8">
        <f>MIN(I729:AS729)</f>
        <v>0.99578703703703697</v>
      </c>
      <c r="G729" s="9">
        <f>COUNTA(I729:AS729)</f>
        <v>1</v>
      </c>
      <c r="H729" s="9">
        <v>2014</v>
      </c>
      <c r="I729" s="44"/>
      <c r="J729" s="44"/>
      <c r="K729" s="9"/>
      <c r="L729" s="12"/>
      <c r="M729" s="12"/>
      <c r="N729" s="12"/>
      <c r="O729" s="12"/>
      <c r="P729" s="12">
        <v>0.99578703703703697</v>
      </c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</row>
    <row r="730" spans="1:45" ht="12" customHeight="1" x14ac:dyDescent="0.2">
      <c r="A730" s="7">
        <v>728</v>
      </c>
      <c r="B730" s="16" t="s">
        <v>206</v>
      </c>
      <c r="C730" s="16" t="s">
        <v>169</v>
      </c>
      <c r="D730" s="34" t="s">
        <v>2494</v>
      </c>
      <c r="E730" s="25" t="s">
        <v>834</v>
      </c>
      <c r="F730" s="8">
        <f>MIN(I730:AS730)</f>
        <v>0.99594907407407407</v>
      </c>
      <c r="G730" s="9">
        <f>COUNTA(I730:AS730)</f>
        <v>15</v>
      </c>
      <c r="H730" s="9">
        <v>2003</v>
      </c>
      <c r="I730" s="44"/>
      <c r="J730" s="44"/>
      <c r="K730" s="9"/>
      <c r="L730" s="12"/>
      <c r="M730" s="12"/>
      <c r="N730" s="12"/>
      <c r="O730" s="12"/>
      <c r="P730" s="12"/>
      <c r="Q730" s="12"/>
      <c r="R730" s="12"/>
      <c r="S730" s="12"/>
      <c r="T730" s="12">
        <v>1.4333680555555555</v>
      </c>
      <c r="U730" s="12">
        <v>1.3869907407407407</v>
      </c>
      <c r="V730" s="12">
        <v>1.3457175925925926</v>
      </c>
      <c r="W730" s="12"/>
      <c r="X730" s="12">
        <v>1.3979166666666665</v>
      </c>
      <c r="Y730" s="12" t="s">
        <v>625</v>
      </c>
      <c r="Z730" s="12">
        <v>1.3094907407407408</v>
      </c>
      <c r="AA730" s="12">
        <v>0.99594907407407407</v>
      </c>
      <c r="AB730" s="12"/>
      <c r="AC730" s="12">
        <v>1.081724537037037</v>
      </c>
      <c r="AD730" s="12">
        <v>1.2131944444444445</v>
      </c>
      <c r="AE730" s="12" t="s">
        <v>625</v>
      </c>
      <c r="AF730" s="12">
        <v>1.1990162037037038</v>
      </c>
      <c r="AG730" s="12">
        <v>1.2701388888888889</v>
      </c>
      <c r="AH730" s="12"/>
      <c r="AI730" s="12">
        <v>1.1673611111111111</v>
      </c>
      <c r="AJ730" s="12" t="s">
        <v>774</v>
      </c>
      <c r="AK730" s="12">
        <v>1.4362847222222221</v>
      </c>
      <c r="AL730" s="12"/>
      <c r="AM730" s="12"/>
      <c r="AN730" s="12"/>
      <c r="AO730" s="12"/>
      <c r="AP730" s="12"/>
      <c r="AQ730" s="12"/>
      <c r="AR730" s="12"/>
      <c r="AS730" s="12"/>
    </row>
    <row r="731" spans="1:45" ht="12" customHeight="1" x14ac:dyDescent="0.2">
      <c r="A731" s="7">
        <v>729</v>
      </c>
      <c r="B731" s="34" t="s">
        <v>283</v>
      </c>
      <c r="C731" s="34" t="s">
        <v>693</v>
      </c>
      <c r="D731" s="34" t="s">
        <v>2922</v>
      </c>
      <c r="E731" s="25" t="s">
        <v>834</v>
      </c>
      <c r="F731" s="8">
        <f>MIN(I731:AS731)</f>
        <v>0.99606481481481479</v>
      </c>
      <c r="G731" s="9">
        <f>COUNTA(I731:AS731)</f>
        <v>1</v>
      </c>
      <c r="H731" s="9">
        <v>2010</v>
      </c>
      <c r="I731" s="44"/>
      <c r="J731" s="44"/>
      <c r="K731" s="9"/>
      <c r="L731" s="12"/>
      <c r="M731" s="12"/>
      <c r="N731" s="12"/>
      <c r="O731" s="12"/>
      <c r="P731" s="12"/>
      <c r="Q731" s="12"/>
      <c r="R731" s="12"/>
      <c r="S731" s="12"/>
      <c r="T731" s="12">
        <v>0.99606481481481479</v>
      </c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</row>
    <row r="732" spans="1:45" ht="12" customHeight="1" x14ac:dyDescent="0.2">
      <c r="A732" s="7">
        <v>730</v>
      </c>
      <c r="B732" s="16" t="s">
        <v>389</v>
      </c>
      <c r="C732" s="16" t="s">
        <v>388</v>
      </c>
      <c r="D732" s="34" t="s">
        <v>1986</v>
      </c>
      <c r="E732" s="25" t="s">
        <v>834</v>
      </c>
      <c r="F732" s="8">
        <f>MIN(I732:AS732)</f>
        <v>0.99618055555555562</v>
      </c>
      <c r="G732" s="9">
        <f>COUNTA(I732:AS732)</f>
        <v>1</v>
      </c>
      <c r="H732" s="9">
        <v>2005</v>
      </c>
      <c r="I732" s="44"/>
      <c r="J732" s="44"/>
      <c r="K732" s="9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>
        <v>0.99618055555555562</v>
      </c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</row>
    <row r="733" spans="1:45" ht="12" customHeight="1" x14ac:dyDescent="0.2">
      <c r="A733" s="7">
        <v>731</v>
      </c>
      <c r="B733" s="16" t="s">
        <v>484</v>
      </c>
      <c r="C733" s="16" t="s">
        <v>485</v>
      </c>
      <c r="D733" s="34" t="s">
        <v>3149</v>
      </c>
      <c r="E733" s="25" t="s">
        <v>834</v>
      </c>
      <c r="F733" s="8">
        <f>MIN(I733:AS733)</f>
        <v>0.99630787037037039</v>
      </c>
      <c r="G733" s="9">
        <f>COUNTA(I733:AS733)</f>
        <v>1</v>
      </c>
      <c r="H733" s="9">
        <v>2003</v>
      </c>
      <c r="I733" s="44"/>
      <c r="J733" s="9"/>
      <c r="K733" s="9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>
        <v>0.99630787037037039</v>
      </c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</row>
    <row r="734" spans="1:45" ht="12" customHeight="1" x14ac:dyDescent="0.2">
      <c r="A734" s="7">
        <v>732</v>
      </c>
      <c r="B734" s="16" t="s">
        <v>300</v>
      </c>
      <c r="C734" s="16" t="s">
        <v>486</v>
      </c>
      <c r="D734" s="34" t="s">
        <v>1976</v>
      </c>
      <c r="E734" s="25" t="s">
        <v>834</v>
      </c>
      <c r="F734" s="8">
        <f>MIN(I734:AS734)</f>
        <v>0.9965856481481481</v>
      </c>
      <c r="G734" s="9">
        <f>COUNTA(I734:AS734)</f>
        <v>2</v>
      </c>
      <c r="H734" s="9">
        <v>2003</v>
      </c>
      <c r="I734" s="44"/>
      <c r="J734" s="44"/>
      <c r="K734" s="9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>
        <v>0.9965856481481481</v>
      </c>
      <c r="AB734" s="12"/>
      <c r="AC734" s="12">
        <v>1.0616898148148148</v>
      </c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</row>
    <row r="735" spans="1:45" ht="12" hidden="1" customHeight="1" x14ac:dyDescent="0.2">
      <c r="A735" s="7">
        <v>733</v>
      </c>
      <c r="B735" s="16" t="s">
        <v>29</v>
      </c>
      <c r="C735" s="16" t="s">
        <v>181</v>
      </c>
      <c r="D735" s="16" t="s">
        <v>1462</v>
      </c>
      <c r="E735" s="48" t="s">
        <v>835</v>
      </c>
      <c r="F735" s="8">
        <f>MIN(I735:AS735)</f>
        <v>0.99673611111111116</v>
      </c>
      <c r="G735" s="9">
        <f>COUNTA(I735:AS735)</f>
        <v>2</v>
      </c>
      <c r="H735" s="9" t="s">
        <v>3431</v>
      </c>
      <c r="I735" s="44">
        <v>0.99673611111111116</v>
      </c>
      <c r="J735" s="44">
        <v>1.2121875</v>
      </c>
      <c r="K735" s="9"/>
      <c r="L735" s="9"/>
      <c r="M735" s="9"/>
      <c r="N735" s="9"/>
      <c r="O735" s="9"/>
      <c r="P735" s="9"/>
      <c r="Q735" s="9"/>
      <c r="R735" s="9"/>
      <c r="S735" s="12"/>
      <c r="T735" s="9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12"/>
      <c r="AP735" s="12"/>
      <c r="AQ735" s="12"/>
      <c r="AR735" s="12"/>
      <c r="AS735" s="12"/>
    </row>
    <row r="736" spans="1:45" ht="12" customHeight="1" x14ac:dyDescent="0.2">
      <c r="A736" s="7">
        <v>734</v>
      </c>
      <c r="B736" s="16" t="s">
        <v>283</v>
      </c>
      <c r="C736" s="16" t="s">
        <v>390</v>
      </c>
      <c r="D736" s="34" t="s">
        <v>2912</v>
      </c>
      <c r="E736" s="25" t="s">
        <v>834</v>
      </c>
      <c r="F736" s="8">
        <f>MIN(I736:AS736)</f>
        <v>0.99793981481481486</v>
      </c>
      <c r="G736" s="9">
        <f>COUNTA(I736:AS736)</f>
        <v>1</v>
      </c>
      <c r="H736" s="17">
        <v>2013</v>
      </c>
      <c r="I736" s="44"/>
      <c r="J736" s="44"/>
      <c r="K736" s="17"/>
      <c r="L736" s="19"/>
      <c r="M736" s="19"/>
      <c r="N736" s="19"/>
      <c r="O736" s="19"/>
      <c r="P736" s="19"/>
      <c r="Q736" s="19">
        <v>0.99793981481481486</v>
      </c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</row>
    <row r="737" spans="1:45" ht="12" hidden="1" customHeight="1" x14ac:dyDescent="0.2">
      <c r="A737" s="7">
        <v>735</v>
      </c>
      <c r="B737" s="16" t="s">
        <v>3197</v>
      </c>
      <c r="C737" s="16" t="s">
        <v>1582</v>
      </c>
      <c r="D737" s="16" t="s">
        <v>1362</v>
      </c>
      <c r="E737" s="48" t="s">
        <v>835</v>
      </c>
      <c r="F737" s="8">
        <f>MIN(I737:AS737)</f>
        <v>0.9980902777777777</v>
      </c>
      <c r="G737" s="9">
        <f>COUNTA(I737:AS737)</f>
        <v>1</v>
      </c>
      <c r="H737" s="9">
        <v>2022</v>
      </c>
      <c r="I737" s="44"/>
      <c r="J737" s="44">
        <v>0.9980902777777777</v>
      </c>
      <c r="K737" s="9"/>
      <c r="L737" s="9"/>
      <c r="M737" s="9"/>
      <c r="N737" s="9"/>
      <c r="O737" s="9"/>
      <c r="P737" s="9"/>
      <c r="Q737" s="9"/>
      <c r="R737" s="9"/>
      <c r="S737" s="12"/>
      <c r="T737" s="9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12"/>
      <c r="AP737" s="12"/>
      <c r="AQ737" s="12"/>
      <c r="AR737" s="12"/>
      <c r="AS737" s="12"/>
    </row>
    <row r="738" spans="1:45" ht="12" customHeight="1" x14ac:dyDescent="0.2">
      <c r="A738" s="7">
        <v>736</v>
      </c>
      <c r="B738" s="35" t="s">
        <v>247</v>
      </c>
      <c r="C738" s="35" t="s">
        <v>1116</v>
      </c>
      <c r="D738" s="34" t="s">
        <v>2335</v>
      </c>
      <c r="E738" s="25" t="s">
        <v>834</v>
      </c>
      <c r="F738" s="8">
        <f>MIN(I738:AS738)</f>
        <v>0.998113425925926</v>
      </c>
      <c r="G738" s="9">
        <f>COUNTA(I738:AS738)</f>
        <v>1</v>
      </c>
      <c r="H738" s="9">
        <v>2018</v>
      </c>
      <c r="I738" s="44"/>
      <c r="J738" s="44"/>
      <c r="K738" s="9"/>
      <c r="L738" s="44">
        <v>0.998113425925926</v>
      </c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</row>
    <row r="739" spans="1:45" ht="12" customHeight="1" x14ac:dyDescent="0.2">
      <c r="A739" s="7">
        <v>737</v>
      </c>
      <c r="B739" s="16" t="s">
        <v>210</v>
      </c>
      <c r="C739" s="16" t="s">
        <v>1607</v>
      </c>
      <c r="D739" s="16" t="s">
        <v>1512</v>
      </c>
      <c r="E739" s="25" t="s">
        <v>834</v>
      </c>
      <c r="F739" s="8">
        <f>MIN(I739:AS739)</f>
        <v>0.99836805555555552</v>
      </c>
      <c r="G739" s="9">
        <f>COUNTA(I739:AS739)</f>
        <v>2</v>
      </c>
      <c r="H739" s="9" t="s">
        <v>3431</v>
      </c>
      <c r="I739" s="44">
        <v>0.99836805555555552</v>
      </c>
      <c r="J739" s="44">
        <v>1.2977314814814815</v>
      </c>
      <c r="K739" s="9"/>
      <c r="L739" s="9"/>
      <c r="M739" s="9"/>
      <c r="N739" s="9"/>
      <c r="O739" s="9"/>
      <c r="P739" s="9"/>
      <c r="Q739" s="9"/>
      <c r="R739" s="9"/>
      <c r="S739" s="12"/>
      <c r="T739" s="9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12"/>
      <c r="AP739" s="12"/>
      <c r="AQ739" s="12"/>
      <c r="AR739" s="12"/>
      <c r="AS739" s="12"/>
    </row>
    <row r="740" spans="1:45" ht="12" customHeight="1" x14ac:dyDescent="0.2">
      <c r="A740" s="7">
        <v>738</v>
      </c>
      <c r="B740" s="16" t="s">
        <v>32</v>
      </c>
      <c r="C740" s="16" t="s">
        <v>763</v>
      </c>
      <c r="D740" s="34" t="s">
        <v>2059</v>
      </c>
      <c r="E740" s="25" t="s">
        <v>834</v>
      </c>
      <c r="F740" s="8">
        <f>MIN(I740:AS740)</f>
        <v>0.9986342592592593</v>
      </c>
      <c r="G740" s="9">
        <f>COUNTA(I740:AS740)</f>
        <v>1</v>
      </c>
      <c r="H740" s="9">
        <v>1990</v>
      </c>
      <c r="I740" s="44"/>
      <c r="J740" s="44"/>
      <c r="K740" s="9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>
        <v>0.9986342592592593</v>
      </c>
      <c r="AO740" s="12"/>
      <c r="AP740" s="12"/>
      <c r="AQ740" s="12"/>
      <c r="AR740" s="12"/>
      <c r="AS740" s="12"/>
    </row>
    <row r="741" spans="1:45" ht="12" customHeight="1" x14ac:dyDescent="0.2">
      <c r="A741" s="7">
        <v>739</v>
      </c>
      <c r="B741" s="16" t="s">
        <v>292</v>
      </c>
      <c r="C741" s="16" t="s">
        <v>764</v>
      </c>
      <c r="D741" s="34" t="s">
        <v>2847</v>
      </c>
      <c r="E741" s="25" t="s">
        <v>834</v>
      </c>
      <c r="F741" s="8">
        <f>MIN(I741:AS741)</f>
        <v>0.9986342592592593</v>
      </c>
      <c r="G741" s="9">
        <f>COUNTA(I741:AS741)</f>
        <v>1</v>
      </c>
      <c r="H741" s="9">
        <v>1990</v>
      </c>
      <c r="I741" s="44"/>
      <c r="J741" s="44"/>
      <c r="K741" s="9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>
        <v>0.9986342592592593</v>
      </c>
      <c r="AO741" s="12"/>
      <c r="AP741" s="12"/>
      <c r="AQ741" s="12"/>
      <c r="AR741" s="12"/>
      <c r="AS741" s="12"/>
    </row>
    <row r="742" spans="1:45" ht="12" customHeight="1" x14ac:dyDescent="0.2">
      <c r="A742" s="7">
        <v>740</v>
      </c>
      <c r="B742" s="35" t="s">
        <v>609</v>
      </c>
      <c r="C742" s="35" t="s">
        <v>38</v>
      </c>
      <c r="D742" s="34" t="s">
        <v>2612</v>
      </c>
      <c r="E742" s="25" t="s">
        <v>834</v>
      </c>
      <c r="F742" s="8">
        <f>MIN(I742:AS742)</f>
        <v>0.99894675925925924</v>
      </c>
      <c r="G742" s="9">
        <f>COUNTA(I742:AS742)</f>
        <v>1</v>
      </c>
      <c r="H742" s="9">
        <v>2018</v>
      </c>
      <c r="I742" s="44"/>
      <c r="J742" s="44"/>
      <c r="K742" s="9"/>
      <c r="L742" s="44">
        <v>0.99894675925925924</v>
      </c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</row>
    <row r="743" spans="1:45" ht="12" customHeight="1" x14ac:dyDescent="0.2">
      <c r="A743" s="7">
        <v>741</v>
      </c>
      <c r="B743" s="37" t="s">
        <v>1630</v>
      </c>
      <c r="C743" s="37" t="s">
        <v>980</v>
      </c>
      <c r="D743" s="34" t="s">
        <v>1936</v>
      </c>
      <c r="E743" s="25" t="s">
        <v>834</v>
      </c>
      <c r="F743" s="8">
        <f>MIN(I743:AS743)</f>
        <v>0.99907407407407411</v>
      </c>
      <c r="G743" s="9">
        <f>COUNTA(I743:AS743)</f>
        <v>3</v>
      </c>
      <c r="H743" s="9">
        <v>2018</v>
      </c>
      <c r="I743" s="44"/>
      <c r="J743" s="44"/>
      <c r="K743" s="44">
        <v>1.2208333333333334</v>
      </c>
      <c r="L743" s="44">
        <v>0.99907407407407411</v>
      </c>
      <c r="M743" s="12"/>
      <c r="N743" s="12"/>
      <c r="O743" s="8">
        <v>1.1308449074074074</v>
      </c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</row>
    <row r="744" spans="1:45" ht="12" customHeight="1" x14ac:dyDescent="0.2">
      <c r="A744" s="7">
        <v>742</v>
      </c>
      <c r="B744" s="16" t="s">
        <v>465</v>
      </c>
      <c r="C744" s="16" t="s">
        <v>487</v>
      </c>
      <c r="D744" s="34" t="s">
        <v>1939</v>
      </c>
      <c r="E744" s="25" t="s">
        <v>834</v>
      </c>
      <c r="F744" s="8">
        <f>MIN(I744:AS744)</f>
        <v>1.0028935185185184</v>
      </c>
      <c r="G744" s="9">
        <f>COUNTA(I744:AS744)</f>
        <v>1</v>
      </c>
      <c r="H744" s="9">
        <v>2003</v>
      </c>
      <c r="I744" s="44"/>
      <c r="J744" s="44"/>
      <c r="K744" s="9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>
        <v>1.0028935185185184</v>
      </c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</row>
    <row r="745" spans="1:45" ht="12" customHeight="1" x14ac:dyDescent="0.2">
      <c r="A745" s="7">
        <v>743</v>
      </c>
      <c r="B745" s="35" t="s">
        <v>207</v>
      </c>
      <c r="C745" s="35" t="s">
        <v>1118</v>
      </c>
      <c r="D745" s="34" t="s">
        <v>2518</v>
      </c>
      <c r="E745" s="25" t="s">
        <v>834</v>
      </c>
      <c r="F745" s="8">
        <f>MIN(I745:AS745)</f>
        <v>1.0052314814814813</v>
      </c>
      <c r="G745" s="9">
        <f>COUNTA(I745:AS745)</f>
        <v>1</v>
      </c>
      <c r="H745" s="9">
        <v>2018</v>
      </c>
      <c r="I745" s="44"/>
      <c r="J745" s="44"/>
      <c r="K745" s="9"/>
      <c r="L745" s="44">
        <v>1.0052314814814813</v>
      </c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</row>
    <row r="746" spans="1:45" ht="12" customHeight="1" x14ac:dyDescent="0.2">
      <c r="A746" s="7">
        <v>744</v>
      </c>
      <c r="B746" s="36" t="s">
        <v>341</v>
      </c>
      <c r="C746" s="36" t="s">
        <v>1017</v>
      </c>
      <c r="D746" s="34" t="s">
        <v>2765</v>
      </c>
      <c r="E746" s="25" t="s">
        <v>834</v>
      </c>
      <c r="F746" s="8">
        <f>MIN(I746:AS746)</f>
        <v>1.0053819444444445</v>
      </c>
      <c r="G746" s="9">
        <f>COUNTA(I746:AS746)</f>
        <v>1</v>
      </c>
      <c r="H746" s="9">
        <v>2016</v>
      </c>
      <c r="I746" s="44"/>
      <c r="J746" s="44"/>
      <c r="K746" s="9"/>
      <c r="L746" s="12"/>
      <c r="M746" s="12"/>
      <c r="N746" s="8">
        <v>1.0053819444444445</v>
      </c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</row>
    <row r="747" spans="1:45" ht="12" customHeight="1" x14ac:dyDescent="0.2">
      <c r="A747" s="7">
        <v>745</v>
      </c>
      <c r="B747" s="37" t="s">
        <v>1679</v>
      </c>
      <c r="C747" s="37" t="s">
        <v>969</v>
      </c>
      <c r="D747" s="34" t="s">
        <v>2314</v>
      </c>
      <c r="E747" s="25" t="s">
        <v>834</v>
      </c>
      <c r="F747" s="8">
        <f>MIN(I747:AS747)</f>
        <v>1.0053935185185185</v>
      </c>
      <c r="G747" s="9">
        <f>COUNTA(I747:AS747)</f>
        <v>1</v>
      </c>
      <c r="H747" s="9">
        <v>2015</v>
      </c>
      <c r="I747" s="44"/>
      <c r="J747" s="44"/>
      <c r="K747" s="9"/>
      <c r="L747" s="12"/>
      <c r="M747" s="12"/>
      <c r="N747" s="12"/>
      <c r="O747" s="8">
        <v>1.0053935185185185</v>
      </c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</row>
    <row r="748" spans="1:45" ht="12" hidden="1" customHeight="1" x14ac:dyDescent="0.2">
      <c r="A748" s="7">
        <v>746</v>
      </c>
      <c r="B748" s="37" t="s">
        <v>666</v>
      </c>
      <c r="C748" s="37" t="s">
        <v>636</v>
      </c>
      <c r="D748" s="34" t="s">
        <v>1949</v>
      </c>
      <c r="E748" s="48" t="s">
        <v>835</v>
      </c>
      <c r="F748" s="8">
        <f>MIN(I748:AS748)</f>
        <v>1.0057291666666666</v>
      </c>
      <c r="G748" s="9">
        <f>COUNTA(I748:AS748)</f>
        <v>1</v>
      </c>
      <c r="H748" s="9">
        <v>2015</v>
      </c>
      <c r="I748" s="44"/>
      <c r="J748" s="44"/>
      <c r="K748" s="9"/>
      <c r="L748" s="12"/>
      <c r="M748" s="12"/>
      <c r="N748" s="12"/>
      <c r="O748" s="8">
        <v>1.0057291666666666</v>
      </c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</row>
    <row r="749" spans="1:45" ht="12" customHeight="1" x14ac:dyDescent="0.2">
      <c r="A749" s="7">
        <v>747</v>
      </c>
      <c r="B749" s="16" t="s">
        <v>500</v>
      </c>
      <c r="C749" s="16" t="s">
        <v>807</v>
      </c>
      <c r="D749" s="34" t="s">
        <v>1933</v>
      </c>
      <c r="E749" s="25" t="s">
        <v>834</v>
      </c>
      <c r="F749" s="8">
        <f>MIN(I749:AS749)</f>
        <v>1.0064236111111111</v>
      </c>
      <c r="G749" s="9">
        <f>COUNTA(I749:AS749)</f>
        <v>4</v>
      </c>
      <c r="H749" s="9">
        <v>2015</v>
      </c>
      <c r="I749" s="44"/>
      <c r="J749" s="44"/>
      <c r="K749" s="9"/>
      <c r="L749" s="12"/>
      <c r="M749" s="12"/>
      <c r="N749" s="12"/>
      <c r="O749" s="8">
        <v>1.0064236111111111</v>
      </c>
      <c r="P749" s="12">
        <v>1.0565277777777777</v>
      </c>
      <c r="Q749" s="19">
        <v>1.0911111111111111</v>
      </c>
      <c r="R749" s="12">
        <v>1.1781365740740741</v>
      </c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</row>
    <row r="750" spans="1:45" ht="12" customHeight="1" x14ac:dyDescent="0.2">
      <c r="A750" s="7">
        <v>748</v>
      </c>
      <c r="B750" s="16" t="s">
        <v>283</v>
      </c>
      <c r="C750" s="16" t="s">
        <v>310</v>
      </c>
      <c r="D750" s="34" t="s">
        <v>2926</v>
      </c>
      <c r="E750" s="25" t="s">
        <v>834</v>
      </c>
      <c r="F750" s="8">
        <f>MIN(I750:AS750)</f>
        <v>1.006550925925926</v>
      </c>
      <c r="G750" s="9">
        <f>COUNTA(I750:AS750)</f>
        <v>1</v>
      </c>
      <c r="H750" s="9">
        <v>2006</v>
      </c>
      <c r="I750" s="44"/>
      <c r="J750" s="44"/>
      <c r="K750" s="9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>
        <v>1.006550925925926</v>
      </c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</row>
    <row r="751" spans="1:45" ht="12" customHeight="1" x14ac:dyDescent="0.2">
      <c r="A751" s="7">
        <v>749</v>
      </c>
      <c r="B751" s="35" t="s">
        <v>1722</v>
      </c>
      <c r="C751" s="35" t="s">
        <v>853</v>
      </c>
      <c r="D751" s="34" t="s">
        <v>2637</v>
      </c>
      <c r="E751" s="25" t="s">
        <v>834</v>
      </c>
      <c r="F751" s="8">
        <f>MIN(I751:AS751)</f>
        <v>1.0077314814814815</v>
      </c>
      <c r="G751" s="9">
        <f>COUNTA(I751:AS751)</f>
        <v>2</v>
      </c>
      <c r="H751" s="9">
        <v>2018</v>
      </c>
      <c r="I751" s="44"/>
      <c r="J751" s="44"/>
      <c r="K751" s="44">
        <v>1.0167824074074074</v>
      </c>
      <c r="L751" s="44">
        <v>1.0077314814814815</v>
      </c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</row>
    <row r="752" spans="1:45" ht="12" customHeight="1" x14ac:dyDescent="0.2">
      <c r="A752" s="7">
        <v>750</v>
      </c>
      <c r="B752" s="16" t="s">
        <v>343</v>
      </c>
      <c r="C752" s="16" t="s">
        <v>935</v>
      </c>
      <c r="D752" s="34" t="s">
        <v>3057</v>
      </c>
      <c r="E752" s="25" t="s">
        <v>834</v>
      </c>
      <c r="F752" s="8">
        <f>MIN(I752:AS752)</f>
        <v>1.0077546296296296</v>
      </c>
      <c r="G752" s="9">
        <f>COUNTA(I752:AS752)</f>
        <v>2</v>
      </c>
      <c r="H752" s="9">
        <v>2017</v>
      </c>
      <c r="I752" s="44"/>
      <c r="J752" s="44"/>
      <c r="K752" s="9"/>
      <c r="L752" s="12"/>
      <c r="M752" s="23">
        <v>1.0077546296296296</v>
      </c>
      <c r="N752" s="12"/>
      <c r="O752" s="12"/>
      <c r="P752" s="12">
        <v>1.1969907407407407</v>
      </c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</row>
    <row r="753" spans="1:45" ht="12" hidden="1" customHeight="1" x14ac:dyDescent="0.2">
      <c r="A753" s="7">
        <v>751</v>
      </c>
      <c r="B753" s="37" t="s">
        <v>1623</v>
      </c>
      <c r="C753" s="37" t="s">
        <v>168</v>
      </c>
      <c r="D753" s="34" t="s">
        <v>1861</v>
      </c>
      <c r="E753" s="48" t="s">
        <v>835</v>
      </c>
      <c r="F753" s="8">
        <f>MIN(I753:AS753)</f>
        <v>1.0103703703703704</v>
      </c>
      <c r="G753" s="9">
        <f>COUNTA(I753:AS753)</f>
        <v>1</v>
      </c>
      <c r="H753" s="9">
        <v>2015</v>
      </c>
      <c r="I753" s="44"/>
      <c r="J753" s="44"/>
      <c r="K753" s="9"/>
      <c r="L753" s="12"/>
      <c r="M753" s="12"/>
      <c r="N753" s="12"/>
      <c r="O753" s="8">
        <v>1.0103703703703704</v>
      </c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</row>
    <row r="754" spans="1:45" ht="12" customHeight="1" x14ac:dyDescent="0.2">
      <c r="A754" s="7">
        <v>752</v>
      </c>
      <c r="B754" s="51" t="s">
        <v>1622</v>
      </c>
      <c r="C754" s="51" t="s">
        <v>1215</v>
      </c>
      <c r="D754" s="34" t="s">
        <v>1847</v>
      </c>
      <c r="E754" s="25" t="s">
        <v>834</v>
      </c>
      <c r="F754" s="8">
        <f>MIN(I754:AS754)</f>
        <v>1.0111111111111111</v>
      </c>
      <c r="G754" s="9">
        <f>COUNTA(I754:AS754)</f>
        <v>1</v>
      </c>
      <c r="H754" s="26">
        <v>2019</v>
      </c>
      <c r="I754" s="44"/>
      <c r="J754" s="44"/>
      <c r="K754" s="44">
        <v>1.0111111111111111</v>
      </c>
      <c r="L754" s="9"/>
      <c r="M754" s="9"/>
      <c r="N754" s="9"/>
      <c r="O754" s="9"/>
      <c r="P754" s="9"/>
      <c r="Q754" s="9"/>
      <c r="R754" s="9"/>
      <c r="S754" s="12"/>
      <c r="T754" s="9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12"/>
      <c r="AP754" s="12"/>
      <c r="AQ754" s="12"/>
      <c r="AR754" s="12"/>
      <c r="AS754" s="12"/>
    </row>
    <row r="755" spans="1:45" ht="12" hidden="1" customHeight="1" x14ac:dyDescent="0.2">
      <c r="A755" s="7">
        <v>753</v>
      </c>
      <c r="B755" s="16" t="s">
        <v>515</v>
      </c>
      <c r="C755" s="16" t="s">
        <v>514</v>
      </c>
      <c r="D755" s="34" t="s">
        <v>2022</v>
      </c>
      <c r="E755" s="48" t="s">
        <v>835</v>
      </c>
      <c r="F755" s="8">
        <f>MIN(I755:AS755)</f>
        <v>1.0120601851851851</v>
      </c>
      <c r="G755" s="9">
        <f>COUNTA(I755:AS755)</f>
        <v>3</v>
      </c>
      <c r="H755" s="9">
        <v>2001</v>
      </c>
      <c r="I755" s="44"/>
      <c r="J755" s="44"/>
      <c r="K755" s="9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>
        <v>1.0120601851851851</v>
      </c>
      <c r="AD755" s="12"/>
      <c r="AE755" s="12"/>
      <c r="AF755" s="14">
        <v>1.0717013888888889</v>
      </c>
      <c r="AG755" s="15">
        <v>1.2415509259259259</v>
      </c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</row>
    <row r="756" spans="1:45" ht="12" customHeight="1" x14ac:dyDescent="0.2">
      <c r="A756" s="7">
        <v>754</v>
      </c>
      <c r="B756" s="16" t="s">
        <v>189</v>
      </c>
      <c r="C756" s="16" t="s">
        <v>589</v>
      </c>
      <c r="D756" s="34" t="s">
        <v>2171</v>
      </c>
      <c r="E756" s="25" t="s">
        <v>834</v>
      </c>
      <c r="F756" s="8">
        <f>MIN(I756:AS756)</f>
        <v>1.0129629629629628</v>
      </c>
      <c r="G756" s="9">
        <f>COUNTA(I756:AS756)</f>
        <v>2</v>
      </c>
      <c r="H756" s="9">
        <v>1989</v>
      </c>
      <c r="I756" s="44"/>
      <c r="J756" s="44"/>
      <c r="K756" s="9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>
        <v>1.0129629629629628</v>
      </c>
      <c r="AP756" s="12"/>
      <c r="AQ756" s="12"/>
      <c r="AR756" s="12">
        <v>1.4201388888888891</v>
      </c>
      <c r="AS756" s="12"/>
    </row>
    <row r="757" spans="1:45" ht="12" customHeight="1" x14ac:dyDescent="0.2">
      <c r="A757" s="7">
        <v>755</v>
      </c>
      <c r="B757" s="16" t="s">
        <v>312</v>
      </c>
      <c r="C757" s="16" t="s">
        <v>649</v>
      </c>
      <c r="D757" s="34" t="s">
        <v>2429</v>
      </c>
      <c r="E757" s="25" t="s">
        <v>834</v>
      </c>
      <c r="F757" s="8">
        <f>MIN(I757:AS757)</f>
        <v>1.0129629629629628</v>
      </c>
      <c r="G757" s="9">
        <f>COUNTA(I757:AS757)</f>
        <v>2</v>
      </c>
      <c r="H757" s="9">
        <v>1989</v>
      </c>
      <c r="I757" s="44"/>
      <c r="J757" s="44"/>
      <c r="K757" s="9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>
        <v>1.0129629629629628</v>
      </c>
      <c r="AP757" s="12"/>
      <c r="AQ757" s="12"/>
      <c r="AR757" s="12">
        <v>1.4201388888888891</v>
      </c>
      <c r="AS757" s="12"/>
    </row>
    <row r="758" spans="1:45" ht="12" customHeight="1" x14ac:dyDescent="0.2">
      <c r="A758" s="7">
        <v>756</v>
      </c>
      <c r="B758" s="16" t="s">
        <v>28</v>
      </c>
      <c r="C758" s="16" t="s">
        <v>582</v>
      </c>
      <c r="D758" s="34" t="s">
        <v>2930</v>
      </c>
      <c r="E758" s="25" t="s">
        <v>834</v>
      </c>
      <c r="F758" s="8">
        <f>MIN(I758:AS758)</f>
        <v>1.0138425925925925</v>
      </c>
      <c r="G758" s="9">
        <f>COUNTA(I758:AS758)</f>
        <v>6</v>
      </c>
      <c r="H758" s="9">
        <v>2008</v>
      </c>
      <c r="I758" s="44"/>
      <c r="J758" s="44"/>
      <c r="K758" s="9"/>
      <c r="L758" s="12"/>
      <c r="M758" s="12"/>
      <c r="N758" s="12"/>
      <c r="O758" s="8">
        <v>1.1616666666666666</v>
      </c>
      <c r="P758" s="12">
        <v>1.1626851851851852</v>
      </c>
      <c r="Q758" s="12"/>
      <c r="R758" s="12"/>
      <c r="S758" s="12">
        <v>1.1528935185185185</v>
      </c>
      <c r="T758" s="12">
        <v>1.0766782407407407</v>
      </c>
      <c r="U758" s="12"/>
      <c r="V758" s="12">
        <v>1.0138425925925925</v>
      </c>
      <c r="W758" s="12">
        <v>1.0930092592592593</v>
      </c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</row>
    <row r="759" spans="1:45" ht="12" customHeight="1" x14ac:dyDescent="0.2">
      <c r="A759" s="7">
        <v>757</v>
      </c>
      <c r="B759" s="51" t="s">
        <v>288</v>
      </c>
      <c r="C759" s="51" t="s">
        <v>603</v>
      </c>
      <c r="D759" s="34" t="s">
        <v>2568</v>
      </c>
      <c r="E759" s="25" t="s">
        <v>834</v>
      </c>
      <c r="F759" s="8">
        <f>MIN(I759:AS759)</f>
        <v>1.0150810185185184</v>
      </c>
      <c r="G759" s="9">
        <f>COUNTA(I759:AS759)</f>
        <v>1</v>
      </c>
      <c r="H759" s="26">
        <v>2019</v>
      </c>
      <c r="I759" s="44"/>
      <c r="J759" s="44"/>
      <c r="K759" s="44">
        <v>1.0150810185185184</v>
      </c>
      <c r="L759" s="9"/>
      <c r="M759" s="9"/>
      <c r="N759" s="9"/>
      <c r="O759" s="9"/>
      <c r="P759" s="9"/>
      <c r="Q759" s="9"/>
      <c r="R759" s="9"/>
      <c r="S759" s="12"/>
      <c r="T759" s="9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12"/>
      <c r="AP759" s="12"/>
      <c r="AQ759" s="12"/>
      <c r="AR759" s="12"/>
      <c r="AS759" s="12"/>
    </row>
    <row r="760" spans="1:45" ht="12" hidden="1" customHeight="1" x14ac:dyDescent="0.2">
      <c r="A760" s="7">
        <v>758</v>
      </c>
      <c r="B760" s="36" t="s">
        <v>1778</v>
      </c>
      <c r="C760" s="36" t="s">
        <v>68</v>
      </c>
      <c r="D760" s="34" t="s">
        <v>3030</v>
      </c>
      <c r="E760" s="48" t="s">
        <v>835</v>
      </c>
      <c r="F760" s="8">
        <f>MIN(I760:AS760)</f>
        <v>1.0168402777777776</v>
      </c>
      <c r="G760" s="9">
        <f>COUNTA(I760:AS760)</f>
        <v>1</v>
      </c>
      <c r="H760" s="9">
        <v>2017</v>
      </c>
      <c r="I760" s="44"/>
      <c r="J760" s="44"/>
      <c r="K760" s="9"/>
      <c r="L760" s="12"/>
      <c r="M760" s="23">
        <v>1.0168402777777776</v>
      </c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</row>
    <row r="761" spans="1:45" ht="12" customHeight="1" x14ac:dyDescent="0.2">
      <c r="A761" s="7">
        <v>759</v>
      </c>
      <c r="B761" s="35" t="s">
        <v>334</v>
      </c>
      <c r="C761" s="35" t="s">
        <v>1119</v>
      </c>
      <c r="D761" s="34" t="s">
        <v>2693</v>
      </c>
      <c r="E761" s="25" t="s">
        <v>834</v>
      </c>
      <c r="F761" s="8">
        <f>MIN(I761:AS761)</f>
        <v>1.0169560185185185</v>
      </c>
      <c r="G761" s="9">
        <f>COUNTA(I761:AS761)</f>
        <v>1</v>
      </c>
      <c r="H761" s="9">
        <v>2018</v>
      </c>
      <c r="I761" s="44"/>
      <c r="J761" s="44"/>
      <c r="K761" s="9"/>
      <c r="L761" s="44">
        <v>1.0169560185185185</v>
      </c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</row>
    <row r="762" spans="1:45" ht="12" customHeight="1" x14ac:dyDescent="0.2">
      <c r="A762" s="7">
        <v>760</v>
      </c>
      <c r="B762" s="37" t="s">
        <v>352</v>
      </c>
      <c r="C762" s="37" t="s">
        <v>22</v>
      </c>
      <c r="D762" s="34" t="s">
        <v>2197</v>
      </c>
      <c r="E762" s="25" t="s">
        <v>834</v>
      </c>
      <c r="F762" s="8">
        <f>MIN(I762:AS762)</f>
        <v>1.0175347222222222</v>
      </c>
      <c r="G762" s="9">
        <f>COUNTA(I762:AS762)</f>
        <v>2</v>
      </c>
      <c r="H762" s="9">
        <v>2016</v>
      </c>
      <c r="I762" s="44"/>
      <c r="J762" s="44"/>
      <c r="K762" s="9"/>
      <c r="L762" s="12"/>
      <c r="M762" s="12"/>
      <c r="N762" s="8">
        <v>1.0175347222222222</v>
      </c>
      <c r="O762" s="8">
        <v>1.3595486111111112</v>
      </c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</row>
    <row r="763" spans="1:45" ht="12" customHeight="1" x14ac:dyDescent="0.2">
      <c r="A763" s="7">
        <v>761</v>
      </c>
      <c r="B763" s="16" t="s">
        <v>44</v>
      </c>
      <c r="C763" s="16" t="s">
        <v>49</v>
      </c>
      <c r="D763" s="34" t="s">
        <v>2562</v>
      </c>
      <c r="E763" s="25" t="s">
        <v>834</v>
      </c>
      <c r="F763" s="8">
        <f>MIN(I763:AS763)</f>
        <v>1.0178935185185185</v>
      </c>
      <c r="G763" s="9">
        <f>COUNTA(I763:AS763)</f>
        <v>4</v>
      </c>
      <c r="H763" s="9">
        <v>2012</v>
      </c>
      <c r="I763" s="44"/>
      <c r="J763" s="44"/>
      <c r="K763" s="9"/>
      <c r="L763" s="12"/>
      <c r="M763" s="12"/>
      <c r="N763" s="8">
        <v>1.1902430555555557</v>
      </c>
      <c r="O763" s="12"/>
      <c r="P763" s="12"/>
      <c r="Q763" s="12"/>
      <c r="R763" s="12">
        <v>1.0178935185185185</v>
      </c>
      <c r="S763" s="12"/>
      <c r="T763" s="12"/>
      <c r="U763" s="12">
        <v>1.2690277777777779</v>
      </c>
      <c r="V763" s="12">
        <v>1.1560185185185186</v>
      </c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</row>
    <row r="764" spans="1:45" ht="12" customHeight="1" x14ac:dyDescent="0.2">
      <c r="A764" s="7">
        <v>762</v>
      </c>
      <c r="B764" s="36" t="s">
        <v>1695</v>
      </c>
      <c r="C764" s="36" t="s">
        <v>1055</v>
      </c>
      <c r="D764" s="34" t="s">
        <v>2469</v>
      </c>
      <c r="E764" s="25" t="s">
        <v>834</v>
      </c>
      <c r="F764" s="8">
        <f>MIN(I764:AS764)</f>
        <v>1.0186921296296296</v>
      </c>
      <c r="G764" s="9">
        <f>COUNTA(I764:AS764)</f>
        <v>1</v>
      </c>
      <c r="H764" s="9">
        <v>2017</v>
      </c>
      <c r="I764" s="44"/>
      <c r="J764" s="44"/>
      <c r="K764" s="9"/>
      <c r="L764" s="12"/>
      <c r="M764" s="23">
        <v>1.0186921296296296</v>
      </c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</row>
    <row r="765" spans="1:45" ht="12" customHeight="1" x14ac:dyDescent="0.2">
      <c r="A765" s="7">
        <v>763</v>
      </c>
      <c r="B765" s="36" t="s">
        <v>1706</v>
      </c>
      <c r="C765" s="36" t="s">
        <v>1020</v>
      </c>
      <c r="D765" s="34" t="s">
        <v>2579</v>
      </c>
      <c r="E765" s="25" t="s">
        <v>834</v>
      </c>
      <c r="F765" s="8">
        <f>MIN(I765:AS765)</f>
        <v>1.018900462962963</v>
      </c>
      <c r="G765" s="9">
        <f>COUNTA(I765:AS765)</f>
        <v>2</v>
      </c>
      <c r="H765" s="9">
        <v>2017</v>
      </c>
      <c r="I765" s="44"/>
      <c r="J765" s="44"/>
      <c r="K765" s="9"/>
      <c r="L765" s="12"/>
      <c r="M765" s="23">
        <v>1.018900462962963</v>
      </c>
      <c r="N765" s="8">
        <v>1.102824074074074</v>
      </c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</row>
    <row r="766" spans="1:45" ht="12" customHeight="1" x14ac:dyDescent="0.2">
      <c r="A766" s="7">
        <v>764</v>
      </c>
      <c r="B766" s="16" t="s">
        <v>270</v>
      </c>
      <c r="C766" s="16" t="s">
        <v>271</v>
      </c>
      <c r="D766" s="34" t="s">
        <v>1482</v>
      </c>
      <c r="E766" s="25" t="s">
        <v>834</v>
      </c>
      <c r="F766" s="8">
        <f>MIN(I766:AS766)</f>
        <v>1.0190625</v>
      </c>
      <c r="G766" s="9">
        <f>COUNTA(I766:AS766)</f>
        <v>12</v>
      </c>
      <c r="H766" s="9">
        <v>2014</v>
      </c>
      <c r="I766" s="44"/>
      <c r="J766" s="44">
        <v>1.2410416666666666</v>
      </c>
      <c r="K766" s="9"/>
      <c r="L766" s="44">
        <v>1.0457060185185185</v>
      </c>
      <c r="M766" s="23">
        <v>1.0190625</v>
      </c>
      <c r="N766" s="8">
        <v>1.1802893518518518</v>
      </c>
      <c r="O766" s="8">
        <v>1.1481944444444443</v>
      </c>
      <c r="P766" s="12">
        <v>1.1302777777777777</v>
      </c>
      <c r="Q766" s="12"/>
      <c r="R766" s="12">
        <v>1.221111111111111</v>
      </c>
      <c r="S766" s="12">
        <v>1.3180439814814815</v>
      </c>
      <c r="T766" s="12"/>
      <c r="U766" s="12">
        <v>1.1567013888888888</v>
      </c>
      <c r="V766" s="12"/>
      <c r="W766" s="12"/>
      <c r="X766" s="12"/>
      <c r="Y766" s="12" t="s">
        <v>625</v>
      </c>
      <c r="Z766" s="12">
        <v>1.3153935185185184</v>
      </c>
      <c r="AA766" s="12"/>
      <c r="AB766" s="12">
        <v>1.4044791666666667</v>
      </c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</row>
    <row r="767" spans="1:45" ht="12" customHeight="1" x14ac:dyDescent="0.2">
      <c r="A767" s="7">
        <v>765</v>
      </c>
      <c r="B767" s="36" t="s">
        <v>1654</v>
      </c>
      <c r="C767" s="36" t="s">
        <v>446</v>
      </c>
      <c r="D767" s="34" t="s">
        <v>2072</v>
      </c>
      <c r="E767" s="25" t="s">
        <v>834</v>
      </c>
      <c r="F767" s="8">
        <f>MIN(I767:AS767)</f>
        <v>1.0193171296296295</v>
      </c>
      <c r="G767" s="9">
        <f>COUNTA(I767:AS767)</f>
        <v>1</v>
      </c>
      <c r="H767" s="9">
        <v>2017</v>
      </c>
      <c r="I767" s="44"/>
      <c r="J767" s="44"/>
      <c r="K767" s="9"/>
      <c r="L767" s="12"/>
      <c r="M767" s="23">
        <v>1.0193171296296295</v>
      </c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</row>
    <row r="768" spans="1:45" ht="12" customHeight="1" x14ac:dyDescent="0.2">
      <c r="A768" s="7">
        <v>766</v>
      </c>
      <c r="B768" s="16" t="s">
        <v>180</v>
      </c>
      <c r="C768" s="16" t="s">
        <v>172</v>
      </c>
      <c r="D768" s="34" t="s">
        <v>1841</v>
      </c>
      <c r="E768" s="25" t="s">
        <v>834</v>
      </c>
      <c r="F768" s="8">
        <f>MIN(I768:AS768)</f>
        <v>1.0193287037037038</v>
      </c>
      <c r="G768" s="9">
        <f>COUNTA(I768:AS768)</f>
        <v>4</v>
      </c>
      <c r="H768" s="9">
        <v>2014</v>
      </c>
      <c r="I768" s="44"/>
      <c r="J768" s="44"/>
      <c r="K768" s="9"/>
      <c r="L768" s="12"/>
      <c r="M768" s="12"/>
      <c r="N768" s="12"/>
      <c r="O768" s="12"/>
      <c r="P768" s="12">
        <v>1.0193287037037038</v>
      </c>
      <c r="Q768" s="19">
        <v>1.0781828703703704</v>
      </c>
      <c r="R768" s="12">
        <v>1.1394560185185185</v>
      </c>
      <c r="S768" s="12">
        <v>1.0527199074074074</v>
      </c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</row>
    <row r="769" spans="1:45" ht="12" hidden="1" customHeight="1" x14ac:dyDescent="0.2">
      <c r="A769" s="7">
        <v>767</v>
      </c>
      <c r="B769" s="35" t="s">
        <v>348</v>
      </c>
      <c r="C769" s="35" t="s">
        <v>70</v>
      </c>
      <c r="D769" s="34" t="s">
        <v>2250</v>
      </c>
      <c r="E769" s="48" t="s">
        <v>835</v>
      </c>
      <c r="F769" s="8">
        <f>MIN(I769:AS769)</f>
        <v>1.0198726851851851</v>
      </c>
      <c r="G769" s="9">
        <f>COUNTA(I769:AS769)</f>
        <v>1</v>
      </c>
      <c r="H769" s="9">
        <v>2018</v>
      </c>
      <c r="I769" s="44"/>
      <c r="J769" s="44"/>
      <c r="K769" s="9"/>
      <c r="L769" s="44">
        <v>1.0198726851851851</v>
      </c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</row>
    <row r="770" spans="1:45" ht="12" customHeight="1" x14ac:dyDescent="0.2">
      <c r="A770" s="7">
        <v>768</v>
      </c>
      <c r="B770" s="16" t="s">
        <v>207</v>
      </c>
      <c r="C770" s="16" t="s">
        <v>516</v>
      </c>
      <c r="D770" s="34" t="s">
        <v>2540</v>
      </c>
      <c r="E770" s="25" t="s">
        <v>834</v>
      </c>
      <c r="F770" s="8">
        <f>MIN(I770:AS770)</f>
        <v>1.0211111111111111</v>
      </c>
      <c r="G770" s="9">
        <f>COUNTA(I770:AS770)</f>
        <v>1</v>
      </c>
      <c r="H770" s="9">
        <v>2001</v>
      </c>
      <c r="I770" s="44"/>
      <c r="J770" s="44"/>
      <c r="K770" s="9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>
        <v>1.0211111111111111</v>
      </c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</row>
    <row r="771" spans="1:45" ht="12" customHeight="1" x14ac:dyDescent="0.2">
      <c r="A771" s="7">
        <v>769</v>
      </c>
      <c r="B771" s="16" t="s">
        <v>518</v>
      </c>
      <c r="C771" s="16" t="s">
        <v>517</v>
      </c>
      <c r="D771" s="34" t="s">
        <v>2829</v>
      </c>
      <c r="E771" s="25" t="s">
        <v>834</v>
      </c>
      <c r="F771" s="8">
        <f>MIN(I771:AS771)</f>
        <v>1.0211111111111111</v>
      </c>
      <c r="G771" s="9">
        <f>COUNTA(I771:AS771)</f>
        <v>1</v>
      </c>
      <c r="H771" s="9">
        <v>2001</v>
      </c>
      <c r="I771" s="44"/>
      <c r="J771" s="44"/>
      <c r="K771" s="9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>
        <v>1.0211111111111111</v>
      </c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</row>
    <row r="772" spans="1:45" ht="12" customHeight="1" x14ac:dyDescent="0.2">
      <c r="A772" s="7">
        <v>770</v>
      </c>
      <c r="B772" s="37" t="s">
        <v>315</v>
      </c>
      <c r="C772" s="37" t="s">
        <v>970</v>
      </c>
      <c r="D772" s="34" t="s">
        <v>1821</v>
      </c>
      <c r="E772" s="25" t="s">
        <v>834</v>
      </c>
      <c r="F772" s="8">
        <f>MIN(I772:AS772)</f>
        <v>1.0211574074074075</v>
      </c>
      <c r="G772" s="9">
        <f>COUNTA(I772:AS772)</f>
        <v>1</v>
      </c>
      <c r="H772" s="9">
        <v>2015</v>
      </c>
      <c r="I772" s="44"/>
      <c r="J772" s="9"/>
      <c r="K772" s="9"/>
      <c r="L772" s="12"/>
      <c r="M772" s="12"/>
      <c r="N772" s="12"/>
      <c r="O772" s="8">
        <v>1.0211574074074075</v>
      </c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</row>
    <row r="773" spans="1:45" ht="12" customHeight="1" x14ac:dyDescent="0.2">
      <c r="A773" s="7">
        <v>771</v>
      </c>
      <c r="B773" s="16" t="s">
        <v>199</v>
      </c>
      <c r="C773" s="16" t="s">
        <v>200</v>
      </c>
      <c r="D773" s="34" t="s">
        <v>2302</v>
      </c>
      <c r="E773" s="25" t="s">
        <v>834</v>
      </c>
      <c r="F773" s="8">
        <f>MIN(I773:AS773)</f>
        <v>1.0218750000000001</v>
      </c>
      <c r="G773" s="9">
        <f>COUNTA(I773:AS773)</f>
        <v>4</v>
      </c>
      <c r="H773" s="9">
        <v>1989</v>
      </c>
      <c r="I773" s="44"/>
      <c r="J773" s="68"/>
      <c r="K773" s="67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>
        <v>1.3994212962962962</v>
      </c>
      <c r="AL773" s="12">
        <v>1.2236111111111112</v>
      </c>
      <c r="AM773" s="12"/>
      <c r="AN773" s="12">
        <v>1.2654166666666666</v>
      </c>
      <c r="AO773" s="12">
        <v>1.0218750000000001</v>
      </c>
      <c r="AP773" s="12"/>
      <c r="AQ773" s="12"/>
      <c r="AR773" s="12"/>
      <c r="AS773" s="12"/>
    </row>
    <row r="774" spans="1:45" ht="12" customHeight="1" x14ac:dyDescent="0.2">
      <c r="A774" s="7">
        <v>772</v>
      </c>
      <c r="B774" s="51" t="s">
        <v>329</v>
      </c>
      <c r="C774" s="51" t="s">
        <v>583</v>
      </c>
      <c r="D774" s="34" t="s">
        <v>2824</v>
      </c>
      <c r="E774" s="25" t="s">
        <v>834</v>
      </c>
      <c r="F774" s="8">
        <f>MIN(I774:AS774)</f>
        <v>1.022673611111111</v>
      </c>
      <c r="G774" s="9">
        <f>COUNTA(I774:AS774)</f>
        <v>1</v>
      </c>
      <c r="H774" s="26">
        <v>2019</v>
      </c>
      <c r="I774" s="44"/>
      <c r="J774" s="44"/>
      <c r="K774" s="44">
        <v>1.022673611111111</v>
      </c>
      <c r="L774" s="9"/>
      <c r="M774" s="9"/>
      <c r="N774" s="9"/>
      <c r="O774" s="9"/>
      <c r="P774" s="9"/>
      <c r="Q774" s="9"/>
      <c r="R774" s="9"/>
      <c r="S774" s="12"/>
      <c r="T774" s="9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12"/>
      <c r="AP774" s="12"/>
      <c r="AQ774" s="12"/>
      <c r="AR774" s="12"/>
      <c r="AS774" s="12"/>
    </row>
    <row r="775" spans="1:45" ht="12" customHeight="1" x14ac:dyDescent="0.2">
      <c r="A775" s="7">
        <v>773</v>
      </c>
      <c r="B775" s="16" t="s">
        <v>791</v>
      </c>
      <c r="C775" s="16" t="s">
        <v>1142</v>
      </c>
      <c r="D775" s="16" t="s">
        <v>1368</v>
      </c>
      <c r="E775" s="25" t="s">
        <v>834</v>
      </c>
      <c r="F775" s="8">
        <f>MIN(I775:AS775)</f>
        <v>1.0228819444444446</v>
      </c>
      <c r="G775" s="9">
        <f>COUNTA(I775:AS775)</f>
        <v>2</v>
      </c>
      <c r="H775" s="9" t="s">
        <v>3432</v>
      </c>
      <c r="I775" s="44">
        <v>1.0293518518518519</v>
      </c>
      <c r="J775" s="44">
        <v>1.0228819444444446</v>
      </c>
      <c r="K775" s="9"/>
      <c r="L775" s="9"/>
      <c r="M775" s="9"/>
      <c r="N775" s="9"/>
      <c r="O775" s="9"/>
      <c r="P775" s="9"/>
      <c r="Q775" s="9"/>
      <c r="R775" s="9"/>
      <c r="S775" s="12"/>
      <c r="T775" s="9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12"/>
      <c r="AP775" s="12"/>
      <c r="AQ775" s="12"/>
      <c r="AR775" s="12"/>
      <c r="AS775" s="12"/>
    </row>
    <row r="776" spans="1:45" ht="12" customHeight="1" x14ac:dyDescent="0.2">
      <c r="A776" s="7">
        <v>774</v>
      </c>
      <c r="B776" s="37" t="s">
        <v>213</v>
      </c>
      <c r="C776" s="37" t="s">
        <v>971</v>
      </c>
      <c r="D776" s="34" t="s">
        <v>2904</v>
      </c>
      <c r="E776" s="25" t="s">
        <v>834</v>
      </c>
      <c r="F776" s="8">
        <f>MIN(I776:AS776)</f>
        <v>1.023449074074074</v>
      </c>
      <c r="G776" s="9">
        <f>COUNTA(I776:AS776)</f>
        <v>1</v>
      </c>
      <c r="H776" s="9">
        <v>2015</v>
      </c>
      <c r="I776" s="44"/>
      <c r="J776" s="44"/>
      <c r="K776" s="9"/>
      <c r="L776" s="12"/>
      <c r="M776" s="12"/>
      <c r="N776" s="12"/>
      <c r="O776" s="8">
        <v>1.023449074074074</v>
      </c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</row>
    <row r="777" spans="1:45" ht="12" customHeight="1" x14ac:dyDescent="0.2">
      <c r="A777" s="7">
        <v>775</v>
      </c>
      <c r="B777" s="16" t="s">
        <v>533</v>
      </c>
      <c r="C777" s="16" t="s">
        <v>532</v>
      </c>
      <c r="D777" s="34" t="s">
        <v>2456</v>
      </c>
      <c r="E777" s="25" t="s">
        <v>834</v>
      </c>
      <c r="F777" s="8">
        <f>MIN(I777:AS777)</f>
        <v>1.0237384259259259</v>
      </c>
      <c r="G777" s="9">
        <f>COUNTA(I777:AS777)</f>
        <v>2</v>
      </c>
      <c r="H777" s="9">
        <v>2000</v>
      </c>
      <c r="I777" s="44"/>
      <c r="J777" s="44"/>
      <c r="K777" s="9"/>
      <c r="L777" s="12"/>
      <c r="M777" s="12"/>
      <c r="N777" s="12"/>
      <c r="O777" s="12"/>
      <c r="P777" s="12"/>
      <c r="Q777" s="12"/>
      <c r="R777" s="12">
        <v>1.1761805555555556</v>
      </c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>
        <v>1.0237384259259259</v>
      </c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</row>
    <row r="778" spans="1:45" ht="12" customHeight="1" x14ac:dyDescent="0.2">
      <c r="A778" s="7">
        <v>776</v>
      </c>
      <c r="B778" s="16" t="s">
        <v>206</v>
      </c>
      <c r="C778" s="16" t="s">
        <v>248</v>
      </c>
      <c r="D778" s="34" t="s">
        <v>2497</v>
      </c>
      <c r="E778" s="25" t="s">
        <v>834</v>
      </c>
      <c r="F778" s="8">
        <f>MIN(I778:AS778)</f>
        <v>1.0237384259259259</v>
      </c>
      <c r="G778" s="9">
        <f>COUNTA(I778:AS778)</f>
        <v>1</v>
      </c>
      <c r="H778" s="9">
        <v>2000</v>
      </c>
      <c r="I778" s="44"/>
      <c r="J778" s="68"/>
      <c r="K778" s="67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>
        <v>1.0237384259259259</v>
      </c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</row>
    <row r="779" spans="1:45" ht="12" customHeight="1" x14ac:dyDescent="0.2">
      <c r="A779" s="7">
        <v>777</v>
      </c>
      <c r="B779" s="16" t="s">
        <v>258</v>
      </c>
      <c r="C779" s="16" t="s">
        <v>861</v>
      </c>
      <c r="D779" s="34" t="s">
        <v>2097</v>
      </c>
      <c r="E779" s="25" t="s">
        <v>834</v>
      </c>
      <c r="F779" s="8">
        <f>MIN(I779:AS779)</f>
        <v>1.0238541666666667</v>
      </c>
      <c r="G779" s="9">
        <f>COUNTA(I779:AS779)</f>
        <v>1</v>
      </c>
      <c r="H779" s="17">
        <v>2013</v>
      </c>
      <c r="I779" s="44"/>
      <c r="J779" s="44"/>
      <c r="K779" s="17"/>
      <c r="L779" s="19"/>
      <c r="M779" s="19"/>
      <c r="N779" s="19"/>
      <c r="O779" s="19"/>
      <c r="P779" s="19"/>
      <c r="Q779" s="19">
        <v>1.0238541666666667</v>
      </c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</row>
    <row r="780" spans="1:45" ht="12" hidden="1" customHeight="1" x14ac:dyDescent="0.2">
      <c r="A780" s="7">
        <v>778</v>
      </c>
      <c r="B780" s="16" t="s">
        <v>1721</v>
      </c>
      <c r="C780" s="16" t="s">
        <v>423</v>
      </c>
      <c r="D780" s="16" t="s">
        <v>1372</v>
      </c>
      <c r="E780" s="48" t="s">
        <v>835</v>
      </c>
      <c r="F780" s="8">
        <f>MIN(I780:AS780)</f>
        <v>1.0239120370370369</v>
      </c>
      <c r="G780" s="9">
        <f>COUNTA(I780:AS780)</f>
        <v>1</v>
      </c>
      <c r="H780" s="9">
        <v>2022</v>
      </c>
      <c r="I780" s="44"/>
      <c r="J780" s="44">
        <v>1.0239120370370369</v>
      </c>
      <c r="K780" s="9"/>
      <c r="L780" s="9"/>
      <c r="M780" s="9"/>
      <c r="N780" s="9"/>
      <c r="O780" s="9"/>
      <c r="P780" s="9"/>
      <c r="Q780" s="9"/>
      <c r="R780" s="9"/>
      <c r="S780" s="12"/>
      <c r="T780" s="9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12"/>
      <c r="AP780" s="12"/>
      <c r="AQ780" s="12"/>
      <c r="AR780" s="12"/>
      <c r="AS780" s="12"/>
    </row>
    <row r="781" spans="1:45" ht="12" customHeight="1" x14ac:dyDescent="0.2">
      <c r="A781" s="7">
        <v>779</v>
      </c>
      <c r="B781" s="16" t="s">
        <v>408</v>
      </c>
      <c r="C781" s="16" t="s">
        <v>249</v>
      </c>
      <c r="D781" s="34" t="s">
        <v>2040</v>
      </c>
      <c r="E781" s="25" t="s">
        <v>834</v>
      </c>
      <c r="F781" s="8">
        <f>MIN(I781:AS781)</f>
        <v>1.0244444444444445</v>
      </c>
      <c r="G781" s="9">
        <f>COUNTA(I781:AS781)</f>
        <v>3</v>
      </c>
      <c r="H781" s="17">
        <v>2015</v>
      </c>
      <c r="I781" s="44"/>
      <c r="J781" s="44"/>
      <c r="K781" s="17"/>
      <c r="L781" s="44">
        <v>1.0490625</v>
      </c>
      <c r="M781" s="19"/>
      <c r="N781" s="19"/>
      <c r="O781" s="8">
        <v>1.0244444444444445</v>
      </c>
      <c r="P781" s="19"/>
      <c r="Q781" s="19">
        <v>1.1201388888888888</v>
      </c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</row>
    <row r="782" spans="1:45" ht="12" customHeight="1" x14ac:dyDescent="0.2">
      <c r="A782" s="7">
        <v>780</v>
      </c>
      <c r="B782" s="35" t="s">
        <v>1664</v>
      </c>
      <c r="C782" s="35" t="s">
        <v>168</v>
      </c>
      <c r="D782" s="34" t="s">
        <v>2167</v>
      </c>
      <c r="E782" s="25" t="s">
        <v>834</v>
      </c>
      <c r="F782" s="8">
        <f>MIN(I782:AS782)</f>
        <v>1.0248148148148148</v>
      </c>
      <c r="G782" s="9">
        <f>COUNTA(I782:AS782)</f>
        <v>1</v>
      </c>
      <c r="H782" s="9">
        <v>2018</v>
      </c>
      <c r="I782" s="44"/>
      <c r="J782" s="44"/>
      <c r="K782" s="9"/>
      <c r="L782" s="44">
        <v>1.0248148148148148</v>
      </c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</row>
    <row r="783" spans="1:45" ht="12" customHeight="1" x14ac:dyDescent="0.2">
      <c r="A783" s="7">
        <v>781</v>
      </c>
      <c r="B783" s="16" t="s">
        <v>180</v>
      </c>
      <c r="C783" s="16" t="s">
        <v>725</v>
      </c>
      <c r="D783" s="34" t="s">
        <v>1380</v>
      </c>
      <c r="E783" s="25" t="s">
        <v>834</v>
      </c>
      <c r="F783" s="8">
        <f>MIN(I783:AS783)</f>
        <v>1.0250462962962963</v>
      </c>
      <c r="G783" s="9">
        <f>COUNTA(I783:AS783)</f>
        <v>5</v>
      </c>
      <c r="H783" s="9">
        <v>2011</v>
      </c>
      <c r="I783" s="44"/>
      <c r="J783" s="44">
        <v>1.035798611111111</v>
      </c>
      <c r="K783" s="9"/>
      <c r="L783" s="12"/>
      <c r="M783" s="23">
        <v>1.0987615740740739</v>
      </c>
      <c r="N783" s="12"/>
      <c r="O783" s="12"/>
      <c r="P783" s="12"/>
      <c r="Q783" s="19">
        <v>1.1406481481481481</v>
      </c>
      <c r="R783" s="12">
        <v>1.1183796296296296</v>
      </c>
      <c r="S783" s="12">
        <v>1.0250462962962963</v>
      </c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</row>
    <row r="784" spans="1:45" ht="12" customHeight="1" x14ac:dyDescent="0.2">
      <c r="A784" s="7">
        <v>782</v>
      </c>
      <c r="B784" s="16" t="s">
        <v>366</v>
      </c>
      <c r="C784" s="16" t="s">
        <v>114</v>
      </c>
      <c r="D784" s="34" t="s">
        <v>1919</v>
      </c>
      <c r="E784" s="25" t="s">
        <v>834</v>
      </c>
      <c r="F784" s="8">
        <f>MIN(I784:AS784)</f>
        <v>1.0257638888888889</v>
      </c>
      <c r="G784" s="9">
        <f>COUNTA(I784:AS784)</f>
        <v>1</v>
      </c>
      <c r="H784" s="9">
        <v>2009</v>
      </c>
      <c r="I784" s="44"/>
      <c r="J784" s="44"/>
      <c r="K784" s="9"/>
      <c r="L784" s="12"/>
      <c r="M784" s="12"/>
      <c r="N784" s="12"/>
      <c r="O784" s="12"/>
      <c r="P784" s="12"/>
      <c r="Q784" s="12"/>
      <c r="R784" s="12"/>
      <c r="S784" s="12"/>
      <c r="T784" s="12"/>
      <c r="U784" s="12">
        <v>1.0257638888888889</v>
      </c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</row>
    <row r="785" spans="1:45" ht="12" customHeight="1" x14ac:dyDescent="0.2">
      <c r="A785" s="7">
        <v>783</v>
      </c>
      <c r="B785" s="51" t="s">
        <v>210</v>
      </c>
      <c r="C785" s="51" t="s">
        <v>856</v>
      </c>
      <c r="D785" s="34" t="s">
        <v>1374</v>
      </c>
      <c r="E785" s="25" t="s">
        <v>834</v>
      </c>
      <c r="F785" s="8">
        <f>MIN(I785:AS785)</f>
        <v>1.025787037037037</v>
      </c>
      <c r="G785" s="9">
        <f>COUNTA(I785:AS785)</f>
        <v>2</v>
      </c>
      <c r="H785" s="26">
        <v>2019</v>
      </c>
      <c r="I785" s="44"/>
      <c r="J785" s="44">
        <v>1.025787037037037</v>
      </c>
      <c r="K785" s="44">
        <v>1.0811805555555556</v>
      </c>
      <c r="L785" s="9"/>
      <c r="M785" s="9"/>
      <c r="N785" s="9"/>
      <c r="O785" s="9"/>
      <c r="P785" s="9"/>
      <c r="Q785" s="9"/>
      <c r="R785" s="9"/>
      <c r="S785" s="12"/>
      <c r="T785" s="9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12"/>
      <c r="AP785" s="12"/>
      <c r="AQ785" s="12"/>
      <c r="AR785" s="12"/>
      <c r="AS785" s="12"/>
    </row>
    <row r="786" spans="1:45" ht="12" hidden="1" customHeight="1" x14ac:dyDescent="0.2">
      <c r="A786" s="7">
        <v>784</v>
      </c>
      <c r="B786" s="34" t="s">
        <v>661</v>
      </c>
      <c r="C786" s="34" t="s">
        <v>695</v>
      </c>
      <c r="D786" s="34" t="s">
        <v>2229</v>
      </c>
      <c r="E786" s="48" t="s">
        <v>835</v>
      </c>
      <c r="F786" s="8">
        <f>MIN(I786:AS786)</f>
        <v>1.0259259259259259</v>
      </c>
      <c r="G786" s="9">
        <f>COUNTA(I786:AS786)</f>
        <v>1</v>
      </c>
      <c r="H786" s="9">
        <v>2010</v>
      </c>
      <c r="I786" s="44"/>
      <c r="J786" s="44"/>
      <c r="K786" s="9"/>
      <c r="L786" s="12"/>
      <c r="M786" s="12"/>
      <c r="N786" s="12"/>
      <c r="O786" s="12"/>
      <c r="P786" s="12"/>
      <c r="Q786" s="12"/>
      <c r="R786" s="12"/>
      <c r="S786" s="12"/>
      <c r="T786" s="12">
        <v>1.0259259259259259</v>
      </c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</row>
    <row r="787" spans="1:45" ht="12" customHeight="1" x14ac:dyDescent="0.2">
      <c r="A787" s="7">
        <v>785</v>
      </c>
      <c r="B787" s="35" t="s">
        <v>258</v>
      </c>
      <c r="C787" s="35" t="s">
        <v>1120</v>
      </c>
      <c r="D787" s="34" t="s">
        <v>2095</v>
      </c>
      <c r="E787" s="25" t="s">
        <v>834</v>
      </c>
      <c r="F787" s="8">
        <f>MIN(I787:AS787)</f>
        <v>1.0262152777777778</v>
      </c>
      <c r="G787" s="9">
        <f>COUNTA(I787:AS787)</f>
        <v>2</v>
      </c>
      <c r="H787" s="9">
        <v>2018</v>
      </c>
      <c r="I787" s="44"/>
      <c r="J787" s="44"/>
      <c r="K787" s="44">
        <v>1.0894675925925925</v>
      </c>
      <c r="L787" s="44">
        <v>1.0262152777777778</v>
      </c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</row>
    <row r="788" spans="1:45" ht="12" hidden="1" customHeight="1" x14ac:dyDescent="0.2">
      <c r="A788" s="7">
        <v>786</v>
      </c>
      <c r="B788" s="16" t="s">
        <v>475</v>
      </c>
      <c r="C788" s="16" t="s">
        <v>519</v>
      </c>
      <c r="D788" s="34" t="s">
        <v>2026</v>
      </c>
      <c r="E788" s="48" t="s">
        <v>835</v>
      </c>
      <c r="F788" s="8">
        <f>MIN(I788:AS788)</f>
        <v>1.0266319444444445</v>
      </c>
      <c r="G788" s="9">
        <f>COUNTA(I788:AS788)</f>
        <v>1</v>
      </c>
      <c r="H788" s="9">
        <v>2001</v>
      </c>
      <c r="I788" s="44"/>
      <c r="J788" s="44"/>
      <c r="K788" s="9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>
        <v>1.0266319444444445</v>
      </c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</row>
    <row r="789" spans="1:45" ht="12" customHeight="1" x14ac:dyDescent="0.2">
      <c r="A789" s="7">
        <v>787</v>
      </c>
      <c r="B789" s="16" t="s">
        <v>493</v>
      </c>
      <c r="C789" s="16" t="s">
        <v>494</v>
      </c>
      <c r="D789" s="34" t="s">
        <v>1967</v>
      </c>
      <c r="E789" s="25" t="s">
        <v>834</v>
      </c>
      <c r="F789" s="8">
        <f>MIN(I789:AS789)</f>
        <v>1.0277777777777779</v>
      </c>
      <c r="G789" s="9">
        <f>COUNTA(I789:AS789)</f>
        <v>2</v>
      </c>
      <c r="H789" s="9">
        <v>2000</v>
      </c>
      <c r="I789" s="44"/>
      <c r="J789" s="68"/>
      <c r="K789" s="67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>
        <v>1.0907407407407408</v>
      </c>
      <c r="AB789" s="12"/>
      <c r="AC789" s="12"/>
      <c r="AD789" s="12">
        <v>1.0277777777777779</v>
      </c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</row>
    <row r="790" spans="1:45" ht="12" customHeight="1" x14ac:dyDescent="0.2">
      <c r="A790" s="7">
        <v>788</v>
      </c>
      <c r="B790" s="16" t="s">
        <v>368</v>
      </c>
      <c r="C790" s="16" t="s">
        <v>24</v>
      </c>
      <c r="D790" s="34" t="s">
        <v>3138</v>
      </c>
      <c r="E790" s="25" t="s">
        <v>834</v>
      </c>
      <c r="F790" s="8">
        <f>MIN(I790:AS790)</f>
        <v>1.0277777777777779</v>
      </c>
      <c r="G790" s="9">
        <f>COUNTA(I790:AS790)</f>
        <v>1</v>
      </c>
      <c r="H790" s="9">
        <v>2007</v>
      </c>
      <c r="I790" s="44"/>
      <c r="J790" s="44"/>
      <c r="K790" s="9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>
        <v>1.0277777777777779</v>
      </c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</row>
    <row r="791" spans="1:45" ht="12" customHeight="1" x14ac:dyDescent="0.2">
      <c r="A791" s="7">
        <v>789</v>
      </c>
      <c r="B791" s="16" t="s">
        <v>312</v>
      </c>
      <c r="C791" s="16" t="s">
        <v>311</v>
      </c>
      <c r="D791" s="34" t="s">
        <v>2430</v>
      </c>
      <c r="E791" s="25" t="s">
        <v>834</v>
      </c>
      <c r="F791" s="8">
        <f>MIN(I791:AS791)</f>
        <v>1.0285300925925926</v>
      </c>
      <c r="G791" s="9">
        <f>COUNTA(I791:AS791)</f>
        <v>3</v>
      </c>
      <c r="H791" s="9">
        <v>2006</v>
      </c>
      <c r="I791" s="44"/>
      <c r="J791" s="44"/>
      <c r="K791" s="9"/>
      <c r="L791" s="12"/>
      <c r="M791" s="12"/>
      <c r="N791" s="12"/>
      <c r="O791" s="12"/>
      <c r="P791" s="12"/>
      <c r="Q791" s="19">
        <v>1.2067013888888889</v>
      </c>
      <c r="R791" s="12"/>
      <c r="S791" s="12"/>
      <c r="T791" s="12"/>
      <c r="U791" s="12"/>
      <c r="V791" s="12"/>
      <c r="W791" s="12"/>
      <c r="X791" s="12">
        <v>1.0285300925925926</v>
      </c>
      <c r="Y791" s="12">
        <v>1.0875462962962963</v>
      </c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</row>
    <row r="792" spans="1:45" ht="12" customHeight="1" x14ac:dyDescent="0.2">
      <c r="A792" s="7">
        <v>790</v>
      </c>
      <c r="B792" s="16" t="s">
        <v>235</v>
      </c>
      <c r="C792" s="16" t="s">
        <v>920</v>
      </c>
      <c r="D792" s="34" t="s">
        <v>2871</v>
      </c>
      <c r="E792" s="25" t="s">
        <v>834</v>
      </c>
      <c r="F792" s="8">
        <f>MIN(I792:AS792)</f>
        <v>1.028576388888889</v>
      </c>
      <c r="G792" s="9">
        <f>COUNTA(I792:AS792)</f>
        <v>1</v>
      </c>
      <c r="H792" s="9">
        <v>2014</v>
      </c>
      <c r="I792" s="44"/>
      <c r="J792" s="68"/>
      <c r="K792" s="67"/>
      <c r="L792" s="12"/>
      <c r="M792" s="12"/>
      <c r="N792" s="12"/>
      <c r="O792" s="12"/>
      <c r="P792" s="12">
        <v>1.028576388888889</v>
      </c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</row>
    <row r="793" spans="1:45" ht="12" customHeight="1" x14ac:dyDescent="0.2">
      <c r="A793" s="7">
        <v>791</v>
      </c>
      <c r="B793" s="35" t="s">
        <v>189</v>
      </c>
      <c r="C793" s="35" t="s">
        <v>536</v>
      </c>
      <c r="D793" s="34" t="s">
        <v>2140</v>
      </c>
      <c r="E793" s="25" t="s">
        <v>834</v>
      </c>
      <c r="F793" s="8">
        <f>MIN(I793:AS793)</f>
        <v>1.0287268518518518</v>
      </c>
      <c r="G793" s="9">
        <f>COUNTA(I793:AS793)</f>
        <v>1</v>
      </c>
      <c r="H793" s="9">
        <v>2018</v>
      </c>
      <c r="I793" s="44"/>
      <c r="J793" s="44"/>
      <c r="K793" s="9"/>
      <c r="L793" s="44">
        <v>1.0287268518518518</v>
      </c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</row>
    <row r="794" spans="1:45" ht="12" customHeight="1" x14ac:dyDescent="0.2">
      <c r="A794" s="7">
        <v>792</v>
      </c>
      <c r="B794" s="34" t="s">
        <v>350</v>
      </c>
      <c r="C794" s="34" t="s">
        <v>696</v>
      </c>
      <c r="D794" s="34" t="s">
        <v>2465</v>
      </c>
      <c r="E794" s="25" t="s">
        <v>834</v>
      </c>
      <c r="F794" s="8">
        <f>MIN(I794:AS794)</f>
        <v>1.029074074074074</v>
      </c>
      <c r="G794" s="9">
        <f>COUNTA(I794:AS794)</f>
        <v>1</v>
      </c>
      <c r="H794" s="9">
        <v>2010</v>
      </c>
      <c r="I794" s="44"/>
      <c r="J794" s="44"/>
      <c r="K794" s="9"/>
      <c r="L794" s="12"/>
      <c r="M794" s="12"/>
      <c r="N794" s="12"/>
      <c r="O794" s="12"/>
      <c r="P794" s="12"/>
      <c r="Q794" s="12"/>
      <c r="R794" s="12"/>
      <c r="S794" s="12"/>
      <c r="T794" s="12">
        <v>1.029074074074074</v>
      </c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</row>
    <row r="795" spans="1:45" ht="12" customHeight="1" x14ac:dyDescent="0.2">
      <c r="A795" s="7">
        <v>793</v>
      </c>
      <c r="B795" s="35" t="s">
        <v>1643</v>
      </c>
      <c r="C795" s="35" t="s">
        <v>423</v>
      </c>
      <c r="D795" s="34" t="s">
        <v>2011</v>
      </c>
      <c r="E795" s="25" t="s">
        <v>834</v>
      </c>
      <c r="F795" s="8">
        <f>MIN(I795:AS795)</f>
        <v>1.0307060185185184</v>
      </c>
      <c r="G795" s="9">
        <f>COUNTA(I795:AS795)</f>
        <v>1</v>
      </c>
      <c r="H795" s="9">
        <v>2018</v>
      </c>
      <c r="I795" s="44"/>
      <c r="J795" s="44"/>
      <c r="K795" s="9"/>
      <c r="L795" s="44">
        <v>1.0307060185185184</v>
      </c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</row>
    <row r="796" spans="1:45" ht="12" customHeight="1" x14ac:dyDescent="0.2">
      <c r="A796" s="7">
        <v>794</v>
      </c>
      <c r="B796" s="16" t="s">
        <v>215</v>
      </c>
      <c r="C796" s="16" t="s">
        <v>313</v>
      </c>
      <c r="D796" s="34" t="s">
        <v>2968</v>
      </c>
      <c r="E796" s="25" t="s">
        <v>834</v>
      </c>
      <c r="F796" s="8">
        <f>MIN(I796:AS796)</f>
        <v>1.0307291666666667</v>
      </c>
      <c r="G796" s="9">
        <f>COUNTA(I796:AS796)</f>
        <v>1</v>
      </c>
      <c r="H796" s="9">
        <v>2006</v>
      </c>
      <c r="I796" s="44"/>
      <c r="J796" s="44"/>
      <c r="K796" s="9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>
        <v>1.0307291666666667</v>
      </c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</row>
    <row r="797" spans="1:45" ht="12" customHeight="1" x14ac:dyDescent="0.2">
      <c r="A797" s="7">
        <v>795</v>
      </c>
      <c r="B797" s="36" t="s">
        <v>283</v>
      </c>
      <c r="C797" s="36" t="s">
        <v>1056</v>
      </c>
      <c r="D797" s="34" t="s">
        <v>2911</v>
      </c>
      <c r="E797" s="25" t="s">
        <v>834</v>
      </c>
      <c r="F797" s="8">
        <f>MIN(I797:AS797)</f>
        <v>1.031087962962963</v>
      </c>
      <c r="G797" s="9">
        <f>COUNTA(I797:AS797)</f>
        <v>1</v>
      </c>
      <c r="H797" s="9">
        <v>2017</v>
      </c>
      <c r="I797" s="44"/>
      <c r="J797" s="44"/>
      <c r="K797" s="9"/>
      <c r="L797" s="12"/>
      <c r="M797" s="23">
        <v>1.031087962962963</v>
      </c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</row>
    <row r="798" spans="1:45" ht="12" customHeight="1" x14ac:dyDescent="0.2">
      <c r="A798" s="7">
        <v>796</v>
      </c>
      <c r="B798" s="16" t="s">
        <v>292</v>
      </c>
      <c r="C798" s="16" t="s">
        <v>556</v>
      </c>
      <c r="D798" s="34" t="s">
        <v>1382</v>
      </c>
      <c r="E798" s="25" t="s">
        <v>834</v>
      </c>
      <c r="F798" s="8">
        <f>MIN(I798:AS798)</f>
        <v>1.0316898148148148</v>
      </c>
      <c r="G798" s="9">
        <f>COUNTA(I798:AS798)</f>
        <v>4</v>
      </c>
      <c r="H798" s="17">
        <v>2016</v>
      </c>
      <c r="I798" s="44"/>
      <c r="J798" s="44">
        <v>1.0374189814814814</v>
      </c>
      <c r="K798" s="17"/>
      <c r="L798" s="19"/>
      <c r="M798" s="19"/>
      <c r="N798" s="8">
        <v>1.0316898148148148</v>
      </c>
      <c r="O798" s="19"/>
      <c r="P798" s="12">
        <v>1.0365162037037037</v>
      </c>
      <c r="Q798" s="19">
        <v>1.1423842592592592</v>
      </c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</row>
    <row r="799" spans="1:45" ht="12" customHeight="1" x14ac:dyDescent="0.2">
      <c r="A799" s="7">
        <v>797</v>
      </c>
      <c r="B799" s="16" t="s">
        <v>201</v>
      </c>
      <c r="C799" s="16" t="s">
        <v>3371</v>
      </c>
      <c r="D799" s="16" t="s">
        <v>3248</v>
      </c>
      <c r="E799" s="25" t="s">
        <v>834</v>
      </c>
      <c r="F799" s="8">
        <f>MIN(I799:AS799)</f>
        <v>1.0317361111111112</v>
      </c>
      <c r="G799" s="9">
        <f>COUNTA(I799:AS799)</f>
        <v>1</v>
      </c>
      <c r="H799" s="9" t="s">
        <v>3431</v>
      </c>
      <c r="I799" s="44">
        <v>1.0317361111111112</v>
      </c>
      <c r="J799" s="9"/>
      <c r="K799" s="9"/>
      <c r="L799" s="9"/>
      <c r="M799" s="9"/>
      <c r="N799" s="9"/>
      <c r="O799" s="9"/>
      <c r="P799" s="9"/>
      <c r="Q799" s="9"/>
      <c r="R799" s="9"/>
      <c r="S799" s="12"/>
      <c r="T799" s="9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12"/>
      <c r="AP799" s="12"/>
      <c r="AQ799" s="12"/>
      <c r="AR799" s="12"/>
      <c r="AS799" s="12"/>
    </row>
    <row r="800" spans="1:45" ht="12" customHeight="1" x14ac:dyDescent="0.2">
      <c r="A800" s="7">
        <v>798</v>
      </c>
      <c r="B800" s="16" t="s">
        <v>180</v>
      </c>
      <c r="C800" s="16" t="s">
        <v>1585</v>
      </c>
      <c r="D800" s="16" t="s">
        <v>1376</v>
      </c>
      <c r="E800" s="25" t="s">
        <v>834</v>
      </c>
      <c r="F800" s="8">
        <f>MIN(I800:AS800)</f>
        <v>1.0319444444444443</v>
      </c>
      <c r="G800" s="9">
        <f>COUNTA(I800:AS800)</f>
        <v>1</v>
      </c>
      <c r="H800" s="9">
        <v>2022</v>
      </c>
      <c r="I800" s="44"/>
      <c r="J800" s="44">
        <v>1.0319444444444443</v>
      </c>
      <c r="K800" s="9"/>
      <c r="L800" s="9"/>
      <c r="M800" s="9"/>
      <c r="N800" s="9"/>
      <c r="O800" s="9"/>
      <c r="P800" s="9"/>
      <c r="Q800" s="9"/>
      <c r="R800" s="9"/>
      <c r="S800" s="12"/>
      <c r="T800" s="9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12"/>
      <c r="AP800" s="12"/>
      <c r="AQ800" s="12"/>
      <c r="AR800" s="12"/>
      <c r="AS800" s="12"/>
    </row>
    <row r="801" spans="1:45" ht="12" customHeight="1" x14ac:dyDescent="0.2">
      <c r="A801" s="7">
        <v>799</v>
      </c>
      <c r="B801" s="36" t="s">
        <v>1643</v>
      </c>
      <c r="C801" s="36" t="s">
        <v>183</v>
      </c>
      <c r="D801" s="34" t="s">
        <v>2012</v>
      </c>
      <c r="E801" s="25" t="s">
        <v>834</v>
      </c>
      <c r="F801" s="8">
        <f>MIN(I801:AS801)</f>
        <v>1.0320949074074075</v>
      </c>
      <c r="G801" s="9">
        <f>COUNTA(I801:AS801)</f>
        <v>1</v>
      </c>
      <c r="H801" s="9">
        <v>2016</v>
      </c>
      <c r="I801" s="44"/>
      <c r="J801" s="44"/>
      <c r="K801" s="9"/>
      <c r="L801" s="12"/>
      <c r="M801" s="12"/>
      <c r="N801" s="8">
        <v>1.0320949074074075</v>
      </c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</row>
    <row r="802" spans="1:45" ht="12" customHeight="1" x14ac:dyDescent="0.2">
      <c r="A802" s="7">
        <v>800</v>
      </c>
      <c r="B802" s="16" t="s">
        <v>235</v>
      </c>
      <c r="C802" s="16" t="s">
        <v>115</v>
      </c>
      <c r="D802" s="34" t="s">
        <v>2877</v>
      </c>
      <c r="E802" s="25" t="s">
        <v>834</v>
      </c>
      <c r="F802" s="8">
        <f>MIN(I802:AS802)</f>
        <v>1.0321296296296296</v>
      </c>
      <c r="G802" s="9">
        <f>COUNTA(I802:AS802)</f>
        <v>1</v>
      </c>
      <c r="H802" s="9">
        <v>2009</v>
      </c>
      <c r="I802" s="44"/>
      <c r="J802" s="68"/>
      <c r="K802" s="67"/>
      <c r="L802" s="12"/>
      <c r="M802" s="12"/>
      <c r="N802" s="12"/>
      <c r="O802" s="12"/>
      <c r="P802" s="12"/>
      <c r="Q802" s="12"/>
      <c r="R802" s="12"/>
      <c r="S802" s="12"/>
      <c r="T802" s="12"/>
      <c r="U802" s="12">
        <v>1.0321296296296296</v>
      </c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</row>
    <row r="803" spans="1:45" ht="12" customHeight="1" x14ac:dyDescent="0.2">
      <c r="A803" s="7">
        <v>801</v>
      </c>
      <c r="B803" s="16" t="s">
        <v>3194</v>
      </c>
      <c r="C803" s="16" t="s">
        <v>178</v>
      </c>
      <c r="D803" s="16" t="s">
        <v>1378</v>
      </c>
      <c r="E803" s="25" t="s">
        <v>834</v>
      </c>
      <c r="F803" s="8">
        <f>MIN(I803:AS803)</f>
        <v>1.0327083333333333</v>
      </c>
      <c r="G803" s="9">
        <f>COUNTA(I803:AS803)</f>
        <v>1</v>
      </c>
      <c r="H803" s="9">
        <v>2022</v>
      </c>
      <c r="I803" s="44"/>
      <c r="J803" s="44">
        <v>1.0327083333333333</v>
      </c>
      <c r="K803" s="9"/>
      <c r="L803" s="9"/>
      <c r="M803" s="9"/>
      <c r="N803" s="9"/>
      <c r="O803" s="9"/>
      <c r="P803" s="9"/>
      <c r="Q803" s="9"/>
      <c r="R803" s="9"/>
      <c r="S803" s="12"/>
      <c r="T803" s="9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12"/>
      <c r="AP803" s="12"/>
      <c r="AQ803" s="12"/>
      <c r="AR803" s="12"/>
      <c r="AS803" s="12"/>
    </row>
    <row r="804" spans="1:45" ht="12" customHeight="1" x14ac:dyDescent="0.2">
      <c r="A804" s="7">
        <v>802</v>
      </c>
      <c r="B804" s="16" t="s">
        <v>341</v>
      </c>
      <c r="C804" s="16" t="s">
        <v>443</v>
      </c>
      <c r="D804" s="34" t="s">
        <v>2763</v>
      </c>
      <c r="E804" s="25" t="s">
        <v>834</v>
      </c>
      <c r="F804" s="8">
        <f>MIN(I804:AS804)</f>
        <v>1.0330092592592592</v>
      </c>
      <c r="G804" s="9">
        <f>COUNTA(I804:AS804)</f>
        <v>2</v>
      </c>
      <c r="H804" s="9">
        <v>2015</v>
      </c>
      <c r="I804" s="44"/>
      <c r="J804" s="44"/>
      <c r="K804" s="9"/>
      <c r="L804" s="12"/>
      <c r="M804" s="12"/>
      <c r="N804" s="12"/>
      <c r="O804" s="8">
        <v>1.0330092592592592</v>
      </c>
      <c r="P804" s="12">
        <v>1.0702546296296296</v>
      </c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</row>
    <row r="805" spans="1:45" ht="12" customHeight="1" x14ac:dyDescent="0.2">
      <c r="A805" s="7">
        <v>803</v>
      </c>
      <c r="B805" s="37" t="s">
        <v>283</v>
      </c>
      <c r="C805" s="37" t="s">
        <v>972</v>
      </c>
      <c r="D805" s="34" t="s">
        <v>2920</v>
      </c>
      <c r="E805" s="25" t="s">
        <v>834</v>
      </c>
      <c r="F805" s="8">
        <f>MIN(I805:AS805)</f>
        <v>1.0331828703703703</v>
      </c>
      <c r="G805" s="9">
        <f>COUNTA(I805:AS805)</f>
        <v>1</v>
      </c>
      <c r="H805" s="9">
        <v>2015</v>
      </c>
      <c r="I805" s="44"/>
      <c r="J805" s="44"/>
      <c r="K805" s="9"/>
      <c r="L805" s="12"/>
      <c r="M805" s="12"/>
      <c r="N805" s="12"/>
      <c r="O805" s="8">
        <v>1.0331828703703703</v>
      </c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</row>
    <row r="806" spans="1:45" ht="12" customHeight="1" x14ac:dyDescent="0.2">
      <c r="A806" s="7">
        <v>804</v>
      </c>
      <c r="B806" s="37" t="s">
        <v>1773</v>
      </c>
      <c r="C806" s="37" t="s">
        <v>973</v>
      </c>
      <c r="D806" s="34" t="s">
        <v>2986</v>
      </c>
      <c r="E806" s="25" t="s">
        <v>834</v>
      </c>
      <c r="F806" s="8">
        <f>MIN(I806:AS806)</f>
        <v>1.0332291666666666</v>
      </c>
      <c r="G806" s="9">
        <f>COUNTA(I806:AS806)</f>
        <v>1</v>
      </c>
      <c r="H806" s="9">
        <v>2015</v>
      </c>
      <c r="I806" s="44"/>
      <c r="J806" s="44"/>
      <c r="K806" s="9"/>
      <c r="L806" s="12"/>
      <c r="M806" s="12"/>
      <c r="N806" s="12"/>
      <c r="O806" s="8">
        <v>1.0332291666666666</v>
      </c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</row>
    <row r="807" spans="1:45" ht="12" hidden="1" customHeight="1" x14ac:dyDescent="0.2">
      <c r="A807" s="7">
        <v>805</v>
      </c>
      <c r="B807" s="51" t="s">
        <v>1651</v>
      </c>
      <c r="C807" s="51" t="s">
        <v>1166</v>
      </c>
      <c r="D807" s="34" t="s">
        <v>2049</v>
      </c>
      <c r="E807" s="48" t="s">
        <v>835</v>
      </c>
      <c r="F807" s="8">
        <f>MIN(I807:AS807)</f>
        <v>1.0336226851851851</v>
      </c>
      <c r="G807" s="9">
        <f>COUNTA(I807:AS807)</f>
        <v>1</v>
      </c>
      <c r="H807" s="26">
        <v>2019</v>
      </c>
      <c r="I807" s="44"/>
      <c r="J807" s="44"/>
      <c r="K807" s="44">
        <v>1.0336226851851851</v>
      </c>
      <c r="L807" s="9"/>
      <c r="M807" s="9"/>
      <c r="N807" s="9"/>
      <c r="O807" s="9"/>
      <c r="P807" s="9"/>
      <c r="Q807" s="9"/>
      <c r="R807" s="9"/>
      <c r="S807" s="12"/>
      <c r="T807" s="9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12"/>
      <c r="AP807" s="12"/>
      <c r="AQ807" s="12"/>
      <c r="AR807" s="12"/>
      <c r="AS807" s="12"/>
    </row>
    <row r="808" spans="1:45" ht="12" customHeight="1" x14ac:dyDescent="0.2">
      <c r="A808" s="7">
        <v>806</v>
      </c>
      <c r="B808" s="16" t="s">
        <v>434</v>
      </c>
      <c r="C808" s="16" t="s">
        <v>921</v>
      </c>
      <c r="D808" s="34" t="s">
        <v>2379</v>
      </c>
      <c r="E808" s="25" t="s">
        <v>834</v>
      </c>
      <c r="F808" s="8">
        <f>MIN(I808:AS808)</f>
        <v>1.0337731481481482</v>
      </c>
      <c r="G808" s="9">
        <f>COUNTA(I808:AS808)</f>
        <v>1</v>
      </c>
      <c r="H808" s="9">
        <v>2014</v>
      </c>
      <c r="I808" s="44"/>
      <c r="J808" s="44"/>
      <c r="K808" s="9"/>
      <c r="L808" s="12"/>
      <c r="M808" s="12"/>
      <c r="N808" s="12"/>
      <c r="O808" s="12"/>
      <c r="P808" s="12">
        <v>1.0337731481481482</v>
      </c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</row>
    <row r="809" spans="1:45" ht="12" customHeight="1" x14ac:dyDescent="0.2">
      <c r="A809" s="7">
        <v>807</v>
      </c>
      <c r="B809" s="37" t="s">
        <v>350</v>
      </c>
      <c r="C809" s="37" t="s">
        <v>974</v>
      </c>
      <c r="D809" s="34" t="s">
        <v>2463</v>
      </c>
      <c r="E809" s="25" t="s">
        <v>834</v>
      </c>
      <c r="F809" s="8">
        <f>MIN(I809:AS809)</f>
        <v>1.0345023148148147</v>
      </c>
      <c r="G809" s="9">
        <f>COUNTA(I809:AS809)</f>
        <v>1</v>
      </c>
      <c r="H809" s="9">
        <v>2015</v>
      </c>
      <c r="I809" s="44"/>
      <c r="J809" s="44"/>
      <c r="K809" s="9"/>
      <c r="L809" s="12"/>
      <c r="M809" s="12"/>
      <c r="N809" s="12"/>
      <c r="O809" s="8">
        <v>1.0345023148148147</v>
      </c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</row>
    <row r="810" spans="1:45" ht="12" customHeight="1" x14ac:dyDescent="0.2">
      <c r="A810" s="7">
        <v>808</v>
      </c>
      <c r="B810" s="16" t="s">
        <v>182</v>
      </c>
      <c r="C810" s="16" t="s">
        <v>123</v>
      </c>
      <c r="D810" s="34" t="s">
        <v>1874</v>
      </c>
      <c r="E810" s="25" t="s">
        <v>834</v>
      </c>
      <c r="F810" s="8">
        <f>MIN(I810:AS810)</f>
        <v>1.035289351851852</v>
      </c>
      <c r="G810" s="9">
        <f>COUNTA(I810:AS810)</f>
        <v>2</v>
      </c>
      <c r="H810" s="9">
        <v>2010</v>
      </c>
      <c r="I810" s="44"/>
      <c r="J810" s="44"/>
      <c r="K810" s="9"/>
      <c r="L810" s="12"/>
      <c r="M810" s="12"/>
      <c r="N810" s="12"/>
      <c r="O810" s="12"/>
      <c r="P810" s="12"/>
      <c r="Q810" s="12"/>
      <c r="R810" s="12"/>
      <c r="S810" s="12"/>
      <c r="T810" s="12">
        <v>1.035289351851852</v>
      </c>
      <c r="U810" s="12">
        <v>1.1225115740740741</v>
      </c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</row>
    <row r="811" spans="1:45" ht="12" customHeight="1" x14ac:dyDescent="0.2">
      <c r="A811" s="7">
        <v>809</v>
      </c>
      <c r="B811" s="16" t="s">
        <v>208</v>
      </c>
      <c r="C811" s="16" t="s">
        <v>267</v>
      </c>
      <c r="D811" s="34" t="s">
        <v>2672</v>
      </c>
      <c r="E811" s="25" t="s">
        <v>834</v>
      </c>
      <c r="F811" s="8">
        <f>MIN(I811:AS811)</f>
        <v>1.0354166666666667</v>
      </c>
      <c r="G811" s="9">
        <f>COUNTA(I811:AS811)</f>
        <v>4</v>
      </c>
      <c r="H811" s="9">
        <v>2007</v>
      </c>
      <c r="I811" s="44"/>
      <c r="J811" s="44"/>
      <c r="K811" s="9"/>
      <c r="L811" s="12"/>
      <c r="M811" s="12"/>
      <c r="N811" s="12"/>
      <c r="O811" s="12"/>
      <c r="P811" s="12">
        <v>1.311412037037037</v>
      </c>
      <c r="Q811" s="12"/>
      <c r="R811" s="12"/>
      <c r="S811" s="12">
        <v>1.142962962962963</v>
      </c>
      <c r="T811" s="12"/>
      <c r="U811" s="12"/>
      <c r="V811" s="12">
        <v>1.1060069444444445</v>
      </c>
      <c r="W811" s="12">
        <v>1.0354166666666667</v>
      </c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</row>
    <row r="812" spans="1:45" ht="12" customHeight="1" x14ac:dyDescent="0.2">
      <c r="A812" s="7">
        <v>810</v>
      </c>
      <c r="B812" s="16" t="s">
        <v>242</v>
      </c>
      <c r="C812" s="16" t="s">
        <v>766</v>
      </c>
      <c r="D812" s="34" t="s">
        <v>2124</v>
      </c>
      <c r="E812" s="25" t="s">
        <v>834</v>
      </c>
      <c r="F812" s="8">
        <f>MIN(I812:AS812)</f>
        <v>1.035451388888889</v>
      </c>
      <c r="G812" s="9">
        <f>COUNTA(I812:AS812)</f>
        <v>1</v>
      </c>
      <c r="H812" s="9">
        <v>1990</v>
      </c>
      <c r="I812" s="44"/>
      <c r="J812" s="44"/>
      <c r="K812" s="9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>
        <v>1.035451388888889</v>
      </c>
      <c r="AO812" s="12"/>
      <c r="AP812" s="12"/>
      <c r="AQ812" s="12"/>
      <c r="AR812" s="12"/>
      <c r="AS812" s="12"/>
    </row>
    <row r="813" spans="1:45" ht="12" customHeight="1" x14ac:dyDescent="0.2">
      <c r="A813" s="7">
        <v>811</v>
      </c>
      <c r="B813" s="16" t="s">
        <v>238</v>
      </c>
      <c r="C813" s="16" t="s">
        <v>239</v>
      </c>
      <c r="D813" s="34" t="s">
        <v>1878</v>
      </c>
      <c r="E813" s="25" t="s">
        <v>834</v>
      </c>
      <c r="F813" s="8">
        <f>MIN(I813:AS813)</f>
        <v>1.0361805555555554</v>
      </c>
      <c r="G813" s="9">
        <f>COUNTA(I813:AS813)</f>
        <v>1</v>
      </c>
      <c r="H813" s="9">
        <v>2002</v>
      </c>
      <c r="I813" s="44"/>
      <c r="J813" s="44"/>
      <c r="K813" s="9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>
        <v>1.0361805555555554</v>
      </c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</row>
    <row r="814" spans="1:45" ht="12" customHeight="1" x14ac:dyDescent="0.2">
      <c r="A814" s="7">
        <v>812</v>
      </c>
      <c r="B814" s="51" t="s">
        <v>1699</v>
      </c>
      <c r="C814" s="51" t="s">
        <v>1216</v>
      </c>
      <c r="D814" s="34" t="s">
        <v>2502</v>
      </c>
      <c r="E814" s="25" t="s">
        <v>834</v>
      </c>
      <c r="F814" s="8">
        <f>MIN(I814:AS814)</f>
        <v>1.0362037037037037</v>
      </c>
      <c r="G814" s="9">
        <f>COUNTA(I814:AS814)</f>
        <v>1</v>
      </c>
      <c r="H814" s="26">
        <v>2019</v>
      </c>
      <c r="I814" s="44"/>
      <c r="J814" s="44"/>
      <c r="K814" s="44">
        <v>1.0362037037037037</v>
      </c>
      <c r="L814" s="9"/>
      <c r="M814" s="9"/>
      <c r="N814" s="9"/>
      <c r="O814" s="9"/>
      <c r="P814" s="9"/>
      <c r="Q814" s="9"/>
      <c r="R814" s="9"/>
      <c r="S814" s="12"/>
      <c r="T814" s="9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12"/>
      <c r="AP814" s="12"/>
      <c r="AQ814" s="12"/>
      <c r="AR814" s="12"/>
      <c r="AS814" s="12"/>
    </row>
    <row r="815" spans="1:45" ht="12" customHeight="1" x14ac:dyDescent="0.2">
      <c r="A815" s="7">
        <v>813</v>
      </c>
      <c r="B815" s="35" t="s">
        <v>197</v>
      </c>
      <c r="C815" s="35" t="s">
        <v>1039</v>
      </c>
      <c r="D815" s="34" t="s">
        <v>2284</v>
      </c>
      <c r="E815" s="25" t="s">
        <v>834</v>
      </c>
      <c r="F815" s="8">
        <f>MIN(I815:AS815)</f>
        <v>1.0367476851851851</v>
      </c>
      <c r="G815" s="9">
        <f>COUNTA(I815:AS815)</f>
        <v>1</v>
      </c>
      <c r="H815" s="9">
        <v>2018</v>
      </c>
      <c r="I815" s="44"/>
      <c r="J815" s="44"/>
      <c r="K815" s="9"/>
      <c r="L815" s="44">
        <v>1.0367476851851851</v>
      </c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</row>
    <row r="816" spans="1:45" ht="12" customHeight="1" x14ac:dyDescent="0.2">
      <c r="A816" s="7">
        <v>814</v>
      </c>
      <c r="B816" s="36" t="s">
        <v>533</v>
      </c>
      <c r="C816" s="36" t="s">
        <v>220</v>
      </c>
      <c r="D816" s="34" t="s">
        <v>2453</v>
      </c>
      <c r="E816" s="25" t="s">
        <v>834</v>
      </c>
      <c r="F816" s="8">
        <f>MIN(I816:AS816)</f>
        <v>1.0372800925925925</v>
      </c>
      <c r="G816" s="9">
        <f>COUNTA(I816:AS816)</f>
        <v>1</v>
      </c>
      <c r="H816" s="9">
        <v>2017</v>
      </c>
      <c r="I816" s="44"/>
      <c r="J816" s="44"/>
      <c r="K816" s="9"/>
      <c r="L816" s="12"/>
      <c r="M816" s="23">
        <v>1.0372800925925925</v>
      </c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</row>
    <row r="817" spans="1:45" ht="12" customHeight="1" x14ac:dyDescent="0.2">
      <c r="A817" s="7">
        <v>815</v>
      </c>
      <c r="B817" s="36" t="s">
        <v>199</v>
      </c>
      <c r="C817" s="36" t="s">
        <v>1031</v>
      </c>
      <c r="D817" s="34" t="s">
        <v>2295</v>
      </c>
      <c r="E817" s="25" t="s">
        <v>834</v>
      </c>
      <c r="F817" s="8">
        <f>MIN(I817:AS817)</f>
        <v>1.0373726851851852</v>
      </c>
      <c r="G817" s="9">
        <f>COUNTA(I817:AS817)</f>
        <v>3</v>
      </c>
      <c r="H817" s="9">
        <v>2018</v>
      </c>
      <c r="I817" s="44"/>
      <c r="J817" s="44"/>
      <c r="K817" s="44">
        <v>1.353136574074074</v>
      </c>
      <c r="L817" s="44">
        <v>1.0373726851851852</v>
      </c>
      <c r="M817" s="12"/>
      <c r="N817" s="8">
        <v>1.2688425925925926</v>
      </c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</row>
    <row r="818" spans="1:45" ht="12" customHeight="1" x14ac:dyDescent="0.2">
      <c r="A818" s="7">
        <v>816</v>
      </c>
      <c r="B818" s="16" t="s">
        <v>292</v>
      </c>
      <c r="C818" s="16" t="s">
        <v>556</v>
      </c>
      <c r="D818" s="16" t="s">
        <v>1382</v>
      </c>
      <c r="E818" s="25" t="s">
        <v>834</v>
      </c>
      <c r="F818" s="8">
        <f>MIN(I818:AS818)</f>
        <v>1.0374189814814814</v>
      </c>
      <c r="G818" s="9">
        <f>COUNTA(I818:AS818)</f>
        <v>1</v>
      </c>
      <c r="H818" s="9">
        <v>2022</v>
      </c>
      <c r="I818" s="44"/>
      <c r="J818" s="44">
        <v>1.0374189814814814</v>
      </c>
      <c r="K818" s="9"/>
      <c r="L818" s="9"/>
      <c r="M818" s="9"/>
      <c r="N818" s="9"/>
      <c r="O818" s="9"/>
      <c r="P818" s="9"/>
      <c r="Q818" s="9"/>
      <c r="R818" s="9"/>
      <c r="S818" s="12"/>
      <c r="T818" s="9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12"/>
      <c r="AP818" s="12"/>
      <c r="AQ818" s="12"/>
      <c r="AR818" s="12"/>
      <c r="AS818" s="12"/>
    </row>
    <row r="819" spans="1:45" ht="12" customHeight="1" x14ac:dyDescent="0.2">
      <c r="A819" s="7">
        <v>817</v>
      </c>
      <c r="B819" s="51" t="s">
        <v>619</v>
      </c>
      <c r="C819" s="51" t="s">
        <v>1200</v>
      </c>
      <c r="D819" s="34" t="s">
        <v>2017</v>
      </c>
      <c r="E819" s="25" t="s">
        <v>834</v>
      </c>
      <c r="F819" s="8">
        <f>MIN(I819:AS819)</f>
        <v>1.0382754629629629</v>
      </c>
      <c r="G819" s="9">
        <f>COUNTA(I819:AS819)</f>
        <v>1</v>
      </c>
      <c r="H819" s="26">
        <v>2019</v>
      </c>
      <c r="I819" s="44"/>
      <c r="J819" s="44"/>
      <c r="K819" s="44">
        <v>1.0382754629629629</v>
      </c>
      <c r="L819" s="9"/>
      <c r="M819" s="9"/>
      <c r="N819" s="9"/>
      <c r="O819" s="9"/>
      <c r="P819" s="9"/>
      <c r="Q819" s="9"/>
      <c r="R819" s="9"/>
      <c r="S819" s="12"/>
      <c r="T819" s="9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12"/>
      <c r="AP819" s="12"/>
      <c r="AQ819" s="12"/>
      <c r="AR819" s="12"/>
      <c r="AS819" s="12"/>
    </row>
    <row r="820" spans="1:45" ht="12" hidden="1" customHeight="1" x14ac:dyDescent="0.2">
      <c r="A820" s="7">
        <v>818</v>
      </c>
      <c r="B820" s="36" t="s">
        <v>1672</v>
      </c>
      <c r="C820" s="36" t="s">
        <v>446</v>
      </c>
      <c r="D820" s="34" t="s">
        <v>2236</v>
      </c>
      <c r="E820" s="48" t="s">
        <v>835</v>
      </c>
      <c r="F820" s="8">
        <f>MIN(I820:AS820)</f>
        <v>1.0384259259259259</v>
      </c>
      <c r="G820" s="9">
        <f>COUNTA(I820:AS820)</f>
        <v>1</v>
      </c>
      <c r="H820" s="9">
        <v>2016</v>
      </c>
      <c r="I820" s="44"/>
      <c r="J820" s="44"/>
      <c r="K820" s="9"/>
      <c r="L820" s="12"/>
      <c r="M820" s="12"/>
      <c r="N820" s="8">
        <v>1.0384259259259259</v>
      </c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</row>
    <row r="821" spans="1:45" ht="12" hidden="1" customHeight="1" x14ac:dyDescent="0.2">
      <c r="A821" s="7">
        <v>819</v>
      </c>
      <c r="B821" s="51" t="s">
        <v>820</v>
      </c>
      <c r="C821" s="51" t="s">
        <v>1175</v>
      </c>
      <c r="D821" s="34" t="s">
        <v>2643</v>
      </c>
      <c r="E821" s="48" t="s">
        <v>835</v>
      </c>
      <c r="F821" s="8">
        <f>MIN(I821:AS821)</f>
        <v>1.0385069444444446</v>
      </c>
      <c r="G821" s="9">
        <f>COUNTA(I821:AS821)</f>
        <v>1</v>
      </c>
      <c r="H821" s="26">
        <v>2019</v>
      </c>
      <c r="I821" s="44"/>
      <c r="J821" s="44"/>
      <c r="K821" s="44">
        <v>1.0385069444444446</v>
      </c>
      <c r="L821" s="9"/>
      <c r="M821" s="9"/>
      <c r="N821" s="9"/>
      <c r="O821" s="9"/>
      <c r="P821" s="9"/>
      <c r="Q821" s="9"/>
      <c r="R821" s="9"/>
      <c r="S821" s="12"/>
      <c r="T821" s="9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12"/>
      <c r="AP821" s="12"/>
      <c r="AQ821" s="12"/>
      <c r="AR821" s="12"/>
      <c r="AS821" s="12"/>
    </row>
    <row r="822" spans="1:45" ht="12" hidden="1" customHeight="1" x14ac:dyDescent="0.2">
      <c r="A822" s="7">
        <v>820</v>
      </c>
      <c r="B822" s="16" t="s">
        <v>405</v>
      </c>
      <c r="C822" s="16" t="s">
        <v>922</v>
      </c>
      <c r="D822" s="34" t="s">
        <v>2365</v>
      </c>
      <c r="E822" s="48" t="s">
        <v>835</v>
      </c>
      <c r="F822" s="8">
        <f>MIN(I822:AS822)</f>
        <v>1.0394444444444444</v>
      </c>
      <c r="G822" s="9">
        <f>COUNTA(I822:AS822)</f>
        <v>1</v>
      </c>
      <c r="H822" s="9">
        <v>2014</v>
      </c>
      <c r="I822" s="44"/>
      <c r="J822" s="44"/>
      <c r="K822" s="9"/>
      <c r="L822" s="12"/>
      <c r="M822" s="12"/>
      <c r="N822" s="12"/>
      <c r="O822" s="12"/>
      <c r="P822" s="12">
        <v>1.0394444444444444</v>
      </c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</row>
    <row r="823" spans="1:45" ht="12" customHeight="1" x14ac:dyDescent="0.2">
      <c r="A823" s="7">
        <v>821</v>
      </c>
      <c r="B823" s="35" t="s">
        <v>548</v>
      </c>
      <c r="C823" s="35" t="s">
        <v>443</v>
      </c>
      <c r="D823" s="34" t="s">
        <v>3079</v>
      </c>
      <c r="E823" s="25" t="s">
        <v>834</v>
      </c>
      <c r="F823" s="8">
        <f>MIN(I823:AS823)</f>
        <v>1.0400462962962964</v>
      </c>
      <c r="G823" s="9">
        <f>COUNTA(I823:AS823)</f>
        <v>3</v>
      </c>
      <c r="H823" s="9">
        <v>2018</v>
      </c>
      <c r="I823" s="44"/>
      <c r="J823" s="68"/>
      <c r="K823" s="67"/>
      <c r="L823" s="44">
        <v>1.0400462962962964</v>
      </c>
      <c r="M823" s="23">
        <v>1.0646180555555556</v>
      </c>
      <c r="N823" s="8">
        <v>1.0996759259259259</v>
      </c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</row>
    <row r="824" spans="1:45" ht="12" customHeight="1" x14ac:dyDescent="0.2">
      <c r="A824" s="7">
        <v>822</v>
      </c>
      <c r="B824" s="16" t="s">
        <v>203</v>
      </c>
      <c r="C824" s="16" t="s">
        <v>178</v>
      </c>
      <c r="D824" s="16" t="s">
        <v>3249</v>
      </c>
      <c r="E824" s="25" t="s">
        <v>834</v>
      </c>
      <c r="F824" s="8">
        <f>MIN(I824:AS824)</f>
        <v>1.0404629629629629</v>
      </c>
      <c r="G824" s="9">
        <f>COUNTA(I824:AS824)</f>
        <v>1</v>
      </c>
      <c r="H824" s="9" t="s">
        <v>3431</v>
      </c>
      <c r="I824" s="44">
        <v>1.0404629629629629</v>
      </c>
      <c r="J824" s="9"/>
      <c r="K824" s="9"/>
      <c r="L824" s="9"/>
      <c r="M824" s="9"/>
      <c r="N824" s="9"/>
      <c r="O824" s="9"/>
      <c r="P824" s="9"/>
      <c r="Q824" s="9"/>
      <c r="R824" s="9"/>
      <c r="S824" s="12"/>
      <c r="T824" s="9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12"/>
      <c r="AP824" s="12"/>
      <c r="AQ824" s="12"/>
      <c r="AR824" s="12"/>
      <c r="AS824" s="12"/>
    </row>
    <row r="825" spans="1:45" ht="12" hidden="1" customHeight="1" x14ac:dyDescent="0.2">
      <c r="A825" s="7">
        <v>823</v>
      </c>
      <c r="B825" s="51" t="s">
        <v>348</v>
      </c>
      <c r="C825" s="51" t="s">
        <v>1176</v>
      </c>
      <c r="D825" s="34" t="s">
        <v>2252</v>
      </c>
      <c r="E825" s="48" t="s">
        <v>835</v>
      </c>
      <c r="F825" s="8">
        <f>MIN(I825:AS825)</f>
        <v>1.0408101851851852</v>
      </c>
      <c r="G825" s="9">
        <f>COUNTA(I825:AS825)</f>
        <v>1</v>
      </c>
      <c r="H825" s="26">
        <v>2019</v>
      </c>
      <c r="I825" s="44"/>
      <c r="J825" s="44"/>
      <c r="K825" s="44">
        <v>1.0408101851851852</v>
      </c>
      <c r="L825" s="9"/>
      <c r="M825" s="9"/>
      <c r="N825" s="9"/>
      <c r="O825" s="9"/>
      <c r="P825" s="9"/>
      <c r="Q825" s="9"/>
      <c r="R825" s="9"/>
      <c r="S825" s="12"/>
      <c r="T825" s="9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12"/>
      <c r="AP825" s="12"/>
      <c r="AQ825" s="12"/>
      <c r="AR825" s="12"/>
      <c r="AS825" s="12"/>
    </row>
    <row r="826" spans="1:45" ht="12" hidden="1" customHeight="1" x14ac:dyDescent="0.2">
      <c r="A826" s="7">
        <v>824</v>
      </c>
      <c r="B826" s="35" t="s">
        <v>1764</v>
      </c>
      <c r="C826" s="35" t="s">
        <v>1122</v>
      </c>
      <c r="D826" s="34" t="s">
        <v>2906</v>
      </c>
      <c r="E826" s="48" t="s">
        <v>835</v>
      </c>
      <c r="F826" s="8">
        <f>MIN(I826:AS826)</f>
        <v>1.0414351851851851</v>
      </c>
      <c r="G826" s="9">
        <f>COUNTA(I826:AS826)</f>
        <v>1</v>
      </c>
      <c r="H826" s="9">
        <v>2018</v>
      </c>
      <c r="I826" s="44"/>
      <c r="J826" s="44"/>
      <c r="K826" s="9"/>
      <c r="L826" s="44">
        <v>1.0414351851851851</v>
      </c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</row>
    <row r="827" spans="1:45" ht="12" customHeight="1" x14ac:dyDescent="0.2">
      <c r="A827" s="7">
        <v>825</v>
      </c>
      <c r="B827" s="51" t="s">
        <v>1662</v>
      </c>
      <c r="C827" s="51" t="s">
        <v>1201</v>
      </c>
      <c r="D827" s="34" t="s">
        <v>2117</v>
      </c>
      <c r="E827" s="25" t="s">
        <v>834</v>
      </c>
      <c r="F827" s="8">
        <f>MIN(I827:AS827)</f>
        <v>1.0417013888888889</v>
      </c>
      <c r="G827" s="9">
        <f>COUNTA(I827:AS827)</f>
        <v>1</v>
      </c>
      <c r="H827" s="26">
        <v>2019</v>
      </c>
      <c r="I827" s="44"/>
      <c r="J827" s="44"/>
      <c r="K827" s="44">
        <v>1.0417013888888889</v>
      </c>
      <c r="L827" s="9"/>
      <c r="M827" s="9"/>
      <c r="N827" s="9"/>
      <c r="O827" s="9"/>
      <c r="P827" s="9"/>
      <c r="Q827" s="9"/>
      <c r="R827" s="9"/>
      <c r="S827" s="12"/>
      <c r="T827" s="9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12"/>
      <c r="AP827" s="12"/>
      <c r="AQ827" s="12"/>
      <c r="AR827" s="12"/>
      <c r="AS827" s="12"/>
    </row>
    <row r="828" spans="1:45" ht="12" customHeight="1" x14ac:dyDescent="0.2">
      <c r="A828" s="7">
        <v>826</v>
      </c>
      <c r="B828" s="16" t="s">
        <v>240</v>
      </c>
      <c r="C828" s="16" t="s">
        <v>241</v>
      </c>
      <c r="D828" s="34" t="s">
        <v>2238</v>
      </c>
      <c r="E828" s="25" t="s">
        <v>834</v>
      </c>
      <c r="F828" s="8">
        <f>MIN(I828:AS828)</f>
        <v>1.0423842592592594</v>
      </c>
      <c r="G828" s="9">
        <f>COUNTA(I828:AS828)</f>
        <v>1</v>
      </c>
      <c r="H828" s="9">
        <v>2002</v>
      </c>
      <c r="I828" s="44"/>
      <c r="J828" s="44"/>
      <c r="K828" s="9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>
        <v>1.0423842592592594</v>
      </c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</row>
    <row r="829" spans="1:45" ht="12" customHeight="1" x14ac:dyDescent="0.2">
      <c r="A829" s="7">
        <v>827</v>
      </c>
      <c r="B829" s="16" t="s">
        <v>591</v>
      </c>
      <c r="C829" s="16" t="s">
        <v>862</v>
      </c>
      <c r="D829" s="34" t="s">
        <v>2760</v>
      </c>
      <c r="E829" s="25" t="s">
        <v>834</v>
      </c>
      <c r="F829" s="8">
        <f>MIN(I829:AS829)</f>
        <v>1.0431481481481482</v>
      </c>
      <c r="G829" s="9">
        <f>COUNTA(I829:AS829)</f>
        <v>1</v>
      </c>
      <c r="H829" s="17">
        <v>2013</v>
      </c>
      <c r="I829" s="44"/>
      <c r="J829" s="44"/>
      <c r="K829" s="17"/>
      <c r="L829" s="19"/>
      <c r="M829" s="19"/>
      <c r="N829" s="19"/>
      <c r="O829" s="19"/>
      <c r="P829" s="19"/>
      <c r="Q829" s="19">
        <v>1.0431481481481482</v>
      </c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</row>
    <row r="830" spans="1:45" ht="12" customHeight="1" x14ac:dyDescent="0.2">
      <c r="A830" s="7">
        <v>828</v>
      </c>
      <c r="B830" s="16" t="s">
        <v>1792</v>
      </c>
      <c r="C830" s="16" t="s">
        <v>863</v>
      </c>
      <c r="D830" s="34" t="s">
        <v>3156</v>
      </c>
      <c r="E830" s="25" t="s">
        <v>834</v>
      </c>
      <c r="F830" s="8">
        <f>MIN(I830:AS830)</f>
        <v>1.0433217592592594</v>
      </c>
      <c r="G830" s="9">
        <f>COUNTA(I830:AS830)</f>
        <v>1</v>
      </c>
      <c r="H830" s="17">
        <v>2013</v>
      </c>
      <c r="I830" s="44"/>
      <c r="J830" s="17"/>
      <c r="K830" s="17"/>
      <c r="L830" s="19"/>
      <c r="M830" s="19"/>
      <c r="N830" s="19"/>
      <c r="O830" s="19"/>
      <c r="P830" s="19"/>
      <c r="Q830" s="19">
        <v>1.0433217592592594</v>
      </c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</row>
    <row r="831" spans="1:45" ht="12" hidden="1" customHeight="1" x14ac:dyDescent="0.2">
      <c r="A831" s="7">
        <v>829</v>
      </c>
      <c r="B831" s="16" t="s">
        <v>1717</v>
      </c>
      <c r="C831" s="16" t="s">
        <v>923</v>
      </c>
      <c r="D831" s="34" t="s">
        <v>2629</v>
      </c>
      <c r="E831" s="48" t="s">
        <v>835</v>
      </c>
      <c r="F831" s="8">
        <f>MIN(I831:AS831)</f>
        <v>1.0442361111111111</v>
      </c>
      <c r="G831" s="9">
        <f>COUNTA(I831:AS831)</f>
        <v>1</v>
      </c>
      <c r="H831" s="9">
        <v>2014</v>
      </c>
      <c r="I831" s="44"/>
      <c r="J831" s="44"/>
      <c r="K831" s="9"/>
      <c r="L831" s="12"/>
      <c r="M831" s="12"/>
      <c r="N831" s="12"/>
      <c r="O831" s="12"/>
      <c r="P831" s="12">
        <v>1.0442361111111111</v>
      </c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</row>
    <row r="832" spans="1:45" ht="12" customHeight="1" x14ac:dyDescent="0.2">
      <c r="A832" s="7">
        <v>830</v>
      </c>
      <c r="B832" s="16" t="s">
        <v>210</v>
      </c>
      <c r="C832" s="16" t="s">
        <v>596</v>
      </c>
      <c r="D832" s="34" t="s">
        <v>2757</v>
      </c>
      <c r="E832" s="25" t="s">
        <v>834</v>
      </c>
      <c r="F832" s="8">
        <f>MIN(I832:AS832)</f>
        <v>1.0444444444444445</v>
      </c>
      <c r="G832" s="9">
        <f>COUNTA(I832:AS832)</f>
        <v>1</v>
      </c>
      <c r="H832" s="9">
        <v>1992</v>
      </c>
      <c r="I832" s="44"/>
      <c r="J832" s="44"/>
      <c r="K832" s="9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>
        <v>1.0444444444444445</v>
      </c>
      <c r="AM832" s="12"/>
      <c r="AN832" s="12"/>
      <c r="AO832" s="12"/>
      <c r="AP832" s="12"/>
      <c r="AQ832" s="12"/>
      <c r="AR832" s="12"/>
      <c r="AS832" s="12"/>
    </row>
    <row r="833" spans="1:45" ht="12" customHeight="1" x14ac:dyDescent="0.2">
      <c r="A833" s="7">
        <v>831</v>
      </c>
      <c r="B833" s="16" t="s">
        <v>283</v>
      </c>
      <c r="C833" s="16" t="s">
        <v>386</v>
      </c>
      <c r="D833" s="34" t="s">
        <v>2919</v>
      </c>
      <c r="E833" s="25" t="s">
        <v>834</v>
      </c>
      <c r="F833" s="8">
        <f>MIN(I833:AS833)</f>
        <v>1.0446296296296296</v>
      </c>
      <c r="G833" s="9">
        <f>COUNTA(I833:AS833)</f>
        <v>1</v>
      </c>
      <c r="H833" s="17">
        <v>2013</v>
      </c>
      <c r="I833" s="44"/>
      <c r="J833" s="44"/>
      <c r="K833" s="17"/>
      <c r="L833" s="19"/>
      <c r="M833" s="19"/>
      <c r="N833" s="19"/>
      <c r="O833" s="19"/>
      <c r="P833" s="19"/>
      <c r="Q833" s="19">
        <v>1.0446296296296296</v>
      </c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</row>
    <row r="834" spans="1:45" ht="12" customHeight="1" x14ac:dyDescent="0.2">
      <c r="A834" s="7">
        <v>832</v>
      </c>
      <c r="B834" s="16" t="s">
        <v>292</v>
      </c>
      <c r="C834" s="16" t="s">
        <v>116</v>
      </c>
      <c r="D834" s="34" t="s">
        <v>2850</v>
      </c>
      <c r="E834" s="25" t="s">
        <v>834</v>
      </c>
      <c r="F834" s="8">
        <f>MIN(I834:AS834)</f>
        <v>1.0447685185185185</v>
      </c>
      <c r="G834" s="9">
        <f>COUNTA(I834:AS834)</f>
        <v>1</v>
      </c>
      <c r="H834" s="9">
        <v>2009</v>
      </c>
      <c r="I834" s="44"/>
      <c r="J834" s="44"/>
      <c r="K834" s="9"/>
      <c r="L834" s="12"/>
      <c r="M834" s="12"/>
      <c r="N834" s="12"/>
      <c r="O834" s="12"/>
      <c r="P834" s="12"/>
      <c r="Q834" s="12"/>
      <c r="R834" s="12"/>
      <c r="S834" s="12"/>
      <c r="T834" s="12"/>
      <c r="U834" s="12">
        <v>1.0447685185185185</v>
      </c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</row>
    <row r="835" spans="1:45" ht="12" customHeight="1" x14ac:dyDescent="0.2">
      <c r="A835" s="7">
        <v>833</v>
      </c>
      <c r="B835" s="16" t="s">
        <v>432</v>
      </c>
      <c r="C835" s="16" t="s">
        <v>796</v>
      </c>
      <c r="D835" s="34" t="s">
        <v>2091</v>
      </c>
      <c r="E835" s="25" t="s">
        <v>834</v>
      </c>
      <c r="F835" s="8">
        <f>MIN(I835:AS835)</f>
        <v>1.0449884259259259</v>
      </c>
      <c r="G835" s="9">
        <f>COUNTA(I835:AS835)</f>
        <v>1</v>
      </c>
      <c r="H835" s="9">
        <v>2012</v>
      </c>
      <c r="I835" s="44"/>
      <c r="J835" s="44"/>
      <c r="K835" s="9"/>
      <c r="L835" s="12"/>
      <c r="M835" s="12"/>
      <c r="N835" s="12"/>
      <c r="O835" s="12"/>
      <c r="P835" s="12"/>
      <c r="Q835" s="12"/>
      <c r="R835" s="12">
        <v>1.0449884259259259</v>
      </c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</row>
    <row r="836" spans="1:45" ht="12" customHeight="1" x14ac:dyDescent="0.2">
      <c r="A836" s="7">
        <v>834</v>
      </c>
      <c r="B836" s="16" t="s">
        <v>285</v>
      </c>
      <c r="C836" s="16" t="s">
        <v>1586</v>
      </c>
      <c r="D836" s="16" t="s">
        <v>1384</v>
      </c>
      <c r="E836" s="25" t="s">
        <v>834</v>
      </c>
      <c r="F836" s="8">
        <f>MIN(I836:AS836)</f>
        <v>1.0456481481481481</v>
      </c>
      <c r="G836" s="9">
        <f>COUNTA(I836:AS836)</f>
        <v>1</v>
      </c>
      <c r="H836" s="9">
        <v>2022</v>
      </c>
      <c r="I836" s="44"/>
      <c r="J836" s="44">
        <v>1.0456481481481481</v>
      </c>
      <c r="K836" s="9"/>
      <c r="L836" s="9"/>
      <c r="M836" s="9"/>
      <c r="N836" s="9"/>
      <c r="O836" s="9"/>
      <c r="P836" s="9"/>
      <c r="Q836" s="9"/>
      <c r="R836" s="9"/>
      <c r="S836" s="12"/>
      <c r="T836" s="9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12"/>
      <c r="AP836" s="12"/>
      <c r="AQ836" s="12"/>
      <c r="AR836" s="12"/>
      <c r="AS836" s="12"/>
    </row>
    <row r="837" spans="1:45" ht="12" hidden="1" customHeight="1" x14ac:dyDescent="0.2">
      <c r="A837" s="7">
        <v>835</v>
      </c>
      <c r="B837" s="36" t="s">
        <v>852</v>
      </c>
      <c r="C837" s="36" t="s">
        <v>1058</v>
      </c>
      <c r="D837" s="34" t="s">
        <v>2361</v>
      </c>
      <c r="E837" s="48" t="s">
        <v>835</v>
      </c>
      <c r="F837" s="8">
        <f>MIN(I837:AS837)</f>
        <v>1.0466203703703705</v>
      </c>
      <c r="G837" s="9">
        <f>COUNTA(I837:AS837)</f>
        <v>1</v>
      </c>
      <c r="H837" s="9">
        <v>2017</v>
      </c>
      <c r="I837" s="44"/>
      <c r="J837" s="44"/>
      <c r="K837" s="9"/>
      <c r="L837" s="12"/>
      <c r="M837" s="23">
        <v>1.0466203703703705</v>
      </c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</row>
    <row r="838" spans="1:45" ht="12" hidden="1" customHeight="1" x14ac:dyDescent="0.2">
      <c r="A838" s="7">
        <v>836</v>
      </c>
      <c r="B838" s="16" t="s">
        <v>348</v>
      </c>
      <c r="C838" s="16" t="s">
        <v>208</v>
      </c>
      <c r="D838" s="34" t="s">
        <v>2251</v>
      </c>
      <c r="E838" s="48" t="s">
        <v>835</v>
      </c>
      <c r="F838" s="8">
        <f>MIN(I838:AS838)</f>
        <v>1.0474189814814816</v>
      </c>
      <c r="G838" s="9">
        <f>COUNTA(I838:AS838)</f>
        <v>1</v>
      </c>
      <c r="H838" s="17">
        <v>2013</v>
      </c>
      <c r="I838" s="44"/>
      <c r="J838" s="44"/>
      <c r="K838" s="17"/>
      <c r="L838" s="19"/>
      <c r="M838" s="19"/>
      <c r="N838" s="19"/>
      <c r="O838" s="19"/>
      <c r="P838" s="19"/>
      <c r="Q838" s="19">
        <v>1.0474189814814816</v>
      </c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</row>
    <row r="839" spans="1:45" ht="12" customHeight="1" x14ac:dyDescent="0.2">
      <c r="A839" s="7">
        <v>837</v>
      </c>
      <c r="B839" s="16" t="s">
        <v>235</v>
      </c>
      <c r="C839" s="16" t="s">
        <v>768</v>
      </c>
      <c r="D839" s="34" t="s">
        <v>2868</v>
      </c>
      <c r="E839" s="25" t="s">
        <v>834</v>
      </c>
      <c r="F839" s="8">
        <f>MIN(I839:AS839)</f>
        <v>1.0474768518518518</v>
      </c>
      <c r="G839" s="9">
        <f>COUNTA(I839:AS839)</f>
        <v>2</v>
      </c>
      <c r="H839" s="9">
        <v>2013</v>
      </c>
      <c r="I839" s="44"/>
      <c r="J839" s="44"/>
      <c r="K839" s="9"/>
      <c r="L839" s="12"/>
      <c r="M839" s="12"/>
      <c r="N839" s="12"/>
      <c r="O839" s="12"/>
      <c r="P839" s="12"/>
      <c r="Q839" s="19">
        <v>1.0474768518518518</v>
      </c>
      <c r="R839" s="12">
        <v>1.0964930555555557</v>
      </c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</row>
    <row r="840" spans="1:45" ht="12" customHeight="1" x14ac:dyDescent="0.2">
      <c r="A840" s="7">
        <v>838</v>
      </c>
      <c r="B840" s="16" t="s">
        <v>797</v>
      </c>
      <c r="C840" s="16" t="s">
        <v>798</v>
      </c>
      <c r="D840" s="34" t="s">
        <v>2245</v>
      </c>
      <c r="E840" s="25" t="s">
        <v>834</v>
      </c>
      <c r="F840" s="8">
        <f>MIN(I840:AS840)</f>
        <v>1.0483333333333333</v>
      </c>
      <c r="G840" s="9">
        <f>COUNTA(I840:AS840)</f>
        <v>1</v>
      </c>
      <c r="H840" s="9">
        <v>2012</v>
      </c>
      <c r="I840" s="44"/>
      <c r="J840" s="44"/>
      <c r="K840" s="9"/>
      <c r="L840" s="12"/>
      <c r="M840" s="12"/>
      <c r="N840" s="12"/>
      <c r="O840" s="12"/>
      <c r="P840" s="12"/>
      <c r="Q840" s="12"/>
      <c r="R840" s="12">
        <v>1.0483333333333333</v>
      </c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</row>
    <row r="841" spans="1:45" ht="12" customHeight="1" x14ac:dyDescent="0.2">
      <c r="A841" s="7">
        <v>839</v>
      </c>
      <c r="B841" s="16" t="s">
        <v>656</v>
      </c>
      <c r="C841" s="16" t="s">
        <v>924</v>
      </c>
      <c r="D841" s="34" t="s">
        <v>2609</v>
      </c>
      <c r="E841" s="25" t="s">
        <v>834</v>
      </c>
      <c r="F841" s="8">
        <f>MIN(I841:AS841)</f>
        <v>1.0491435185185185</v>
      </c>
      <c r="G841" s="9">
        <f>COUNTA(I841:AS841)</f>
        <v>2</v>
      </c>
      <c r="H841" s="9">
        <v>2014</v>
      </c>
      <c r="I841" s="44"/>
      <c r="J841" s="44"/>
      <c r="K841" s="9"/>
      <c r="L841" s="12"/>
      <c r="M841" s="23">
        <v>1.0810300925925926</v>
      </c>
      <c r="N841" s="12"/>
      <c r="O841" s="12"/>
      <c r="P841" s="12">
        <v>1.0491435185185185</v>
      </c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</row>
    <row r="842" spans="1:45" ht="12" customHeight="1" x14ac:dyDescent="0.2">
      <c r="A842" s="7">
        <v>840</v>
      </c>
      <c r="B842" s="37" t="s">
        <v>263</v>
      </c>
      <c r="C842" s="37" t="s">
        <v>549</v>
      </c>
      <c r="D842" s="34" t="s">
        <v>1890</v>
      </c>
      <c r="E842" s="25" t="s">
        <v>834</v>
      </c>
      <c r="F842" s="8">
        <f>MIN(I842:AS842)</f>
        <v>1.0497106481481482</v>
      </c>
      <c r="G842" s="9">
        <f>COUNTA(I842:AS842)</f>
        <v>1</v>
      </c>
      <c r="H842" s="9">
        <v>2015</v>
      </c>
      <c r="I842" s="44"/>
      <c r="J842" s="68"/>
      <c r="K842" s="67"/>
      <c r="L842" s="12"/>
      <c r="M842" s="12"/>
      <c r="N842" s="12"/>
      <c r="O842" s="8">
        <v>1.0497106481481482</v>
      </c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</row>
    <row r="843" spans="1:45" ht="12" customHeight="1" x14ac:dyDescent="0.2">
      <c r="A843" s="7">
        <v>841</v>
      </c>
      <c r="B843" s="51" t="s">
        <v>220</v>
      </c>
      <c r="C843" s="51" t="s">
        <v>1202</v>
      </c>
      <c r="D843" s="34" t="s">
        <v>3127</v>
      </c>
      <c r="E843" s="25" t="s">
        <v>834</v>
      </c>
      <c r="F843" s="8">
        <f>MIN(I843:AS843)</f>
        <v>1.0497569444444446</v>
      </c>
      <c r="G843" s="9">
        <f>COUNTA(I843:AS843)</f>
        <v>1</v>
      </c>
      <c r="H843" s="26">
        <v>2019</v>
      </c>
      <c r="I843" s="44"/>
      <c r="J843" s="44"/>
      <c r="K843" s="44">
        <v>1.0497569444444446</v>
      </c>
      <c r="L843" s="9"/>
      <c r="M843" s="9"/>
      <c r="N843" s="9"/>
      <c r="O843" s="9"/>
      <c r="P843" s="9"/>
      <c r="Q843" s="9"/>
      <c r="R843" s="9"/>
      <c r="S843" s="12"/>
      <c r="T843" s="9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12"/>
      <c r="AP843" s="12"/>
      <c r="AQ843" s="12"/>
      <c r="AR843" s="12"/>
      <c r="AS843" s="12"/>
    </row>
    <row r="844" spans="1:45" ht="12" hidden="1" customHeight="1" x14ac:dyDescent="0.2">
      <c r="A844" s="7">
        <v>842</v>
      </c>
      <c r="B844" s="16" t="s">
        <v>399</v>
      </c>
      <c r="C844" s="16" t="s">
        <v>390</v>
      </c>
      <c r="D844" s="34" t="s">
        <v>2468</v>
      </c>
      <c r="E844" s="48" t="s">
        <v>835</v>
      </c>
      <c r="F844" s="8">
        <f>MIN(I844:AS844)</f>
        <v>1.050486111111111</v>
      </c>
      <c r="G844" s="9">
        <f>COUNTA(I844:AS844)</f>
        <v>2</v>
      </c>
      <c r="H844" s="9">
        <v>2009</v>
      </c>
      <c r="I844" s="44"/>
      <c r="J844" s="44"/>
      <c r="K844" s="9"/>
      <c r="L844" s="12"/>
      <c r="M844" s="12"/>
      <c r="N844" s="12"/>
      <c r="O844" s="12"/>
      <c r="P844" s="12"/>
      <c r="Q844" s="12"/>
      <c r="R844" s="12"/>
      <c r="S844" s="12"/>
      <c r="T844" s="12"/>
      <c r="U844" s="12">
        <v>1.050486111111111</v>
      </c>
      <c r="V844" s="12"/>
      <c r="W844" s="12"/>
      <c r="X844" s="12"/>
      <c r="Y844" s="12">
        <v>1.1427430555555556</v>
      </c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</row>
    <row r="845" spans="1:45" ht="12" customHeight="1" x14ac:dyDescent="0.2">
      <c r="A845" s="7">
        <v>843</v>
      </c>
      <c r="B845" s="36" t="s">
        <v>619</v>
      </c>
      <c r="C845" s="36" t="s">
        <v>232</v>
      </c>
      <c r="D845" s="34" t="s">
        <v>2016</v>
      </c>
      <c r="E845" s="25" t="s">
        <v>834</v>
      </c>
      <c r="F845" s="8">
        <f>MIN(I845:AS845)</f>
        <v>1.0505092592592593</v>
      </c>
      <c r="G845" s="9">
        <f>COUNTA(I845:AS845)</f>
        <v>1</v>
      </c>
      <c r="H845" s="9">
        <v>2017</v>
      </c>
      <c r="I845" s="44"/>
      <c r="J845" s="44"/>
      <c r="K845" s="9"/>
      <c r="L845" s="12"/>
      <c r="M845" s="23">
        <v>1.0505092592592593</v>
      </c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</row>
    <row r="846" spans="1:45" ht="12" customHeight="1" x14ac:dyDescent="0.2">
      <c r="A846" s="7">
        <v>844</v>
      </c>
      <c r="B846" s="34" t="s">
        <v>277</v>
      </c>
      <c r="C846" s="34" t="s">
        <v>440</v>
      </c>
      <c r="D846" s="34" t="s">
        <v>2815</v>
      </c>
      <c r="E846" s="25" t="s">
        <v>834</v>
      </c>
      <c r="F846" s="8">
        <f>MIN(I846:AS846)</f>
        <v>1.0505555555555557</v>
      </c>
      <c r="G846" s="9">
        <f>COUNTA(I846:AS846)</f>
        <v>1</v>
      </c>
      <c r="H846" s="9">
        <v>2010</v>
      </c>
      <c r="I846" s="44"/>
      <c r="J846" s="44"/>
      <c r="K846" s="9"/>
      <c r="L846" s="12"/>
      <c r="M846" s="12"/>
      <c r="N846" s="12"/>
      <c r="O846" s="12"/>
      <c r="P846" s="12"/>
      <c r="Q846" s="12"/>
      <c r="R846" s="12"/>
      <c r="S846" s="12"/>
      <c r="T846" s="12">
        <v>1.0505555555555557</v>
      </c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</row>
    <row r="847" spans="1:45" ht="12" hidden="1" customHeight="1" x14ac:dyDescent="0.2">
      <c r="A847" s="7">
        <v>845</v>
      </c>
      <c r="B847" s="16" t="s">
        <v>570</v>
      </c>
      <c r="C847" s="16" t="s">
        <v>439</v>
      </c>
      <c r="D847" s="34" t="s">
        <v>2420</v>
      </c>
      <c r="E847" s="48" t="s">
        <v>835</v>
      </c>
      <c r="F847" s="8">
        <f>MIN(I847:AS847)</f>
        <v>1.0506944444444444</v>
      </c>
      <c r="G847" s="9">
        <f>COUNTA(I847:AS847)</f>
        <v>2</v>
      </c>
      <c r="H847" s="9">
        <v>1996</v>
      </c>
      <c r="I847" s="44"/>
      <c r="J847" s="44"/>
      <c r="K847" s="9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5">
        <v>1.0506944444444444</v>
      </c>
      <c r="AI847" s="12"/>
      <c r="AJ847" s="12" t="s">
        <v>774</v>
      </c>
      <c r="AK847" s="12"/>
      <c r="AL847" s="12"/>
      <c r="AM847" s="12"/>
      <c r="AN847" s="12"/>
      <c r="AO847" s="12"/>
      <c r="AP847" s="12"/>
      <c r="AQ847" s="12"/>
      <c r="AR847" s="12"/>
      <c r="AS847" s="12"/>
    </row>
    <row r="848" spans="1:45" ht="12" customHeight="1" x14ac:dyDescent="0.2">
      <c r="A848" s="7">
        <v>846</v>
      </c>
      <c r="B848" s="34" t="s">
        <v>235</v>
      </c>
      <c r="C848" s="34" t="s">
        <v>699</v>
      </c>
      <c r="D848" s="34" t="s">
        <v>2879</v>
      </c>
      <c r="E848" s="25" t="s">
        <v>834</v>
      </c>
      <c r="F848" s="8">
        <f>MIN(I848:AS848)</f>
        <v>1.0520833333333333</v>
      </c>
      <c r="G848" s="9">
        <f>COUNTA(I848:AS848)</f>
        <v>2</v>
      </c>
      <c r="H848" s="9">
        <v>2011</v>
      </c>
      <c r="I848" s="44"/>
      <c r="J848" s="44"/>
      <c r="K848" s="9"/>
      <c r="L848" s="12"/>
      <c r="M848" s="12"/>
      <c r="N848" s="12"/>
      <c r="O848" s="12"/>
      <c r="P848" s="12"/>
      <c r="Q848" s="12"/>
      <c r="R848" s="12"/>
      <c r="S848" s="12">
        <v>1.0520833333333333</v>
      </c>
      <c r="T848" s="12">
        <v>1.1152777777777778</v>
      </c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</row>
    <row r="849" spans="1:45" ht="12" customHeight="1" x14ac:dyDescent="0.2">
      <c r="A849" s="7">
        <v>847</v>
      </c>
      <c r="B849" s="51" t="s">
        <v>189</v>
      </c>
      <c r="C849" s="51" t="s">
        <v>771</v>
      </c>
      <c r="D849" s="34" t="s">
        <v>2141</v>
      </c>
      <c r="E849" s="25" t="s">
        <v>834</v>
      </c>
      <c r="F849" s="8">
        <f>MIN(I849:AS849)</f>
        <v>1.0536689814814815</v>
      </c>
      <c r="G849" s="9">
        <f>COUNTA(I849:AS849)</f>
        <v>1</v>
      </c>
      <c r="H849" s="26">
        <v>2019</v>
      </c>
      <c r="I849" s="44"/>
      <c r="J849" s="68"/>
      <c r="K849" s="68">
        <v>1.0536689814814815</v>
      </c>
      <c r="L849" s="9"/>
      <c r="M849" s="9"/>
      <c r="N849" s="9"/>
      <c r="O849" s="9"/>
      <c r="P849" s="9"/>
      <c r="Q849" s="9"/>
      <c r="R849" s="9"/>
      <c r="S849" s="12"/>
      <c r="T849" s="9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12"/>
      <c r="AP849" s="12"/>
      <c r="AQ849" s="12"/>
      <c r="AR849" s="12"/>
      <c r="AS849" s="12"/>
    </row>
    <row r="850" spans="1:45" ht="12" customHeight="1" x14ac:dyDescent="0.2">
      <c r="A850" s="7">
        <v>848</v>
      </c>
      <c r="B850" s="36" t="s">
        <v>189</v>
      </c>
      <c r="C850" s="36" t="s">
        <v>1029</v>
      </c>
      <c r="D850" s="34" t="s">
        <v>2143</v>
      </c>
      <c r="E850" s="25" t="s">
        <v>834</v>
      </c>
      <c r="F850" s="8">
        <f>MIN(I850:AS850)</f>
        <v>1.0537847222222221</v>
      </c>
      <c r="G850" s="9">
        <f>COUNTA(I850:AS850)</f>
        <v>2</v>
      </c>
      <c r="H850" s="9">
        <v>2016</v>
      </c>
      <c r="I850" s="44"/>
      <c r="J850" s="44"/>
      <c r="K850" s="9"/>
      <c r="L850" s="12"/>
      <c r="M850" s="23">
        <v>1.0537847222222221</v>
      </c>
      <c r="N850" s="8">
        <v>1.2339236111111112</v>
      </c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</row>
    <row r="851" spans="1:45" ht="12" customHeight="1" x14ac:dyDescent="0.2">
      <c r="A851" s="7">
        <v>849</v>
      </c>
      <c r="B851" s="16" t="s">
        <v>346</v>
      </c>
      <c r="C851" s="16" t="s">
        <v>310</v>
      </c>
      <c r="D851" s="34" t="s">
        <v>3039</v>
      </c>
      <c r="E851" s="25" t="s">
        <v>834</v>
      </c>
      <c r="F851" s="8">
        <f>MIN(I851:AS851)</f>
        <v>1.0539004629629629</v>
      </c>
      <c r="G851" s="9">
        <f>COUNTA(I851:AS851)</f>
        <v>1</v>
      </c>
      <c r="H851" s="9">
        <v>2014</v>
      </c>
      <c r="I851" s="44"/>
      <c r="J851" s="44"/>
      <c r="K851" s="9"/>
      <c r="L851" s="12"/>
      <c r="M851" s="12"/>
      <c r="N851" s="12"/>
      <c r="O851" s="12"/>
      <c r="P851" s="12">
        <v>1.0539004629629629</v>
      </c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</row>
    <row r="852" spans="1:45" ht="12" hidden="1" customHeight="1" x14ac:dyDescent="0.2">
      <c r="A852" s="7">
        <v>850</v>
      </c>
      <c r="B852" s="35" t="s">
        <v>664</v>
      </c>
      <c r="C852" s="35" t="s">
        <v>1123</v>
      </c>
      <c r="D852" s="34" t="s">
        <v>2478</v>
      </c>
      <c r="E852" s="48" t="s">
        <v>835</v>
      </c>
      <c r="F852" s="8">
        <f>MIN(I852:AS852)</f>
        <v>1.0546412037037036</v>
      </c>
      <c r="G852" s="9">
        <f>COUNTA(I852:AS852)</f>
        <v>1</v>
      </c>
      <c r="H852" s="9">
        <v>2018</v>
      </c>
      <c r="I852" s="44"/>
      <c r="J852" s="44"/>
      <c r="K852" s="9"/>
      <c r="L852" s="44">
        <v>1.0546412037037036</v>
      </c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</row>
    <row r="853" spans="1:45" ht="12" customHeight="1" x14ac:dyDescent="0.2">
      <c r="A853" s="7">
        <v>851</v>
      </c>
      <c r="B853" s="16" t="s">
        <v>189</v>
      </c>
      <c r="C853" s="16" t="s">
        <v>190</v>
      </c>
      <c r="D853" s="34" t="s">
        <v>2156</v>
      </c>
      <c r="E853" s="25" t="s">
        <v>834</v>
      </c>
      <c r="F853" s="8">
        <f>MIN(I853:AS853)</f>
        <v>1.054861111111111</v>
      </c>
      <c r="G853" s="9">
        <f>COUNTA(I853:AS853)</f>
        <v>2</v>
      </c>
      <c r="H853" s="9">
        <v>1993</v>
      </c>
      <c r="I853" s="44"/>
      <c r="J853" s="44"/>
      <c r="K853" s="9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 t="s">
        <v>774</v>
      </c>
      <c r="AK853" s="12">
        <v>1.054861111111111</v>
      </c>
      <c r="AL853" s="12"/>
      <c r="AM853" s="12"/>
      <c r="AN853" s="12"/>
      <c r="AO853" s="12"/>
      <c r="AP853" s="12"/>
      <c r="AQ853" s="12"/>
      <c r="AR853" s="12"/>
      <c r="AS853" s="12"/>
    </row>
    <row r="854" spans="1:45" ht="12" customHeight="1" x14ac:dyDescent="0.2">
      <c r="A854" s="7">
        <v>852</v>
      </c>
      <c r="B854" s="16" t="s">
        <v>207</v>
      </c>
      <c r="C854" s="16" t="s">
        <v>331</v>
      </c>
      <c r="D854" s="34" t="s">
        <v>2550</v>
      </c>
      <c r="E854" s="25" t="s">
        <v>834</v>
      </c>
      <c r="F854" s="8">
        <f>MIN(I854:AS854)</f>
        <v>1.0553935185185186</v>
      </c>
      <c r="G854" s="9">
        <f>COUNTA(I854:AS854)</f>
        <v>1</v>
      </c>
      <c r="H854" s="9">
        <v>2005</v>
      </c>
      <c r="I854" s="44"/>
      <c r="J854" s="44"/>
      <c r="K854" s="9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>
        <v>1.0553935185185186</v>
      </c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</row>
    <row r="855" spans="1:45" ht="12" customHeight="1" x14ac:dyDescent="0.2">
      <c r="A855" s="7">
        <v>853</v>
      </c>
      <c r="B855" s="16" t="s">
        <v>206</v>
      </c>
      <c r="C855" s="16" t="s">
        <v>316</v>
      </c>
      <c r="D855" s="34" t="s">
        <v>2495</v>
      </c>
      <c r="E855" s="25" t="s">
        <v>834</v>
      </c>
      <c r="F855" s="8">
        <f>MIN(I855:AS855)</f>
        <v>1.0555555555555556</v>
      </c>
      <c r="G855" s="9">
        <f>COUNTA(I855:AS855)</f>
        <v>3</v>
      </c>
      <c r="H855" s="9">
        <v>2006</v>
      </c>
      <c r="I855" s="44"/>
      <c r="J855" s="44"/>
      <c r="K855" s="9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>
        <v>1.0753587962962963</v>
      </c>
      <c r="X855" s="12">
        <v>1.0555555555555556</v>
      </c>
      <c r="Y855" s="12"/>
      <c r="Z855" s="12">
        <v>1.1509143518518519</v>
      </c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</row>
    <row r="856" spans="1:45" ht="12" customHeight="1" x14ac:dyDescent="0.2">
      <c r="A856" s="7">
        <v>854</v>
      </c>
      <c r="B856" s="16" t="s">
        <v>334</v>
      </c>
      <c r="C856" s="16" t="s">
        <v>25</v>
      </c>
      <c r="D856" s="34" t="s">
        <v>2698</v>
      </c>
      <c r="E856" s="25" t="s">
        <v>834</v>
      </c>
      <c r="F856" s="8">
        <f>MIN(I856:AS856)</f>
        <v>1.0559259259259259</v>
      </c>
      <c r="G856" s="9">
        <f>COUNTA(I856:AS856)</f>
        <v>1</v>
      </c>
      <c r="H856" s="9">
        <v>2007</v>
      </c>
      <c r="I856" s="44"/>
      <c r="J856" s="44"/>
      <c r="K856" s="9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>
        <v>1.0559259259259259</v>
      </c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</row>
    <row r="857" spans="1:45" ht="12" customHeight="1" x14ac:dyDescent="0.2">
      <c r="A857" s="7">
        <v>855</v>
      </c>
      <c r="B857" s="16" t="s">
        <v>806</v>
      </c>
      <c r="C857" s="16" t="s">
        <v>431</v>
      </c>
      <c r="D857" s="34" t="s">
        <v>3180</v>
      </c>
      <c r="E857" s="25" t="s">
        <v>834</v>
      </c>
      <c r="F857" s="8">
        <f>MIN(I857:AS857)</f>
        <v>1.0560300925925927</v>
      </c>
      <c r="G857" s="9">
        <f>COUNTA(I857:AS857)</f>
        <v>3</v>
      </c>
      <c r="H857" s="9">
        <v>2012</v>
      </c>
      <c r="I857" s="44"/>
      <c r="J857" s="9"/>
      <c r="K857" s="9"/>
      <c r="L857" s="12"/>
      <c r="M857" s="23">
        <v>1.0560300925925927</v>
      </c>
      <c r="N857" s="12"/>
      <c r="O857" s="12"/>
      <c r="P857" s="12">
        <v>1.1661689814814815</v>
      </c>
      <c r="Q857" s="12"/>
      <c r="R857" s="12">
        <v>1.1568402777777778</v>
      </c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</row>
    <row r="858" spans="1:45" ht="12" customHeight="1" x14ac:dyDescent="0.2">
      <c r="A858" s="7">
        <v>856</v>
      </c>
      <c r="B858" s="16" t="s">
        <v>447</v>
      </c>
      <c r="C858" s="16" t="s">
        <v>523</v>
      </c>
      <c r="D858" s="34" t="s">
        <v>3073</v>
      </c>
      <c r="E858" s="25" t="s">
        <v>834</v>
      </c>
      <c r="F858" s="8">
        <f>MIN(I858:AS858)</f>
        <v>1.056550925925926</v>
      </c>
      <c r="G858" s="9">
        <f>COUNTA(I858:AS858)</f>
        <v>3</v>
      </c>
      <c r="H858" s="9">
        <v>2014</v>
      </c>
      <c r="I858" s="44"/>
      <c r="J858" s="44"/>
      <c r="K858" s="9"/>
      <c r="L858" s="12"/>
      <c r="M858" s="12"/>
      <c r="N858" s="12"/>
      <c r="O858" s="8">
        <v>1.198576388888889</v>
      </c>
      <c r="P858" s="12">
        <v>1.056550925925926</v>
      </c>
      <c r="Q858" s="12"/>
      <c r="R858" s="12">
        <v>1.1781365740740741</v>
      </c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</row>
    <row r="859" spans="1:45" ht="12" customHeight="1" x14ac:dyDescent="0.2">
      <c r="A859" s="7">
        <v>857</v>
      </c>
      <c r="B859" s="16" t="s">
        <v>622</v>
      </c>
      <c r="C859" s="16" t="s">
        <v>198</v>
      </c>
      <c r="D859" s="34" t="s">
        <v>1867</v>
      </c>
      <c r="E859" s="25" t="s">
        <v>834</v>
      </c>
      <c r="F859" s="8">
        <f>MIN(I859:AS859)</f>
        <v>1.0580208333333332</v>
      </c>
      <c r="G859" s="9">
        <f>COUNTA(I859:AS859)</f>
        <v>1</v>
      </c>
      <c r="H859" s="17">
        <v>2013</v>
      </c>
      <c r="I859" s="44"/>
      <c r="J859" s="44"/>
      <c r="K859" s="17"/>
      <c r="L859" s="19"/>
      <c r="M859" s="19"/>
      <c r="N859" s="19"/>
      <c r="O859" s="19"/>
      <c r="P859" s="19"/>
      <c r="Q859" s="19">
        <v>1.0580208333333332</v>
      </c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</row>
    <row r="860" spans="1:45" ht="12" customHeight="1" x14ac:dyDescent="0.2">
      <c r="A860" s="7">
        <v>858</v>
      </c>
      <c r="B860" s="36" t="s">
        <v>189</v>
      </c>
      <c r="C860" s="36" t="s">
        <v>182</v>
      </c>
      <c r="D860" s="34" t="s">
        <v>2128</v>
      </c>
      <c r="E860" s="25" t="s">
        <v>834</v>
      </c>
      <c r="F860" s="8">
        <f>MIN(I860:AS860)</f>
        <v>1.058136574074074</v>
      </c>
      <c r="G860" s="9">
        <f>COUNTA(I860:AS860)</f>
        <v>1</v>
      </c>
      <c r="H860" s="9">
        <v>2016</v>
      </c>
      <c r="I860" s="44"/>
      <c r="J860" s="44"/>
      <c r="K860" s="9"/>
      <c r="L860" s="12"/>
      <c r="M860" s="12"/>
      <c r="N860" s="8">
        <v>1.058136574074074</v>
      </c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</row>
    <row r="861" spans="1:45" ht="12" customHeight="1" x14ac:dyDescent="0.2">
      <c r="A861" s="7">
        <v>859</v>
      </c>
      <c r="B861" s="16" t="s">
        <v>318</v>
      </c>
      <c r="C861" s="16" t="s">
        <v>317</v>
      </c>
      <c r="D861" s="34" t="s">
        <v>2889</v>
      </c>
      <c r="E861" s="25" t="s">
        <v>834</v>
      </c>
      <c r="F861" s="8">
        <f>MIN(I861:AS861)</f>
        <v>1.058287037037037</v>
      </c>
      <c r="G861" s="9">
        <f>COUNTA(I861:AS861)</f>
        <v>1</v>
      </c>
      <c r="H861" s="9">
        <v>2006</v>
      </c>
      <c r="I861" s="44"/>
      <c r="J861" s="44"/>
      <c r="K861" s="9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>
        <v>1.058287037037037</v>
      </c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</row>
    <row r="862" spans="1:45" ht="12" customHeight="1" x14ac:dyDescent="0.2">
      <c r="A862" s="7">
        <v>860</v>
      </c>
      <c r="B862" s="16" t="s">
        <v>609</v>
      </c>
      <c r="C862" s="16" t="s">
        <v>769</v>
      </c>
      <c r="D862" s="16" t="s">
        <v>3250</v>
      </c>
      <c r="E862" s="25" t="s">
        <v>834</v>
      </c>
      <c r="F862" s="8">
        <f>MIN(I862:AS862)</f>
        <v>1.058900462962963</v>
      </c>
      <c r="G862" s="9">
        <f>COUNTA(I862:AS862)</f>
        <v>1</v>
      </c>
      <c r="H862" s="9" t="s">
        <v>3431</v>
      </c>
      <c r="I862" s="44">
        <v>1.058900462962963</v>
      </c>
      <c r="J862" s="9"/>
      <c r="K862" s="9"/>
      <c r="L862" s="9"/>
      <c r="M862" s="9"/>
      <c r="N862" s="9"/>
      <c r="O862" s="9"/>
      <c r="P862" s="9"/>
      <c r="Q862" s="9"/>
      <c r="R862" s="9"/>
      <c r="S862" s="12"/>
      <c r="T862" s="9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12"/>
      <c r="AP862" s="12"/>
      <c r="AQ862" s="12"/>
      <c r="AR862" s="12"/>
      <c r="AS862" s="12"/>
    </row>
    <row r="863" spans="1:45" ht="12" customHeight="1" x14ac:dyDescent="0.2">
      <c r="A863" s="7">
        <v>861</v>
      </c>
      <c r="B863" s="36" t="s">
        <v>194</v>
      </c>
      <c r="C863" s="36" t="s">
        <v>1086</v>
      </c>
      <c r="D863" s="34" t="s">
        <v>2789</v>
      </c>
      <c r="E863" s="25" t="s">
        <v>834</v>
      </c>
      <c r="F863" s="8">
        <f>MIN(I863:AS863)</f>
        <v>1.0589814814814815</v>
      </c>
      <c r="G863" s="9">
        <f>COUNTA(I863:AS863)</f>
        <v>4</v>
      </c>
      <c r="H863" s="9">
        <v>2019</v>
      </c>
      <c r="I863" s="44">
        <v>1.1412384259259258</v>
      </c>
      <c r="J863" s="44"/>
      <c r="K863" s="44">
        <v>1.0589814814814815</v>
      </c>
      <c r="L863" s="44">
        <v>1.0632060185185186</v>
      </c>
      <c r="M863" s="23">
        <v>1.3052777777777778</v>
      </c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</row>
    <row r="864" spans="1:45" ht="12" customHeight="1" x14ac:dyDescent="0.2">
      <c r="A864" s="7">
        <v>862</v>
      </c>
      <c r="B864" s="16" t="s">
        <v>500</v>
      </c>
      <c r="C864" s="16" t="s">
        <v>501</v>
      </c>
      <c r="D864" s="34" t="s">
        <v>1934</v>
      </c>
      <c r="E864" s="25" t="s">
        <v>834</v>
      </c>
      <c r="F864" s="8">
        <f>MIN(I864:AS864)</f>
        <v>1.0590277777777779</v>
      </c>
      <c r="G864" s="9">
        <f>COUNTA(I864:AS864)</f>
        <v>3</v>
      </c>
      <c r="H864" s="9">
        <v>1992</v>
      </c>
      <c r="I864" s="44"/>
      <c r="J864" s="44"/>
      <c r="K864" s="9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>
        <v>1.2349537037037037</v>
      </c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>
        <v>1.0590277777777779</v>
      </c>
      <c r="AM864" s="12">
        <v>1.0707870370370369</v>
      </c>
      <c r="AN864" s="12"/>
      <c r="AO864" s="12"/>
      <c r="AP864" s="12"/>
      <c r="AQ864" s="12"/>
      <c r="AR864" s="12"/>
      <c r="AS864" s="12"/>
    </row>
    <row r="865" spans="1:45" ht="12" customHeight="1" x14ac:dyDescent="0.2">
      <c r="A865" s="7">
        <v>863</v>
      </c>
      <c r="B865" s="16" t="s">
        <v>336</v>
      </c>
      <c r="C865" s="16" t="s">
        <v>79</v>
      </c>
      <c r="D865" s="34" t="s">
        <v>3108</v>
      </c>
      <c r="E865" s="25" t="s">
        <v>834</v>
      </c>
      <c r="F865" s="8">
        <f>MIN(I865:AS865)</f>
        <v>1.0594907407407408</v>
      </c>
      <c r="G865" s="9">
        <f>COUNTA(I865:AS865)</f>
        <v>1</v>
      </c>
      <c r="H865" s="9">
        <v>2009</v>
      </c>
      <c r="I865" s="44"/>
      <c r="J865" s="44"/>
      <c r="K865" s="9"/>
      <c r="L865" s="12"/>
      <c r="M865" s="12"/>
      <c r="N865" s="12"/>
      <c r="O865" s="12"/>
      <c r="P865" s="12"/>
      <c r="Q865" s="12"/>
      <c r="R865" s="12"/>
      <c r="S865" s="12"/>
      <c r="T865" s="12"/>
      <c r="U865" s="12">
        <v>1.0594907407407408</v>
      </c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</row>
    <row r="866" spans="1:45" ht="12" customHeight="1" x14ac:dyDescent="0.2">
      <c r="A866" s="7">
        <v>864</v>
      </c>
      <c r="B866" s="16" t="s">
        <v>207</v>
      </c>
      <c r="C866" s="16" t="s">
        <v>431</v>
      </c>
      <c r="D866" s="34" t="s">
        <v>2529</v>
      </c>
      <c r="E866" s="25" t="s">
        <v>834</v>
      </c>
      <c r="F866" s="8">
        <f>MIN(I866:AS866)</f>
        <v>1.0595254629629629</v>
      </c>
      <c r="G866" s="9">
        <f>COUNTA(I866:AS866)</f>
        <v>2</v>
      </c>
      <c r="H866" s="17">
        <v>2013</v>
      </c>
      <c r="I866" s="44"/>
      <c r="J866" s="44"/>
      <c r="K866" s="17"/>
      <c r="L866" s="19"/>
      <c r="M866" s="19"/>
      <c r="N866" s="8">
        <v>1.0595254629629629</v>
      </c>
      <c r="O866" s="19"/>
      <c r="P866" s="19"/>
      <c r="Q866" s="19">
        <v>1.1486689814814814</v>
      </c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</row>
    <row r="867" spans="1:45" ht="12" hidden="1" customHeight="1" x14ac:dyDescent="0.2">
      <c r="A867" s="7">
        <v>865</v>
      </c>
      <c r="B867" s="16" t="s">
        <v>1740</v>
      </c>
      <c r="C867" s="16" t="s">
        <v>928</v>
      </c>
      <c r="D867" s="34" t="s">
        <v>2682</v>
      </c>
      <c r="E867" s="48" t="s">
        <v>835</v>
      </c>
      <c r="F867" s="8">
        <f>MIN(I867:AS867)</f>
        <v>1.0603472222222223</v>
      </c>
      <c r="G867" s="9">
        <f>COUNTA(I867:AS867)</f>
        <v>5</v>
      </c>
      <c r="H867" s="9">
        <v>2004</v>
      </c>
      <c r="I867" s="44"/>
      <c r="J867" s="44"/>
      <c r="K867" s="9"/>
      <c r="L867" s="44">
        <v>1.2252777777777777</v>
      </c>
      <c r="M867" s="12"/>
      <c r="N867" s="8">
        <v>1.3073263888888889</v>
      </c>
      <c r="O867" s="8">
        <v>1.1680324074074073</v>
      </c>
      <c r="P867" s="12">
        <v>1.1313541666666667</v>
      </c>
      <c r="Q867" s="12"/>
      <c r="R867" s="12"/>
      <c r="S867" s="12"/>
      <c r="T867" s="12"/>
      <c r="U867" s="12"/>
      <c r="V867" s="12"/>
      <c r="W867" s="12"/>
      <c r="X867" s="12"/>
      <c r="Y867" s="12"/>
      <c r="Z867" s="12">
        <v>1.0603472222222223</v>
      </c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</row>
    <row r="868" spans="1:45" ht="12" customHeight="1" x14ac:dyDescent="0.2">
      <c r="A868" s="7">
        <v>866</v>
      </c>
      <c r="B868" s="16" t="s">
        <v>206</v>
      </c>
      <c r="C868" s="16" t="s">
        <v>319</v>
      </c>
      <c r="D868" s="34" t="s">
        <v>2492</v>
      </c>
      <c r="E868" s="25" t="s">
        <v>834</v>
      </c>
      <c r="F868" s="8">
        <f>MIN(I868:AS868)</f>
        <v>1.0605439814814814</v>
      </c>
      <c r="G868" s="9">
        <f>COUNTA(I868:AS868)</f>
        <v>1</v>
      </c>
      <c r="H868" s="9">
        <v>2006</v>
      </c>
      <c r="I868" s="44"/>
      <c r="J868" s="44"/>
      <c r="K868" s="9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>
        <v>1.0605439814814814</v>
      </c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</row>
    <row r="869" spans="1:45" ht="12" customHeight="1" x14ac:dyDescent="0.2">
      <c r="A869" s="7">
        <v>867</v>
      </c>
      <c r="B869" s="16" t="s">
        <v>266</v>
      </c>
      <c r="C869" s="16" t="s">
        <v>1587</v>
      </c>
      <c r="D869" s="16" t="s">
        <v>1388</v>
      </c>
      <c r="E869" s="25" t="s">
        <v>834</v>
      </c>
      <c r="F869" s="8">
        <f>MIN(I869:AS869)</f>
        <v>1.0618865740740742</v>
      </c>
      <c r="G869" s="9">
        <f>COUNTA(I869:AS869)</f>
        <v>1</v>
      </c>
      <c r="H869" s="9">
        <v>2022</v>
      </c>
      <c r="I869" s="44"/>
      <c r="J869" s="44">
        <v>1.0618865740740742</v>
      </c>
      <c r="K869" s="9"/>
      <c r="L869" s="9"/>
      <c r="M869" s="9"/>
      <c r="N869" s="9"/>
      <c r="O869" s="9"/>
      <c r="P869" s="9"/>
      <c r="Q869" s="9"/>
      <c r="R869" s="9"/>
      <c r="S869" s="12"/>
      <c r="T869" s="9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12"/>
      <c r="AP869" s="12"/>
      <c r="AQ869" s="12"/>
      <c r="AR869" s="12"/>
      <c r="AS869" s="12"/>
    </row>
    <row r="870" spans="1:45" ht="12" customHeight="1" x14ac:dyDescent="0.2">
      <c r="A870" s="7">
        <v>868</v>
      </c>
      <c r="B870" s="16" t="s">
        <v>292</v>
      </c>
      <c r="C870" s="16" t="s">
        <v>925</v>
      </c>
      <c r="D870" s="34" t="s">
        <v>2841</v>
      </c>
      <c r="E870" s="25" t="s">
        <v>834</v>
      </c>
      <c r="F870" s="8">
        <f>MIN(I870:AS870)</f>
        <v>1.0620486111111112</v>
      </c>
      <c r="G870" s="9">
        <f>COUNTA(I870:AS870)</f>
        <v>1</v>
      </c>
      <c r="H870" s="9">
        <v>2014</v>
      </c>
      <c r="I870" s="44"/>
      <c r="J870" s="44"/>
      <c r="K870" s="9"/>
      <c r="L870" s="12"/>
      <c r="M870" s="12"/>
      <c r="N870" s="12"/>
      <c r="O870" s="12"/>
      <c r="P870" s="12">
        <v>1.0620486111111112</v>
      </c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</row>
    <row r="871" spans="1:45" ht="12" hidden="1" customHeight="1" x14ac:dyDescent="0.2">
      <c r="A871" s="7">
        <v>869</v>
      </c>
      <c r="B871" s="16" t="s">
        <v>323</v>
      </c>
      <c r="C871" s="16" t="s">
        <v>128</v>
      </c>
      <c r="D871" s="34" t="s">
        <v>2232</v>
      </c>
      <c r="E871" s="48" t="s">
        <v>835</v>
      </c>
      <c r="F871" s="8">
        <f>MIN(I871:AS871)</f>
        <v>1.0621412037037037</v>
      </c>
      <c r="G871" s="9">
        <f>COUNTA(I871:AS871)</f>
        <v>7</v>
      </c>
      <c r="H871" s="9">
        <v>2010</v>
      </c>
      <c r="I871" s="44"/>
      <c r="J871" s="44"/>
      <c r="K871" s="9"/>
      <c r="L871" s="12"/>
      <c r="M871" s="12"/>
      <c r="N871" s="12"/>
      <c r="O871" s="12"/>
      <c r="P871" s="12"/>
      <c r="Q871" s="12"/>
      <c r="R871" s="12"/>
      <c r="S871" s="12">
        <v>1.1334375000000001</v>
      </c>
      <c r="T871" s="12">
        <v>1.0621412037037037</v>
      </c>
      <c r="U871" s="12">
        <v>1.1924884259259259</v>
      </c>
      <c r="V871" s="12">
        <v>1.2383101851851852</v>
      </c>
      <c r="W871" s="12">
        <v>1.0640046296296297</v>
      </c>
      <c r="X871" s="12">
        <v>1.070138888888889</v>
      </c>
      <c r="Y871" s="12">
        <v>1.1980439814814814</v>
      </c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</row>
    <row r="872" spans="1:45" ht="12" customHeight="1" x14ac:dyDescent="0.2">
      <c r="A872" s="7">
        <v>870</v>
      </c>
      <c r="B872" s="16" t="s">
        <v>321</v>
      </c>
      <c r="C872" s="16" t="s">
        <v>320</v>
      </c>
      <c r="D872" s="34" t="s">
        <v>2805</v>
      </c>
      <c r="E872" s="25" t="s">
        <v>834</v>
      </c>
      <c r="F872" s="8">
        <f>MIN(I872:AS872)</f>
        <v>1.062164351851852</v>
      </c>
      <c r="G872" s="9">
        <f>COUNTA(I872:AS872)</f>
        <v>1</v>
      </c>
      <c r="H872" s="9">
        <v>2006</v>
      </c>
      <c r="I872" s="44"/>
      <c r="J872" s="44"/>
      <c r="K872" s="9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>
        <v>1.062164351851852</v>
      </c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</row>
    <row r="873" spans="1:45" ht="12" customHeight="1" x14ac:dyDescent="0.2">
      <c r="A873" s="7">
        <v>871</v>
      </c>
      <c r="B873" s="16" t="s">
        <v>197</v>
      </c>
      <c r="C873" s="16" t="s">
        <v>535</v>
      </c>
      <c r="D873" s="34" t="s">
        <v>2290</v>
      </c>
      <c r="E873" s="25" t="s">
        <v>834</v>
      </c>
      <c r="F873" s="8">
        <f>MIN(I873:AS873)</f>
        <v>1.0622453703703705</v>
      </c>
      <c r="G873" s="9">
        <f>COUNTA(I873:AS873)</f>
        <v>1</v>
      </c>
      <c r="H873" s="9">
        <v>2000</v>
      </c>
      <c r="I873" s="44"/>
      <c r="J873" s="44"/>
      <c r="K873" s="9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>
        <v>1.0622453703703705</v>
      </c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</row>
    <row r="874" spans="1:45" ht="12" customHeight="1" x14ac:dyDescent="0.2">
      <c r="A874" s="7">
        <v>872</v>
      </c>
      <c r="B874" s="16" t="s">
        <v>289</v>
      </c>
      <c r="C874" s="16" t="s">
        <v>81</v>
      </c>
      <c r="D874" s="34" t="s">
        <v>1851</v>
      </c>
      <c r="E874" s="25" t="s">
        <v>834</v>
      </c>
      <c r="F874" s="8">
        <f>MIN(I874:AS874)</f>
        <v>1.0625578703703704</v>
      </c>
      <c r="G874" s="9">
        <f>COUNTA(I874:AS874)</f>
        <v>1</v>
      </c>
      <c r="H874" s="9">
        <v>2008</v>
      </c>
      <c r="I874" s="44"/>
      <c r="J874" s="44"/>
      <c r="K874" s="9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>
        <v>1.0625578703703704</v>
      </c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</row>
    <row r="875" spans="1:45" ht="12" customHeight="1" x14ac:dyDescent="0.2">
      <c r="A875" s="7">
        <v>873</v>
      </c>
      <c r="B875" s="16" t="s">
        <v>249</v>
      </c>
      <c r="C875" s="16" t="s">
        <v>153</v>
      </c>
      <c r="D875" s="16" t="s">
        <v>1390</v>
      </c>
      <c r="E875" s="25" t="s">
        <v>834</v>
      </c>
      <c r="F875" s="8">
        <f>MIN(I875:AS875)</f>
        <v>1.0630787037037037</v>
      </c>
      <c r="G875" s="9">
        <f>COUNTA(I875:AS875)</f>
        <v>1</v>
      </c>
      <c r="H875" s="9">
        <v>2022</v>
      </c>
      <c r="I875" s="44"/>
      <c r="J875" s="44">
        <v>1.0630787037037037</v>
      </c>
      <c r="K875" s="9"/>
      <c r="L875" s="9"/>
      <c r="M875" s="9"/>
      <c r="N875" s="9"/>
      <c r="O875" s="9"/>
      <c r="P875" s="9"/>
      <c r="Q875" s="9"/>
      <c r="R875" s="9"/>
      <c r="S875" s="12"/>
      <c r="T875" s="9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12"/>
      <c r="AP875" s="12"/>
      <c r="AQ875" s="12"/>
      <c r="AR875" s="12"/>
      <c r="AS875" s="12"/>
    </row>
    <row r="876" spans="1:45" ht="12" customHeight="1" x14ac:dyDescent="0.2">
      <c r="A876" s="7">
        <v>874</v>
      </c>
      <c r="B876" s="35" t="s">
        <v>203</v>
      </c>
      <c r="C876" s="35" t="s">
        <v>492</v>
      </c>
      <c r="D876" s="34" t="s">
        <v>2441</v>
      </c>
      <c r="E876" s="25" t="s">
        <v>834</v>
      </c>
      <c r="F876" s="8">
        <f>MIN(I876:AS876)</f>
        <v>1.0635532407407406</v>
      </c>
      <c r="G876" s="9">
        <f>COUNTA(I876:AS876)</f>
        <v>1</v>
      </c>
      <c r="H876" s="9">
        <v>2018</v>
      </c>
      <c r="I876" s="44"/>
      <c r="J876" s="44"/>
      <c r="K876" s="9"/>
      <c r="L876" s="44">
        <v>1.0635532407407406</v>
      </c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</row>
    <row r="877" spans="1:45" ht="12" customHeight="1" x14ac:dyDescent="0.2">
      <c r="A877" s="7">
        <v>875</v>
      </c>
      <c r="B877" s="16" t="s">
        <v>434</v>
      </c>
      <c r="C877" s="16" t="s">
        <v>506</v>
      </c>
      <c r="D877" s="34" t="s">
        <v>2387</v>
      </c>
      <c r="E877" s="25" t="s">
        <v>834</v>
      </c>
      <c r="F877" s="8">
        <f>MIN(I877:AS877)</f>
        <v>1.0638888888888889</v>
      </c>
      <c r="G877" s="9">
        <f>COUNTA(I877:AS877)</f>
        <v>1</v>
      </c>
      <c r="H877" s="9">
        <v>2012</v>
      </c>
      <c r="I877" s="44"/>
      <c r="J877" s="44"/>
      <c r="K877" s="9"/>
      <c r="L877" s="12"/>
      <c r="M877" s="12"/>
      <c r="N877" s="12"/>
      <c r="O877" s="12"/>
      <c r="P877" s="12"/>
      <c r="Q877" s="12"/>
      <c r="R877" s="12">
        <v>1.0638888888888889</v>
      </c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</row>
    <row r="878" spans="1:45" ht="12" customHeight="1" x14ac:dyDescent="0.2">
      <c r="A878" s="7">
        <v>876</v>
      </c>
      <c r="B878" s="16" t="s">
        <v>533</v>
      </c>
      <c r="C878" s="16" t="s">
        <v>582</v>
      </c>
      <c r="D878" s="34" t="s">
        <v>2455</v>
      </c>
      <c r="E878" s="25" t="s">
        <v>834</v>
      </c>
      <c r="F878" s="8">
        <f>MIN(I878:AS878)</f>
        <v>1.0650347222222223</v>
      </c>
      <c r="G878" s="9">
        <f>COUNTA(I878:AS878)</f>
        <v>3</v>
      </c>
      <c r="H878" s="9">
        <v>2016</v>
      </c>
      <c r="I878" s="44">
        <v>1.1695717592592592</v>
      </c>
      <c r="J878" s="44"/>
      <c r="K878" s="9"/>
      <c r="L878" s="12"/>
      <c r="M878" s="12"/>
      <c r="N878" s="8">
        <v>1.0650347222222223</v>
      </c>
      <c r="O878" s="12"/>
      <c r="P878" s="12"/>
      <c r="Q878" s="12"/>
      <c r="R878" s="12"/>
      <c r="S878" s="12">
        <v>1.3710416666666667</v>
      </c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</row>
    <row r="879" spans="1:45" ht="12" customHeight="1" x14ac:dyDescent="0.2">
      <c r="A879" s="7">
        <v>877</v>
      </c>
      <c r="B879" s="36" t="s">
        <v>1720</v>
      </c>
      <c r="C879" s="36" t="s">
        <v>1059</v>
      </c>
      <c r="D879" s="34" t="s">
        <v>2634</v>
      </c>
      <c r="E879" s="25" t="s">
        <v>834</v>
      </c>
      <c r="F879" s="8">
        <f>MIN(I879:AS879)</f>
        <v>1.0654976851851852</v>
      </c>
      <c r="G879" s="9">
        <f>COUNTA(I879:AS879)</f>
        <v>1</v>
      </c>
      <c r="H879" s="9">
        <v>2017</v>
      </c>
      <c r="I879" s="44"/>
      <c r="J879" s="44"/>
      <c r="K879" s="9"/>
      <c r="L879" s="12"/>
      <c r="M879" s="23">
        <v>1.0654976851851852</v>
      </c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</row>
    <row r="880" spans="1:45" ht="12" customHeight="1" x14ac:dyDescent="0.2">
      <c r="A880" s="7">
        <v>878</v>
      </c>
      <c r="B880" s="16" t="s">
        <v>537</v>
      </c>
      <c r="C880" s="16" t="s">
        <v>861</v>
      </c>
      <c r="D880" s="34" t="s">
        <v>2272</v>
      </c>
      <c r="E880" s="25" t="s">
        <v>834</v>
      </c>
      <c r="F880" s="8">
        <f>MIN(I880:AS880)</f>
        <v>1.065763888888889</v>
      </c>
      <c r="G880" s="9">
        <f>COUNTA(I880:AS880)</f>
        <v>2</v>
      </c>
      <c r="H880" s="17">
        <v>2014</v>
      </c>
      <c r="I880" s="44"/>
      <c r="J880" s="44"/>
      <c r="K880" s="17"/>
      <c r="L880" s="19"/>
      <c r="M880" s="19"/>
      <c r="N880" s="19"/>
      <c r="O880" s="19"/>
      <c r="P880" s="12">
        <v>1.065763888888889</v>
      </c>
      <c r="Q880" s="19">
        <v>1.1191782407407407</v>
      </c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</row>
    <row r="881" spans="1:45" ht="12" hidden="1" customHeight="1" x14ac:dyDescent="0.2">
      <c r="A881" s="7">
        <v>879</v>
      </c>
      <c r="B881" s="16" t="s">
        <v>488</v>
      </c>
      <c r="C881" s="16" t="s">
        <v>489</v>
      </c>
      <c r="D881" s="34" t="s">
        <v>3185</v>
      </c>
      <c r="E881" s="48" t="s">
        <v>835</v>
      </c>
      <c r="F881" s="8">
        <f>MIN(I881:AS881)</f>
        <v>1.0662615740740742</v>
      </c>
      <c r="G881" s="9">
        <f>COUNTA(I881:AS881)</f>
        <v>1</v>
      </c>
      <c r="H881" s="9">
        <v>2003</v>
      </c>
      <c r="I881" s="44"/>
      <c r="J881" s="9"/>
      <c r="K881" s="9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>
        <v>1.0662615740740742</v>
      </c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</row>
    <row r="882" spans="1:45" ht="12" customHeight="1" x14ac:dyDescent="0.2">
      <c r="A882" s="7">
        <v>880</v>
      </c>
      <c r="B882" s="16" t="s">
        <v>328</v>
      </c>
      <c r="C882" s="16" t="s">
        <v>1094</v>
      </c>
      <c r="D882" s="16" t="s">
        <v>1392</v>
      </c>
      <c r="E882" s="25" t="s">
        <v>834</v>
      </c>
      <c r="F882" s="8">
        <f>MIN(I882:AS882)</f>
        <v>1.0662847222222223</v>
      </c>
      <c r="G882" s="9">
        <f>COUNTA(I882:AS882)</f>
        <v>1</v>
      </c>
      <c r="H882" s="9">
        <v>2022</v>
      </c>
      <c r="I882" s="44"/>
      <c r="J882" s="44">
        <v>1.0662847222222223</v>
      </c>
      <c r="K882" s="9"/>
      <c r="L882" s="9"/>
      <c r="M882" s="9"/>
      <c r="N882" s="9"/>
      <c r="O882" s="9"/>
      <c r="P882" s="9"/>
      <c r="Q882" s="9"/>
      <c r="R882" s="9"/>
      <c r="S882" s="12"/>
      <c r="T882" s="9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12"/>
      <c r="AP882" s="12"/>
      <c r="AQ882" s="12"/>
      <c r="AR882" s="12"/>
      <c r="AS882" s="12"/>
    </row>
    <row r="883" spans="1:45" ht="12" customHeight="1" x14ac:dyDescent="0.2">
      <c r="A883" s="7">
        <v>881</v>
      </c>
      <c r="B883" s="16" t="s">
        <v>201</v>
      </c>
      <c r="C883" s="16" t="s">
        <v>727</v>
      </c>
      <c r="D883" s="34" t="s">
        <v>2413</v>
      </c>
      <c r="E883" s="25" t="s">
        <v>834</v>
      </c>
      <c r="F883" s="8">
        <f>MIN(I883:AS883)</f>
        <v>1.0673958333333333</v>
      </c>
      <c r="G883" s="9">
        <f>COUNTA(I883:AS883)</f>
        <v>1</v>
      </c>
      <c r="H883" s="9">
        <v>2011</v>
      </c>
      <c r="I883" s="44"/>
      <c r="J883" s="44"/>
      <c r="K883" s="9"/>
      <c r="L883" s="12"/>
      <c r="M883" s="12"/>
      <c r="N883" s="12"/>
      <c r="O883" s="12"/>
      <c r="P883" s="12"/>
      <c r="Q883" s="12"/>
      <c r="R883" s="12"/>
      <c r="S883" s="12">
        <v>1.0673958333333333</v>
      </c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</row>
    <row r="884" spans="1:45" ht="12" hidden="1" customHeight="1" x14ac:dyDescent="0.2">
      <c r="A884" s="7">
        <v>882</v>
      </c>
      <c r="B884" s="35" t="s">
        <v>142</v>
      </c>
      <c r="C884" s="35" t="s">
        <v>339</v>
      </c>
      <c r="D884" s="34" t="s">
        <v>2030</v>
      </c>
      <c r="E884" s="48" t="s">
        <v>835</v>
      </c>
      <c r="F884" s="8">
        <f>MIN(I884:AS884)</f>
        <v>1.0677893518518518</v>
      </c>
      <c r="G884" s="9">
        <f>COUNTA(I884:AS884)</f>
        <v>1</v>
      </c>
      <c r="H884" s="9">
        <v>2018</v>
      </c>
      <c r="I884" s="44"/>
      <c r="J884" s="44"/>
      <c r="K884" s="9"/>
      <c r="L884" s="44">
        <v>1.0677893518518518</v>
      </c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</row>
    <row r="885" spans="1:45" ht="12" hidden="1" customHeight="1" x14ac:dyDescent="0.2">
      <c r="A885" s="7">
        <v>883</v>
      </c>
      <c r="B885" s="36" t="s">
        <v>1661</v>
      </c>
      <c r="C885" s="36" t="s">
        <v>1060</v>
      </c>
      <c r="D885" s="34" t="s">
        <v>2111</v>
      </c>
      <c r="E885" s="48" t="s">
        <v>835</v>
      </c>
      <c r="F885" s="8">
        <f>MIN(I885:AS885)</f>
        <v>1.067800925925926</v>
      </c>
      <c r="G885" s="9">
        <f>COUNTA(I885:AS885)</f>
        <v>1</v>
      </c>
      <c r="H885" s="9">
        <v>2017</v>
      </c>
      <c r="I885" s="44"/>
      <c r="J885" s="44"/>
      <c r="K885" s="9"/>
      <c r="L885" s="12"/>
      <c r="M885" s="23">
        <v>1.067800925925926</v>
      </c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</row>
    <row r="886" spans="1:45" ht="12" customHeight="1" x14ac:dyDescent="0.2">
      <c r="A886" s="7">
        <v>884</v>
      </c>
      <c r="B886" s="51" t="s">
        <v>432</v>
      </c>
      <c r="C886" s="51" t="s">
        <v>1217</v>
      </c>
      <c r="D886" s="34" t="s">
        <v>2080</v>
      </c>
      <c r="E886" s="25" t="s">
        <v>834</v>
      </c>
      <c r="F886" s="8">
        <f>MIN(I886:AS886)</f>
        <v>1.0684259259259259</v>
      </c>
      <c r="G886" s="9">
        <f>COUNTA(I886:AS886)</f>
        <v>1</v>
      </c>
      <c r="H886" s="26">
        <v>2019</v>
      </c>
      <c r="I886" s="44"/>
      <c r="J886" s="44"/>
      <c r="K886" s="44">
        <v>1.0684259259259259</v>
      </c>
      <c r="L886" s="9"/>
      <c r="M886" s="9"/>
      <c r="N886" s="9"/>
      <c r="O886" s="9"/>
      <c r="P886" s="9"/>
      <c r="Q886" s="9"/>
      <c r="R886" s="9"/>
      <c r="S886" s="12"/>
      <c r="T886" s="9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12"/>
      <c r="AP886" s="12"/>
      <c r="AQ886" s="12"/>
      <c r="AR886" s="12"/>
      <c r="AS886" s="12"/>
    </row>
    <row r="887" spans="1:45" ht="12" customHeight="1" x14ac:dyDescent="0.2">
      <c r="A887" s="7">
        <v>885</v>
      </c>
      <c r="B887" s="51" t="s">
        <v>283</v>
      </c>
      <c r="C887" s="51" t="s">
        <v>1229</v>
      </c>
      <c r="D887" s="34" t="s">
        <v>2914</v>
      </c>
      <c r="E887" s="25" t="s">
        <v>834</v>
      </c>
      <c r="F887" s="8">
        <f>MIN(I887:AS887)</f>
        <v>1.0686921296296297</v>
      </c>
      <c r="G887" s="9">
        <f>COUNTA(I887:AS887)</f>
        <v>1</v>
      </c>
      <c r="H887" s="26">
        <v>2019</v>
      </c>
      <c r="I887" s="44"/>
      <c r="J887" s="44"/>
      <c r="K887" s="44">
        <v>1.0686921296296297</v>
      </c>
      <c r="L887" s="9"/>
      <c r="M887" s="9"/>
      <c r="N887" s="9"/>
      <c r="O887" s="9"/>
      <c r="P887" s="9"/>
      <c r="Q887" s="9"/>
      <c r="R887" s="9"/>
      <c r="S887" s="12"/>
      <c r="T887" s="9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12"/>
      <c r="AP887" s="12"/>
      <c r="AQ887" s="12"/>
      <c r="AR887" s="12"/>
      <c r="AS887" s="12"/>
    </row>
    <row r="888" spans="1:45" ht="12" customHeight="1" x14ac:dyDescent="0.2">
      <c r="A888" s="7">
        <v>886</v>
      </c>
      <c r="B888" s="16" t="s">
        <v>387</v>
      </c>
      <c r="C888" s="16" t="s">
        <v>302</v>
      </c>
      <c r="D888" s="34" t="s">
        <v>3022</v>
      </c>
      <c r="E888" s="25" t="s">
        <v>834</v>
      </c>
      <c r="F888" s="8">
        <f>MIN(I888:AS888)</f>
        <v>1.069050925925926</v>
      </c>
      <c r="G888" s="9">
        <f>COUNTA(I888:AS888)</f>
        <v>1</v>
      </c>
      <c r="H888" s="9">
        <v>2009</v>
      </c>
      <c r="I888" s="44"/>
      <c r="J888" s="44"/>
      <c r="K888" s="9"/>
      <c r="L888" s="12"/>
      <c r="M888" s="12"/>
      <c r="N888" s="12"/>
      <c r="O888" s="12"/>
      <c r="P888" s="12"/>
      <c r="Q888" s="12"/>
      <c r="R888" s="12"/>
      <c r="S888" s="12"/>
      <c r="T888" s="12"/>
      <c r="U888" s="12">
        <v>1.069050925925926</v>
      </c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</row>
    <row r="889" spans="1:45" ht="12" customHeight="1" x14ac:dyDescent="0.2">
      <c r="A889" s="7">
        <v>887</v>
      </c>
      <c r="B889" s="16" t="s">
        <v>362</v>
      </c>
      <c r="C889" s="16" t="s">
        <v>627</v>
      </c>
      <c r="D889" s="34" t="s">
        <v>2887</v>
      </c>
      <c r="E889" s="25" t="s">
        <v>834</v>
      </c>
      <c r="F889" s="8">
        <f>MIN(I889:AS889)</f>
        <v>1.0695138888888889</v>
      </c>
      <c r="G889" s="9">
        <f>COUNTA(I889:AS889)</f>
        <v>3</v>
      </c>
      <c r="H889" s="9">
        <v>2009</v>
      </c>
      <c r="I889" s="44"/>
      <c r="J889" s="44"/>
      <c r="K889" s="9"/>
      <c r="L889" s="12"/>
      <c r="M889" s="12"/>
      <c r="N889" s="12"/>
      <c r="O889" s="12"/>
      <c r="P889" s="12"/>
      <c r="Q889" s="12"/>
      <c r="R889" s="12"/>
      <c r="S889" s="12"/>
      <c r="T889" s="12"/>
      <c r="U889" s="12">
        <v>1.0695138888888889</v>
      </c>
      <c r="V889" s="12"/>
      <c r="W889" s="12">
        <v>1.1477893518518518</v>
      </c>
      <c r="X889" s="12"/>
      <c r="Y889" s="12" t="s">
        <v>625</v>
      </c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</row>
    <row r="890" spans="1:45" ht="12" hidden="1" customHeight="1" x14ac:dyDescent="0.2">
      <c r="A890" s="7">
        <v>888</v>
      </c>
      <c r="B890" s="36" t="s">
        <v>1649</v>
      </c>
      <c r="C890" s="36" t="s">
        <v>168</v>
      </c>
      <c r="D890" s="34" t="s">
        <v>2038</v>
      </c>
      <c r="E890" s="48" t="s">
        <v>835</v>
      </c>
      <c r="F890" s="8">
        <f>MIN(I890:AS890)</f>
        <v>1.0697453703703703</v>
      </c>
      <c r="G890" s="9">
        <f>COUNTA(I890:AS890)</f>
        <v>1</v>
      </c>
      <c r="H890" s="9">
        <v>2017</v>
      </c>
      <c r="I890" s="44"/>
      <c r="J890" s="44"/>
      <c r="K890" s="9"/>
      <c r="L890" s="12"/>
      <c r="M890" s="23">
        <v>1.0697453703703703</v>
      </c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</row>
    <row r="891" spans="1:45" ht="12" customHeight="1" x14ac:dyDescent="0.2">
      <c r="A891" s="7">
        <v>889</v>
      </c>
      <c r="B891" s="16" t="s">
        <v>470</v>
      </c>
      <c r="C891" s="16" t="s">
        <v>3383</v>
      </c>
      <c r="D891" s="16" t="s">
        <v>3251</v>
      </c>
      <c r="E891" s="25" t="s">
        <v>834</v>
      </c>
      <c r="F891" s="8">
        <f>MIN(I891:AS891)</f>
        <v>1.0698148148148148</v>
      </c>
      <c r="G891" s="9">
        <f>COUNTA(I891:AS891)</f>
        <v>1</v>
      </c>
      <c r="H891" s="9" t="s">
        <v>3431</v>
      </c>
      <c r="I891" s="44">
        <v>1.0698148148148148</v>
      </c>
      <c r="J891" s="9"/>
      <c r="K891" s="9"/>
      <c r="L891" s="9"/>
      <c r="M891" s="9"/>
      <c r="N891" s="9"/>
      <c r="O891" s="9"/>
      <c r="P891" s="9"/>
      <c r="Q891" s="9"/>
      <c r="R891" s="9"/>
      <c r="S891" s="12"/>
      <c r="T891" s="9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12"/>
      <c r="AP891" s="12"/>
      <c r="AQ891" s="12"/>
      <c r="AR891" s="12"/>
      <c r="AS891" s="12"/>
    </row>
    <row r="892" spans="1:45" ht="12" customHeight="1" x14ac:dyDescent="0.2">
      <c r="A892" s="7">
        <v>890</v>
      </c>
      <c r="B892" s="16" t="s">
        <v>285</v>
      </c>
      <c r="C892" s="16" t="s">
        <v>490</v>
      </c>
      <c r="D892" s="34" t="s">
        <v>1819</v>
      </c>
      <c r="E892" s="25" t="s">
        <v>834</v>
      </c>
      <c r="F892" s="8">
        <f>MIN(I892:AS892)</f>
        <v>1.0706018518518519</v>
      </c>
      <c r="G892" s="9">
        <f>COUNTA(I892:AS892)</f>
        <v>2</v>
      </c>
      <c r="H892" s="9">
        <v>2003</v>
      </c>
      <c r="I892" s="44"/>
      <c r="J892" s="9"/>
      <c r="K892" s="9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>
        <v>1.0706018518518519</v>
      </c>
      <c r="AB892" s="12"/>
      <c r="AC892" s="12">
        <v>1.2132060185185185</v>
      </c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</row>
    <row r="893" spans="1:45" ht="12" customHeight="1" x14ac:dyDescent="0.2">
      <c r="A893" s="7">
        <v>891</v>
      </c>
      <c r="B893" s="16" t="s">
        <v>552</v>
      </c>
      <c r="C893" s="16" t="s">
        <v>864</v>
      </c>
      <c r="D893" s="34" t="s">
        <v>2112</v>
      </c>
      <c r="E893" s="25" t="s">
        <v>834</v>
      </c>
      <c r="F893" s="8">
        <f>MIN(I893:AS893)</f>
        <v>1.0706134259259259</v>
      </c>
      <c r="G893" s="9">
        <f>COUNTA(I893:AS893)</f>
        <v>2</v>
      </c>
      <c r="H893" s="17">
        <v>2013</v>
      </c>
      <c r="I893" s="44"/>
      <c r="J893" s="44"/>
      <c r="K893" s="17"/>
      <c r="L893" s="19"/>
      <c r="M893" s="19"/>
      <c r="N893" s="19"/>
      <c r="O893" s="19"/>
      <c r="P893" s="12">
        <v>1.1232175925925925</v>
      </c>
      <c r="Q893" s="19">
        <v>1.0706134259259259</v>
      </c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</row>
    <row r="894" spans="1:45" ht="12" hidden="1" customHeight="1" x14ac:dyDescent="0.2">
      <c r="A894" s="7">
        <v>892</v>
      </c>
      <c r="B894" s="34" t="s">
        <v>662</v>
      </c>
      <c r="C894" s="34" t="s">
        <v>99</v>
      </c>
      <c r="D894" s="34" t="s">
        <v>3167</v>
      </c>
      <c r="E894" s="48" t="s">
        <v>835</v>
      </c>
      <c r="F894" s="8">
        <f>MIN(I894:AS894)</f>
        <v>1.0706944444444444</v>
      </c>
      <c r="G894" s="9">
        <f>COUNTA(I894:AS894)</f>
        <v>2</v>
      </c>
      <c r="H894" s="9">
        <v>2010</v>
      </c>
      <c r="I894" s="44">
        <v>1.4305439814814813</v>
      </c>
      <c r="J894" s="9"/>
      <c r="K894" s="9"/>
      <c r="L894" s="12"/>
      <c r="M894" s="12"/>
      <c r="N894" s="12"/>
      <c r="O894" s="12"/>
      <c r="P894" s="12"/>
      <c r="Q894" s="12"/>
      <c r="R894" s="12"/>
      <c r="S894" s="12"/>
      <c r="T894" s="44">
        <v>1.0706944444444444</v>
      </c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</row>
    <row r="895" spans="1:45" ht="12" customHeight="1" x14ac:dyDescent="0.2">
      <c r="A895" s="7">
        <v>893</v>
      </c>
      <c r="B895" s="16" t="s">
        <v>717</v>
      </c>
      <c r="C895" s="16" t="s">
        <v>1143</v>
      </c>
      <c r="D895" s="16" t="s">
        <v>1394</v>
      </c>
      <c r="E895" s="25" t="s">
        <v>834</v>
      </c>
      <c r="F895" s="8">
        <f>MIN(I895:AS895)</f>
        <v>1.0709606481481482</v>
      </c>
      <c r="G895" s="9">
        <f>COUNTA(I895:AS895)</f>
        <v>1</v>
      </c>
      <c r="H895" s="9">
        <v>2022</v>
      </c>
      <c r="I895" s="44"/>
      <c r="J895" s="44">
        <v>1.0709606481481482</v>
      </c>
      <c r="K895" s="9"/>
      <c r="L895" s="9"/>
      <c r="M895" s="9"/>
      <c r="N895" s="9"/>
      <c r="O895" s="9"/>
      <c r="P895" s="9"/>
      <c r="Q895" s="9"/>
      <c r="R895" s="9"/>
      <c r="S895" s="12"/>
      <c r="T895" s="9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12"/>
      <c r="AP895" s="12"/>
      <c r="AQ895" s="12"/>
      <c r="AR895" s="12"/>
      <c r="AS895" s="12"/>
    </row>
    <row r="896" spans="1:45" ht="12" customHeight="1" x14ac:dyDescent="0.2">
      <c r="A896" s="7">
        <v>894</v>
      </c>
      <c r="B896" s="51" t="s">
        <v>292</v>
      </c>
      <c r="C896" s="51" t="s">
        <v>1230</v>
      </c>
      <c r="D896" s="34" t="s">
        <v>1400</v>
      </c>
      <c r="E896" s="25" t="s">
        <v>834</v>
      </c>
      <c r="F896" s="8">
        <f>MIN(I896:AS896)</f>
        <v>1.0710648148148147</v>
      </c>
      <c r="G896" s="9">
        <f>COUNTA(I896:AS896)</f>
        <v>1</v>
      </c>
      <c r="H896" s="26">
        <v>2019</v>
      </c>
      <c r="I896" s="44"/>
      <c r="J896" s="44"/>
      <c r="K896" s="44">
        <v>1.0710648148148147</v>
      </c>
      <c r="L896" s="9"/>
      <c r="M896" s="9"/>
      <c r="N896" s="9"/>
      <c r="O896" s="9"/>
      <c r="P896" s="9"/>
      <c r="Q896" s="9"/>
      <c r="R896" s="9"/>
      <c r="S896" s="12"/>
      <c r="T896" s="9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12"/>
      <c r="AP896" s="12"/>
      <c r="AQ896" s="12"/>
      <c r="AR896" s="12"/>
      <c r="AS896" s="12"/>
    </row>
    <row r="897" spans="1:45" ht="12" customHeight="1" x14ac:dyDescent="0.2">
      <c r="A897" s="7">
        <v>895</v>
      </c>
      <c r="B897" s="16" t="s">
        <v>185</v>
      </c>
      <c r="C897" s="16" t="s">
        <v>728</v>
      </c>
      <c r="D897" s="34" t="s">
        <v>1996</v>
      </c>
      <c r="E897" s="25" t="s">
        <v>834</v>
      </c>
      <c r="F897" s="8">
        <f>MIN(I897:AS897)</f>
        <v>1.0712962962962964</v>
      </c>
      <c r="G897" s="9">
        <f>COUNTA(I897:AS897)</f>
        <v>1</v>
      </c>
      <c r="H897" s="9">
        <v>2011</v>
      </c>
      <c r="I897" s="44"/>
      <c r="J897" s="44"/>
      <c r="K897" s="9"/>
      <c r="L897" s="12"/>
      <c r="M897" s="12"/>
      <c r="N897" s="12"/>
      <c r="O897" s="12"/>
      <c r="P897" s="12"/>
      <c r="Q897" s="12"/>
      <c r="R897" s="12"/>
      <c r="S897" s="12">
        <v>1.0712962962962964</v>
      </c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</row>
    <row r="898" spans="1:45" ht="12" customHeight="1" x14ac:dyDescent="0.2">
      <c r="A898" s="7">
        <v>896</v>
      </c>
      <c r="B898" s="16" t="s">
        <v>263</v>
      </c>
      <c r="C898" s="16" t="s">
        <v>324</v>
      </c>
      <c r="D898" s="34" t="s">
        <v>1906</v>
      </c>
      <c r="E898" s="25" t="s">
        <v>834</v>
      </c>
      <c r="F898" s="8">
        <f>MIN(I898:AS898)</f>
        <v>1.0726388888888889</v>
      </c>
      <c r="G898" s="9">
        <f>COUNTA(I898:AS898)</f>
        <v>1</v>
      </c>
      <c r="H898" s="9">
        <v>2006</v>
      </c>
      <c r="I898" s="44"/>
      <c r="J898" s="44"/>
      <c r="K898" s="9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44">
        <v>1.0726388888888889</v>
      </c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</row>
    <row r="899" spans="1:45" ht="12" customHeight="1" x14ac:dyDescent="0.2">
      <c r="A899" s="7">
        <v>897</v>
      </c>
      <c r="B899" s="16" t="s">
        <v>189</v>
      </c>
      <c r="C899" s="16" t="s">
        <v>449</v>
      </c>
      <c r="D899" s="34" t="s">
        <v>2158</v>
      </c>
      <c r="E899" s="25" t="s">
        <v>834</v>
      </c>
      <c r="F899" s="8">
        <f>MIN(I899:AS899)</f>
        <v>1.0726388888888889</v>
      </c>
      <c r="G899" s="9">
        <f>COUNTA(I899:AS899)</f>
        <v>2</v>
      </c>
      <c r="H899" s="9">
        <v>2007</v>
      </c>
      <c r="I899" s="44"/>
      <c r="J899" s="44"/>
      <c r="K899" s="9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>
        <v>1.0726388888888889</v>
      </c>
      <c r="X899" s="12"/>
      <c r="Y899" s="12"/>
      <c r="Z899" s="12">
        <v>1.2323842592592593</v>
      </c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</row>
    <row r="900" spans="1:45" ht="12" customHeight="1" x14ac:dyDescent="0.2">
      <c r="A900" s="7">
        <v>898</v>
      </c>
      <c r="B900" s="35" t="s">
        <v>609</v>
      </c>
      <c r="C900" s="35" t="s">
        <v>1124</v>
      </c>
      <c r="D900" s="34" t="s">
        <v>2615</v>
      </c>
      <c r="E900" s="25" t="s">
        <v>834</v>
      </c>
      <c r="F900" s="8">
        <f>MIN(I900:AS900)</f>
        <v>1.0727546296296298</v>
      </c>
      <c r="G900" s="9">
        <f>COUNTA(I900:AS900)</f>
        <v>1</v>
      </c>
      <c r="H900" s="9">
        <v>2018</v>
      </c>
      <c r="I900" s="44"/>
      <c r="J900" s="44"/>
      <c r="K900" s="9"/>
      <c r="L900" s="44">
        <v>1.0727546296296298</v>
      </c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</row>
    <row r="901" spans="1:45" ht="12" customHeight="1" x14ac:dyDescent="0.2">
      <c r="A901" s="7">
        <v>899</v>
      </c>
      <c r="B901" s="16" t="s">
        <v>205</v>
      </c>
      <c r="C901" s="16" t="s">
        <v>801</v>
      </c>
      <c r="D901" s="34" t="s">
        <v>2473</v>
      </c>
      <c r="E901" s="25" t="s">
        <v>834</v>
      </c>
      <c r="F901" s="8">
        <f>MIN(I901:AS901)</f>
        <v>1.0732407407407407</v>
      </c>
      <c r="G901" s="9">
        <f>COUNTA(I901:AS901)</f>
        <v>1</v>
      </c>
      <c r="H901" s="9">
        <v>2012</v>
      </c>
      <c r="I901" s="44"/>
      <c r="J901" s="44"/>
      <c r="K901" s="9"/>
      <c r="L901" s="12"/>
      <c r="M901" s="12"/>
      <c r="N901" s="12"/>
      <c r="O901" s="12"/>
      <c r="P901" s="12"/>
      <c r="Q901" s="12"/>
      <c r="R901" s="12">
        <v>1.0732407407407407</v>
      </c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</row>
    <row r="902" spans="1:45" ht="12" hidden="1" customHeight="1" x14ac:dyDescent="0.2">
      <c r="A902" s="7">
        <v>900</v>
      </c>
      <c r="B902" s="16" t="s">
        <v>219</v>
      </c>
      <c r="C902" s="16" t="s">
        <v>512</v>
      </c>
      <c r="D902" s="34" t="s">
        <v>3109</v>
      </c>
      <c r="E902" s="48" t="s">
        <v>835</v>
      </c>
      <c r="F902" s="8">
        <f>MIN(I902:AS902)</f>
        <v>1.0734027777777777</v>
      </c>
      <c r="G902" s="9">
        <f>COUNTA(I902:AS902)</f>
        <v>1</v>
      </c>
      <c r="H902" s="9">
        <v>2009</v>
      </c>
      <c r="I902" s="44"/>
      <c r="J902" s="44"/>
      <c r="K902" s="9"/>
      <c r="L902" s="12"/>
      <c r="M902" s="12"/>
      <c r="N902" s="12"/>
      <c r="O902" s="12"/>
      <c r="P902" s="12"/>
      <c r="Q902" s="12"/>
      <c r="R902" s="12"/>
      <c r="S902" s="12"/>
      <c r="T902" s="12"/>
      <c r="U902" s="12">
        <v>1.0734027777777777</v>
      </c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</row>
    <row r="903" spans="1:45" ht="12" customHeight="1" x14ac:dyDescent="0.2">
      <c r="A903" s="7">
        <v>901</v>
      </c>
      <c r="B903" s="37" t="s">
        <v>1724</v>
      </c>
      <c r="C903" s="37" t="s">
        <v>975</v>
      </c>
      <c r="D903" s="34" t="s">
        <v>2641</v>
      </c>
      <c r="E903" s="25" t="s">
        <v>834</v>
      </c>
      <c r="F903" s="8">
        <f>MIN(I903:AS903)</f>
        <v>1.0741782407407408</v>
      </c>
      <c r="G903" s="9">
        <f>COUNTA(I903:AS903)</f>
        <v>1</v>
      </c>
      <c r="H903" s="9">
        <v>2015</v>
      </c>
      <c r="I903" s="44"/>
      <c r="J903" s="44"/>
      <c r="K903" s="9"/>
      <c r="L903" s="12"/>
      <c r="M903" s="12"/>
      <c r="N903" s="12"/>
      <c r="O903" s="8">
        <v>1.0741782407407408</v>
      </c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</row>
    <row r="904" spans="1:45" ht="12" customHeight="1" x14ac:dyDescent="0.2">
      <c r="A904" s="7">
        <v>902</v>
      </c>
      <c r="B904" s="16" t="s">
        <v>336</v>
      </c>
      <c r="C904" s="16" t="s">
        <v>567</v>
      </c>
      <c r="D904" s="34" t="s">
        <v>3105</v>
      </c>
      <c r="E904" s="25" t="s">
        <v>834</v>
      </c>
      <c r="F904" s="8">
        <f>MIN(I904:AS904)</f>
        <v>1.0747106481481481</v>
      </c>
      <c r="G904" s="9">
        <f>COUNTA(I904:AS904)</f>
        <v>1</v>
      </c>
      <c r="H904" s="9">
        <v>2008</v>
      </c>
      <c r="I904" s="44"/>
      <c r="J904" s="44"/>
      <c r="K904" s="9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>
        <v>1.0747106481481481</v>
      </c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</row>
    <row r="905" spans="1:45" ht="12" customHeight="1" x14ac:dyDescent="0.2">
      <c r="A905" s="7">
        <v>903</v>
      </c>
      <c r="B905" s="51" t="s">
        <v>220</v>
      </c>
      <c r="C905" s="51" t="s">
        <v>1219</v>
      </c>
      <c r="D905" s="34" t="s">
        <v>1396</v>
      </c>
      <c r="E905" s="25" t="s">
        <v>834</v>
      </c>
      <c r="F905" s="8">
        <f>MIN(I905:AS905)</f>
        <v>1.0749189814814815</v>
      </c>
      <c r="G905" s="9">
        <f>COUNTA(I905:AS905)</f>
        <v>2</v>
      </c>
      <c r="H905" s="26">
        <v>2019</v>
      </c>
      <c r="I905" s="44"/>
      <c r="J905" s="44">
        <v>1.0749189814814815</v>
      </c>
      <c r="K905" s="44">
        <v>1.159525462962963</v>
      </c>
      <c r="L905" s="9"/>
      <c r="M905" s="9"/>
      <c r="N905" s="9"/>
      <c r="O905" s="9"/>
      <c r="P905" s="9"/>
      <c r="Q905" s="9"/>
      <c r="R905" s="9"/>
      <c r="S905" s="12"/>
      <c r="T905" s="9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12"/>
      <c r="AP905" s="12"/>
      <c r="AQ905" s="12"/>
      <c r="AR905" s="12"/>
      <c r="AS905" s="12"/>
    </row>
    <row r="906" spans="1:45" ht="12" customHeight="1" x14ac:dyDescent="0.2">
      <c r="A906" s="7">
        <v>904</v>
      </c>
      <c r="B906" s="35" t="s">
        <v>203</v>
      </c>
      <c r="C906" s="35" t="s">
        <v>1125</v>
      </c>
      <c r="D906" s="34" t="s">
        <v>2440</v>
      </c>
      <c r="E906" s="25" t="s">
        <v>834</v>
      </c>
      <c r="F906" s="8">
        <f>MIN(I906:AS906)</f>
        <v>1.0756018518518518</v>
      </c>
      <c r="G906" s="9">
        <f>COUNTA(I906:AS906)</f>
        <v>1</v>
      </c>
      <c r="H906" s="9">
        <v>2018</v>
      </c>
      <c r="I906" s="44"/>
      <c r="J906" s="44"/>
      <c r="K906" s="9"/>
      <c r="L906" s="44">
        <v>1.0756018518518518</v>
      </c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</row>
    <row r="907" spans="1:45" ht="12" customHeight="1" x14ac:dyDescent="0.2">
      <c r="A907" s="7">
        <v>905</v>
      </c>
      <c r="B907" s="16" t="s">
        <v>338</v>
      </c>
      <c r="C907" s="16" t="s">
        <v>599</v>
      </c>
      <c r="D907" s="34" t="s">
        <v>3050</v>
      </c>
      <c r="E907" s="25" t="s">
        <v>834</v>
      </c>
      <c r="F907" s="8">
        <f>MIN(I907:AS907)</f>
        <v>1.0758217592592592</v>
      </c>
      <c r="G907" s="9">
        <f>COUNTA(I907:AS907)</f>
        <v>3</v>
      </c>
      <c r="H907" s="9">
        <v>2015</v>
      </c>
      <c r="I907" s="44"/>
      <c r="J907" s="44"/>
      <c r="K907" s="9"/>
      <c r="L907" s="12"/>
      <c r="M907" s="12"/>
      <c r="N907" s="12"/>
      <c r="O907" s="8">
        <v>1.0758217592592592</v>
      </c>
      <c r="P907" s="12"/>
      <c r="Q907" s="12"/>
      <c r="R907" s="12"/>
      <c r="S907" s="12"/>
      <c r="T907" s="12"/>
      <c r="U907" s="12">
        <v>1.0825</v>
      </c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>
        <v>1.1875</v>
      </c>
      <c r="AM907" s="12"/>
      <c r="AN907" s="12"/>
      <c r="AO907" s="12"/>
      <c r="AP907" s="12"/>
      <c r="AQ907" s="12"/>
      <c r="AR907" s="12"/>
      <c r="AS907" s="12"/>
    </row>
    <row r="908" spans="1:45" ht="12" customHeight="1" x14ac:dyDescent="0.2">
      <c r="A908" s="7">
        <v>906</v>
      </c>
      <c r="B908" s="16" t="s">
        <v>235</v>
      </c>
      <c r="C908" s="16" t="s">
        <v>394</v>
      </c>
      <c r="D908" s="34" t="s">
        <v>2874</v>
      </c>
      <c r="E908" s="25" t="s">
        <v>834</v>
      </c>
      <c r="F908" s="8">
        <f>MIN(I908:AS908)</f>
        <v>1.0762152777777778</v>
      </c>
      <c r="G908" s="9">
        <f>COUNTA(I908:AS908)</f>
        <v>1</v>
      </c>
      <c r="H908" s="9">
        <v>2005</v>
      </c>
      <c r="I908" s="44"/>
      <c r="J908" s="44"/>
      <c r="K908" s="9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>
        <v>1.0762152777777778</v>
      </c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</row>
    <row r="909" spans="1:45" ht="12" customHeight="1" x14ac:dyDescent="0.2">
      <c r="A909" s="7">
        <v>907</v>
      </c>
      <c r="B909" s="16" t="s">
        <v>332</v>
      </c>
      <c r="C909" s="16" t="s">
        <v>772</v>
      </c>
      <c r="D909" s="34" t="s">
        <v>2937</v>
      </c>
      <c r="E909" s="25" t="s">
        <v>834</v>
      </c>
      <c r="F909" s="8">
        <f>MIN(I909:AS909)</f>
        <v>1.0762962962962963</v>
      </c>
      <c r="G909" s="9">
        <f>COUNTA(I909:AS909)</f>
        <v>2</v>
      </c>
      <c r="H909" s="9">
        <v>2012</v>
      </c>
      <c r="I909" s="44"/>
      <c r="J909" s="44"/>
      <c r="K909" s="9"/>
      <c r="L909" s="12"/>
      <c r="M909" s="12"/>
      <c r="N909" s="12"/>
      <c r="O909" s="12"/>
      <c r="P909" s="12"/>
      <c r="Q909" s="12"/>
      <c r="R909" s="12">
        <v>1.0762962962962963</v>
      </c>
      <c r="S909" s="12">
        <v>1.3252199074074074</v>
      </c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</row>
    <row r="910" spans="1:45" ht="12" customHeight="1" x14ac:dyDescent="0.2">
      <c r="A910" s="7">
        <v>908</v>
      </c>
      <c r="B910" s="51" t="s">
        <v>1687</v>
      </c>
      <c r="C910" s="51" t="s">
        <v>1234</v>
      </c>
      <c r="D910" s="34" t="s">
        <v>2374</v>
      </c>
      <c r="E910" s="25" t="s">
        <v>834</v>
      </c>
      <c r="F910" s="8">
        <f>MIN(I910:AS910)</f>
        <v>1.0763888888888888</v>
      </c>
      <c r="G910" s="9">
        <f>COUNTA(I910:AS910)</f>
        <v>1</v>
      </c>
      <c r="H910" s="26">
        <v>2019</v>
      </c>
      <c r="I910" s="44"/>
      <c r="J910" s="68"/>
      <c r="K910" s="68">
        <v>1.0763888888888888</v>
      </c>
      <c r="L910" s="9"/>
      <c r="M910" s="9"/>
      <c r="N910" s="9"/>
      <c r="O910" s="9"/>
      <c r="P910" s="9"/>
      <c r="Q910" s="9"/>
      <c r="R910" s="9"/>
      <c r="S910" s="12"/>
      <c r="T910" s="9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12"/>
      <c r="AP910" s="12"/>
      <c r="AQ910" s="12"/>
      <c r="AR910" s="12"/>
      <c r="AS910" s="12"/>
    </row>
    <row r="911" spans="1:45" ht="12" hidden="1" customHeight="1" x14ac:dyDescent="0.2">
      <c r="A911" s="7">
        <v>909</v>
      </c>
      <c r="B911" s="35" t="s">
        <v>1656</v>
      </c>
      <c r="C911" s="35" t="s">
        <v>1126</v>
      </c>
      <c r="D911" s="34" t="s">
        <v>2075</v>
      </c>
      <c r="E911" s="48" t="s">
        <v>835</v>
      </c>
      <c r="F911" s="8">
        <f>MIN(I911:AS911)</f>
        <v>1.0765972222222222</v>
      </c>
      <c r="G911" s="9">
        <f>COUNTA(I911:AS911)</f>
        <v>1</v>
      </c>
      <c r="H911" s="9">
        <v>2018</v>
      </c>
      <c r="I911" s="44"/>
      <c r="J911" s="44"/>
      <c r="K911" s="9"/>
      <c r="L911" s="44">
        <v>1.0765972222222222</v>
      </c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</row>
    <row r="912" spans="1:45" ht="12" customHeight="1" x14ac:dyDescent="0.2">
      <c r="A912" s="7">
        <v>910</v>
      </c>
      <c r="B912" s="16" t="s">
        <v>263</v>
      </c>
      <c r="C912" s="16" t="s">
        <v>3372</v>
      </c>
      <c r="D912" s="16" t="s">
        <v>3252</v>
      </c>
      <c r="E912" s="25" t="s">
        <v>834</v>
      </c>
      <c r="F912" s="8">
        <f>MIN(I912:AS912)</f>
        <v>1.0767592592592592</v>
      </c>
      <c r="G912" s="9">
        <f>COUNTA(I912:AS912)</f>
        <v>1</v>
      </c>
      <c r="H912" s="9" t="s">
        <v>3431</v>
      </c>
      <c r="I912" s="44">
        <v>1.0767592592592592</v>
      </c>
      <c r="J912" s="9"/>
      <c r="K912" s="9"/>
      <c r="L912" s="9"/>
      <c r="M912" s="9"/>
      <c r="N912" s="9"/>
      <c r="O912" s="9"/>
      <c r="P912" s="9"/>
      <c r="Q912" s="9"/>
      <c r="R912" s="9"/>
      <c r="S912" s="12"/>
      <c r="T912" s="9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12"/>
      <c r="AP912" s="12"/>
      <c r="AQ912" s="12"/>
      <c r="AR912" s="12"/>
      <c r="AS912" s="12"/>
    </row>
    <row r="913" spans="1:45" ht="12" hidden="1" customHeight="1" x14ac:dyDescent="0.2">
      <c r="A913" s="7">
        <v>911</v>
      </c>
      <c r="B913" s="16" t="s">
        <v>3404</v>
      </c>
      <c r="C913" s="16" t="s">
        <v>3350</v>
      </c>
      <c r="D913" s="16" t="s">
        <v>3253</v>
      </c>
      <c r="E913" s="48" t="s">
        <v>835</v>
      </c>
      <c r="F913" s="8">
        <f>MIN(I913:AS913)</f>
        <v>1.0775347222222222</v>
      </c>
      <c r="G913" s="9">
        <f>COUNTA(I913:AS913)</f>
        <v>1</v>
      </c>
      <c r="H913" s="9" t="s">
        <v>3431</v>
      </c>
      <c r="I913" s="44">
        <v>1.0775347222222222</v>
      </c>
      <c r="J913" s="9"/>
      <c r="K913" s="9"/>
      <c r="L913" s="9"/>
      <c r="M913" s="9"/>
      <c r="N913" s="9"/>
      <c r="O913" s="9"/>
      <c r="P913" s="9"/>
      <c r="Q913" s="9"/>
      <c r="R913" s="9"/>
      <c r="S913" s="12"/>
      <c r="T913" s="9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12"/>
      <c r="AP913" s="12"/>
      <c r="AQ913" s="12"/>
      <c r="AR913" s="12"/>
      <c r="AS913" s="12"/>
    </row>
    <row r="914" spans="1:45" ht="12" customHeight="1" x14ac:dyDescent="0.2">
      <c r="A914" s="7">
        <v>912</v>
      </c>
      <c r="B914" s="51" t="s">
        <v>32</v>
      </c>
      <c r="C914" s="51" t="s">
        <v>116</v>
      </c>
      <c r="D914" s="34" t="s">
        <v>2052</v>
      </c>
      <c r="E914" s="25" t="s">
        <v>834</v>
      </c>
      <c r="F914" s="8">
        <f>MIN(I914:AS914)</f>
        <v>1.0775462962962963</v>
      </c>
      <c r="G914" s="9">
        <f>COUNTA(I914:AS914)</f>
        <v>1</v>
      </c>
      <c r="H914" s="26">
        <v>2019</v>
      </c>
      <c r="I914" s="44"/>
      <c r="J914" s="44"/>
      <c r="K914" s="44">
        <v>1.0775462962962963</v>
      </c>
      <c r="L914" s="9"/>
      <c r="M914" s="9"/>
      <c r="N914" s="9"/>
      <c r="O914" s="9"/>
      <c r="P914" s="9"/>
      <c r="Q914" s="9"/>
      <c r="R914" s="9"/>
      <c r="S914" s="12"/>
      <c r="T914" s="9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12"/>
      <c r="AP914" s="12"/>
      <c r="AQ914" s="12"/>
      <c r="AR914" s="12"/>
      <c r="AS914" s="12"/>
    </row>
    <row r="915" spans="1:45" ht="12" customHeight="1" x14ac:dyDescent="0.2">
      <c r="A915" s="7">
        <v>913</v>
      </c>
      <c r="B915" s="16" t="s">
        <v>217</v>
      </c>
      <c r="C915" s="16" t="s">
        <v>218</v>
      </c>
      <c r="D915" s="34" t="s">
        <v>2984</v>
      </c>
      <c r="E915" s="25" t="s">
        <v>834</v>
      </c>
      <c r="F915" s="8">
        <f>MIN(I915:AS915)</f>
        <v>1.0776736111111112</v>
      </c>
      <c r="G915" s="9">
        <f>COUNTA(I915:AS915)</f>
        <v>7</v>
      </c>
      <c r="H915" s="9">
        <v>1989</v>
      </c>
      <c r="I915" s="44"/>
      <c r="J915" s="44"/>
      <c r="K915" s="9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>
        <v>1.4186689814814815</v>
      </c>
      <c r="AH915" s="12"/>
      <c r="AI915" s="12"/>
      <c r="AJ915" s="12"/>
      <c r="AK915" s="12">
        <v>1.4111111111111112</v>
      </c>
      <c r="AL915" s="12">
        <v>1.2833333333333334</v>
      </c>
      <c r="AM915" s="12">
        <v>1.3017476851851852</v>
      </c>
      <c r="AN915" s="12">
        <v>1.4514004629629629</v>
      </c>
      <c r="AO915" s="12">
        <v>1.0776736111111112</v>
      </c>
      <c r="AP915" s="12">
        <v>1.2895254629629631</v>
      </c>
      <c r="AQ915" s="12"/>
      <c r="AR915" s="12"/>
      <c r="AS915" s="12"/>
    </row>
    <row r="916" spans="1:45" ht="12" customHeight="1" x14ac:dyDescent="0.2">
      <c r="A916" s="7">
        <v>914</v>
      </c>
      <c r="B916" s="16" t="s">
        <v>289</v>
      </c>
      <c r="C916" s="16" t="s">
        <v>3400</v>
      </c>
      <c r="D916" s="16" t="s">
        <v>3254</v>
      </c>
      <c r="E916" s="25" t="s">
        <v>834</v>
      </c>
      <c r="F916" s="8">
        <f>MIN(I916:AS916)</f>
        <v>1.0777662037037037</v>
      </c>
      <c r="G916" s="9">
        <f>COUNTA(I916:AS916)</f>
        <v>1</v>
      </c>
      <c r="H916" s="9" t="s">
        <v>3431</v>
      </c>
      <c r="I916" s="44">
        <v>1.0777662037037037</v>
      </c>
      <c r="J916" s="9"/>
      <c r="K916" s="9"/>
      <c r="L916" s="9"/>
      <c r="M916" s="9"/>
      <c r="N916" s="9"/>
      <c r="O916" s="9"/>
      <c r="P916" s="9"/>
      <c r="Q916" s="9"/>
      <c r="R916" s="9"/>
      <c r="S916" s="12"/>
      <c r="T916" s="9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12"/>
      <c r="AP916" s="12"/>
      <c r="AQ916" s="12"/>
      <c r="AR916" s="12"/>
      <c r="AS916" s="12"/>
    </row>
    <row r="917" spans="1:45" ht="12" customHeight="1" x14ac:dyDescent="0.2">
      <c r="A917" s="7">
        <v>915</v>
      </c>
      <c r="B917" s="16" t="s">
        <v>336</v>
      </c>
      <c r="C917" s="16" t="s">
        <v>308</v>
      </c>
      <c r="D917" s="34" t="s">
        <v>3104</v>
      </c>
      <c r="E917" s="25" t="s">
        <v>834</v>
      </c>
      <c r="F917" s="8">
        <f>MIN(I917:AS917)</f>
        <v>1.0778935185185186</v>
      </c>
      <c r="G917" s="9">
        <f>COUNTA(I917:AS917)</f>
        <v>1</v>
      </c>
      <c r="H917" s="9">
        <v>1995</v>
      </c>
      <c r="I917" s="44"/>
      <c r="J917" s="44"/>
      <c r="K917" s="9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>
        <v>1.0778935185185186</v>
      </c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</row>
    <row r="918" spans="1:45" ht="12" customHeight="1" x14ac:dyDescent="0.2">
      <c r="A918" s="7">
        <v>916</v>
      </c>
      <c r="B918" s="16" t="s">
        <v>434</v>
      </c>
      <c r="C918" s="16" t="s">
        <v>526</v>
      </c>
      <c r="D918" s="34" t="s">
        <v>2381</v>
      </c>
      <c r="E918" s="25" t="s">
        <v>834</v>
      </c>
      <c r="F918" s="8">
        <f>MIN(I918:AS918)</f>
        <v>1.078113425925926</v>
      </c>
      <c r="G918" s="9">
        <f>COUNTA(I918:AS918)</f>
        <v>2</v>
      </c>
      <c r="H918" s="9">
        <v>2012</v>
      </c>
      <c r="I918" s="44">
        <v>1.078113425925926</v>
      </c>
      <c r="J918" s="44"/>
      <c r="K918" s="9"/>
      <c r="L918" s="12"/>
      <c r="M918" s="12"/>
      <c r="N918" s="12"/>
      <c r="O918" s="12"/>
      <c r="P918" s="12"/>
      <c r="Q918" s="12"/>
      <c r="R918" s="12">
        <v>1.0967824074074073</v>
      </c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</row>
    <row r="919" spans="1:45" ht="12" customHeight="1" x14ac:dyDescent="0.2">
      <c r="A919" s="7">
        <v>917</v>
      </c>
      <c r="B919" s="16" t="s">
        <v>1674</v>
      </c>
      <c r="C919" s="16" t="s">
        <v>3384</v>
      </c>
      <c r="D919" s="16" t="s">
        <v>3255</v>
      </c>
      <c r="E919" s="25" t="s">
        <v>834</v>
      </c>
      <c r="F919" s="8">
        <f>MIN(I919:AS919)</f>
        <v>1.0785532407407408</v>
      </c>
      <c r="G919" s="9">
        <f>COUNTA(I919:AS919)</f>
        <v>1</v>
      </c>
      <c r="H919" s="9" t="s">
        <v>3431</v>
      </c>
      <c r="I919" s="44">
        <v>1.0785532407407408</v>
      </c>
      <c r="J919" s="9"/>
      <c r="K919" s="9"/>
      <c r="L919" s="9"/>
      <c r="M919" s="9"/>
      <c r="N919" s="9"/>
      <c r="O919" s="9"/>
      <c r="P919" s="9"/>
      <c r="Q919" s="9"/>
      <c r="R919" s="9"/>
      <c r="S919" s="12"/>
      <c r="T919" s="9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12"/>
      <c r="AP919" s="12"/>
      <c r="AQ919" s="12"/>
      <c r="AR919" s="12"/>
      <c r="AS919" s="12"/>
    </row>
    <row r="920" spans="1:45" ht="12" customHeight="1" x14ac:dyDescent="0.2">
      <c r="A920" s="7">
        <v>918</v>
      </c>
      <c r="B920" s="16" t="s">
        <v>408</v>
      </c>
      <c r="C920" s="16" t="s">
        <v>556</v>
      </c>
      <c r="D920" s="34" t="s">
        <v>2041</v>
      </c>
      <c r="E920" s="25" t="s">
        <v>834</v>
      </c>
      <c r="F920" s="8">
        <f>MIN(I920:AS920)</f>
        <v>1.0798148148148148</v>
      </c>
      <c r="G920" s="9">
        <f>COUNTA(I920:AS920)</f>
        <v>2</v>
      </c>
      <c r="H920" s="9">
        <v>1997</v>
      </c>
      <c r="I920" s="44"/>
      <c r="J920" s="44"/>
      <c r="K920" s="9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>
        <v>1.0798148148148148</v>
      </c>
      <c r="AH920" s="12">
        <v>1.2381944444444444</v>
      </c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</row>
    <row r="921" spans="1:45" ht="12" hidden="1" customHeight="1" x14ac:dyDescent="0.2">
      <c r="A921" s="7">
        <v>919</v>
      </c>
      <c r="B921" s="16" t="s">
        <v>1737</v>
      </c>
      <c r="C921" s="16" t="s">
        <v>917</v>
      </c>
      <c r="D921" s="16" t="s">
        <v>1398</v>
      </c>
      <c r="E921" s="48" t="s">
        <v>835</v>
      </c>
      <c r="F921" s="8">
        <f>MIN(I921:AS921)</f>
        <v>1.0798495370370371</v>
      </c>
      <c r="G921" s="9">
        <f>COUNTA(I921:AS921)</f>
        <v>1</v>
      </c>
      <c r="H921" s="9">
        <v>2022</v>
      </c>
      <c r="I921" s="44"/>
      <c r="J921" s="44">
        <v>1.0798495370370371</v>
      </c>
      <c r="K921" s="9"/>
      <c r="L921" s="9"/>
      <c r="M921" s="9"/>
      <c r="N921" s="9"/>
      <c r="O921" s="9"/>
      <c r="P921" s="9"/>
      <c r="Q921" s="9"/>
      <c r="R921" s="9"/>
      <c r="S921" s="12"/>
      <c r="T921" s="9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12"/>
      <c r="AP921" s="12"/>
      <c r="AQ921" s="12"/>
      <c r="AR921" s="12"/>
      <c r="AS921" s="12"/>
    </row>
    <row r="922" spans="1:45" ht="12" hidden="1" customHeight="1" x14ac:dyDescent="0.2">
      <c r="A922" s="7">
        <v>920</v>
      </c>
      <c r="B922" s="35" t="s">
        <v>1655</v>
      </c>
      <c r="C922" s="35" t="s">
        <v>182</v>
      </c>
      <c r="D922" s="34" t="s">
        <v>2073</v>
      </c>
      <c r="E922" s="48" t="s">
        <v>835</v>
      </c>
      <c r="F922" s="8">
        <f>MIN(I922:AS922)</f>
        <v>1.080300925925926</v>
      </c>
      <c r="G922" s="9">
        <f>COUNTA(I922:AS922)</f>
        <v>1</v>
      </c>
      <c r="H922" s="9">
        <v>2018</v>
      </c>
      <c r="I922" s="44"/>
      <c r="J922" s="68"/>
      <c r="K922" s="67"/>
      <c r="L922" s="44">
        <v>1.080300925925926</v>
      </c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</row>
    <row r="923" spans="1:45" ht="12" customHeight="1" x14ac:dyDescent="0.2">
      <c r="A923" s="7">
        <v>921</v>
      </c>
      <c r="B923" s="36" t="s">
        <v>334</v>
      </c>
      <c r="C923" s="36" t="s">
        <v>1019</v>
      </c>
      <c r="D923" s="34" t="s">
        <v>2687</v>
      </c>
      <c r="E923" s="25" t="s">
        <v>834</v>
      </c>
      <c r="F923" s="8">
        <f>MIN(I923:AS923)</f>
        <v>1.0815972222222221</v>
      </c>
      <c r="G923" s="9">
        <f>COUNTA(I923:AS923)</f>
        <v>1</v>
      </c>
      <c r="H923" s="9">
        <v>2016</v>
      </c>
      <c r="I923" s="44"/>
      <c r="J923" s="44"/>
      <c r="K923" s="9"/>
      <c r="L923" s="12"/>
      <c r="M923" s="12"/>
      <c r="N923" s="8">
        <v>1.0815972222222221</v>
      </c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</row>
    <row r="924" spans="1:45" ht="12" customHeight="1" x14ac:dyDescent="0.2">
      <c r="A924" s="7">
        <v>922</v>
      </c>
      <c r="B924" s="16" t="s">
        <v>195</v>
      </c>
      <c r="C924" s="16" t="s">
        <v>564</v>
      </c>
      <c r="D924" s="34" t="s">
        <v>2257</v>
      </c>
      <c r="E924" s="25" t="s">
        <v>834</v>
      </c>
      <c r="F924" s="8">
        <f>MIN(I924:AS924)</f>
        <v>1.0817129629629629</v>
      </c>
      <c r="G924" s="9">
        <f>COUNTA(I924:AS924)</f>
        <v>2</v>
      </c>
      <c r="H924" s="9">
        <v>1997</v>
      </c>
      <c r="I924" s="44"/>
      <c r="J924" s="68"/>
      <c r="K924" s="67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>
        <v>1.0817129629629629</v>
      </c>
      <c r="AH924" s="12"/>
      <c r="AI924" s="12"/>
      <c r="AJ924" s="12" t="s">
        <v>774</v>
      </c>
      <c r="AK924" s="12"/>
      <c r="AL924" s="12"/>
      <c r="AM924" s="12"/>
      <c r="AN924" s="12"/>
      <c r="AO924" s="12"/>
      <c r="AP924" s="12"/>
      <c r="AQ924" s="12"/>
      <c r="AR924" s="12"/>
      <c r="AS924" s="12"/>
    </row>
    <row r="925" spans="1:45" ht="12" customHeight="1" x14ac:dyDescent="0.2">
      <c r="A925" s="7">
        <v>923</v>
      </c>
      <c r="B925" s="16" t="s">
        <v>336</v>
      </c>
      <c r="C925" s="16" t="s">
        <v>3394</v>
      </c>
      <c r="D925" s="16" t="s">
        <v>3256</v>
      </c>
      <c r="E925" s="25" t="s">
        <v>834</v>
      </c>
      <c r="F925" s="8">
        <f>MIN(I925:AS925)</f>
        <v>1.0818865740740742</v>
      </c>
      <c r="G925" s="9">
        <f>COUNTA(I925:AS925)</f>
        <v>1</v>
      </c>
      <c r="H925" s="9" t="s">
        <v>3431</v>
      </c>
      <c r="I925" s="44">
        <v>1.0818865740740742</v>
      </c>
      <c r="J925" s="9"/>
      <c r="K925" s="9"/>
      <c r="L925" s="9"/>
      <c r="M925" s="9"/>
      <c r="N925" s="9"/>
      <c r="O925" s="9"/>
      <c r="P925" s="9"/>
      <c r="Q925" s="9"/>
      <c r="R925" s="9"/>
      <c r="S925" s="12"/>
      <c r="T925" s="9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12"/>
      <c r="AP925" s="12"/>
      <c r="AQ925" s="12"/>
      <c r="AR925" s="12"/>
      <c r="AS925" s="12"/>
    </row>
    <row r="926" spans="1:45" ht="12" customHeight="1" x14ac:dyDescent="0.2">
      <c r="A926" s="7">
        <v>924</v>
      </c>
      <c r="B926" s="16" t="s">
        <v>210</v>
      </c>
      <c r="C926" s="16" t="s">
        <v>326</v>
      </c>
      <c r="D926" s="34" t="s">
        <v>2752</v>
      </c>
      <c r="E926" s="25" t="s">
        <v>834</v>
      </c>
      <c r="F926" s="8">
        <f>MIN(I926:AS926)</f>
        <v>1.0821759259259258</v>
      </c>
      <c r="G926" s="9">
        <f>COUNTA(I926:AS926)</f>
        <v>1</v>
      </c>
      <c r="H926" s="9">
        <v>2006</v>
      </c>
      <c r="I926" s="44"/>
      <c r="J926" s="44"/>
      <c r="K926" s="9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>
        <v>1.0821759259259258</v>
      </c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</row>
    <row r="927" spans="1:45" ht="12" customHeight="1" x14ac:dyDescent="0.2">
      <c r="A927" s="7">
        <v>925</v>
      </c>
      <c r="B927" s="16" t="s">
        <v>210</v>
      </c>
      <c r="C927" s="16" t="s">
        <v>325</v>
      </c>
      <c r="D927" s="34" t="s">
        <v>2756</v>
      </c>
      <c r="E927" s="25" t="s">
        <v>834</v>
      </c>
      <c r="F927" s="8">
        <f>MIN(I927:AS927)</f>
        <v>1.0821759259259258</v>
      </c>
      <c r="G927" s="9">
        <f>COUNTA(I927:AS927)</f>
        <v>1</v>
      </c>
      <c r="H927" s="9">
        <v>2006</v>
      </c>
      <c r="I927" s="44"/>
      <c r="J927" s="44"/>
      <c r="K927" s="9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>
        <v>1.0821759259259258</v>
      </c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</row>
    <row r="928" spans="1:45" ht="12" customHeight="1" x14ac:dyDescent="0.2">
      <c r="A928" s="7">
        <v>926</v>
      </c>
      <c r="B928" s="35" t="s">
        <v>22</v>
      </c>
      <c r="C928" s="35" t="s">
        <v>1127</v>
      </c>
      <c r="D928" s="34" t="s">
        <v>3010</v>
      </c>
      <c r="E928" s="25" t="s">
        <v>834</v>
      </c>
      <c r="F928" s="8">
        <f>MIN(I928:AS928)</f>
        <v>1.0822800925925926</v>
      </c>
      <c r="G928" s="9">
        <f>COUNTA(I928:AS928)</f>
        <v>1</v>
      </c>
      <c r="H928" s="9">
        <v>2018</v>
      </c>
      <c r="I928" s="44"/>
      <c r="J928" s="44"/>
      <c r="K928" s="9"/>
      <c r="L928" s="44">
        <v>1.0822800925925926</v>
      </c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</row>
    <row r="929" spans="1:45" ht="12" customHeight="1" x14ac:dyDescent="0.2">
      <c r="A929" s="7">
        <v>927</v>
      </c>
      <c r="B929" s="16" t="s">
        <v>444</v>
      </c>
      <c r="C929" s="16" t="s">
        <v>27</v>
      </c>
      <c r="D929" s="34" t="s">
        <v>2990</v>
      </c>
      <c r="E929" s="25" t="s">
        <v>834</v>
      </c>
      <c r="F929" s="8">
        <f>MIN(I929:AS929)</f>
        <v>1.0831018518518518</v>
      </c>
      <c r="G929" s="9">
        <f>COUNTA(I929:AS929)</f>
        <v>1</v>
      </c>
      <c r="H929" s="9">
        <v>2007</v>
      </c>
      <c r="I929" s="44"/>
      <c r="J929" s="44"/>
      <c r="K929" s="9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>
        <v>1.0831018518518518</v>
      </c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</row>
    <row r="930" spans="1:45" ht="12" hidden="1" customHeight="1" x14ac:dyDescent="0.2">
      <c r="A930" s="7">
        <v>928</v>
      </c>
      <c r="B930" s="16" t="s">
        <v>520</v>
      </c>
      <c r="C930" s="16" t="s">
        <v>168</v>
      </c>
      <c r="D930" s="34" t="s">
        <v>2417</v>
      </c>
      <c r="E930" s="48" t="s">
        <v>835</v>
      </c>
      <c r="F930" s="8">
        <f>MIN(I930:AS930)</f>
        <v>1.0834490740740741</v>
      </c>
      <c r="G930" s="9">
        <f>COUNTA(I930:AS930)</f>
        <v>3</v>
      </c>
      <c r="H930" s="9">
        <v>2001</v>
      </c>
      <c r="I930" s="44"/>
      <c r="J930" s="44"/>
      <c r="K930" s="9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>
        <v>1.0834490740740741</v>
      </c>
      <c r="AD930" s="12"/>
      <c r="AE930" s="12"/>
      <c r="AF930" s="12">
        <v>1.2449074074074074</v>
      </c>
      <c r="AG930" s="12"/>
      <c r="AH930" s="12"/>
      <c r="AI930" s="12"/>
      <c r="AJ930" s="12"/>
      <c r="AK930" s="12"/>
      <c r="AL930" s="12"/>
      <c r="AM930" s="12">
        <v>1.2746875</v>
      </c>
      <c r="AN930" s="12"/>
      <c r="AO930" s="12"/>
      <c r="AP930" s="12"/>
      <c r="AQ930" s="12"/>
      <c r="AR930" s="12"/>
      <c r="AS930" s="12"/>
    </row>
    <row r="931" spans="1:45" ht="12" customHeight="1" x14ac:dyDescent="0.2">
      <c r="A931" s="7">
        <v>929</v>
      </c>
      <c r="B931" s="34" t="s">
        <v>663</v>
      </c>
      <c r="C931" s="34" t="s">
        <v>182</v>
      </c>
      <c r="D931" s="34" t="s">
        <v>2862</v>
      </c>
      <c r="E931" s="25" t="s">
        <v>834</v>
      </c>
      <c r="F931" s="8">
        <f>MIN(I931:AS931)</f>
        <v>1.0838541666666666</v>
      </c>
      <c r="G931" s="9">
        <f>COUNTA(I931:AS931)</f>
        <v>1</v>
      </c>
      <c r="H931" s="9">
        <v>2010</v>
      </c>
      <c r="I931" s="44"/>
      <c r="J931" s="44"/>
      <c r="K931" s="9"/>
      <c r="L931" s="12"/>
      <c r="M931" s="12"/>
      <c r="N931" s="12"/>
      <c r="O931" s="12"/>
      <c r="P931" s="12"/>
      <c r="Q931" s="12"/>
      <c r="R931" s="12"/>
      <c r="S931" s="12"/>
      <c r="T931" s="12">
        <v>1.0838541666666666</v>
      </c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</row>
    <row r="932" spans="1:45" ht="12" customHeight="1" x14ac:dyDescent="0.2">
      <c r="A932" s="7">
        <v>930</v>
      </c>
      <c r="B932" s="37" t="s">
        <v>1752</v>
      </c>
      <c r="C932" s="37" t="s">
        <v>336</v>
      </c>
      <c r="D932" s="34" t="s">
        <v>2804</v>
      </c>
      <c r="E932" s="25" t="s">
        <v>834</v>
      </c>
      <c r="F932" s="8">
        <f>MIN(I932:AS932)</f>
        <v>1.0841435185185186</v>
      </c>
      <c r="G932" s="9">
        <f>COUNTA(I932:AS932)</f>
        <v>3</v>
      </c>
      <c r="H932" s="9">
        <v>2016</v>
      </c>
      <c r="I932" s="44"/>
      <c r="J932" s="44"/>
      <c r="K932" s="9"/>
      <c r="L932" s="44">
        <v>1.293587962962963</v>
      </c>
      <c r="M932" s="12"/>
      <c r="N932" s="8">
        <v>1.0841435185185186</v>
      </c>
      <c r="O932" s="8">
        <v>1.1382407407407407</v>
      </c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</row>
    <row r="933" spans="1:45" ht="12" customHeight="1" x14ac:dyDescent="0.2">
      <c r="A933" s="7">
        <v>931</v>
      </c>
      <c r="B933" s="35" t="s">
        <v>831</v>
      </c>
      <c r="C933" s="35" t="s">
        <v>492</v>
      </c>
      <c r="D933" s="34" t="s">
        <v>2363</v>
      </c>
      <c r="E933" s="25" t="s">
        <v>834</v>
      </c>
      <c r="F933" s="8">
        <f>MIN(I933:AS933)</f>
        <v>1.0852083333333333</v>
      </c>
      <c r="G933" s="9">
        <f>COUNTA(I933:AS933)</f>
        <v>1</v>
      </c>
      <c r="H933" s="9">
        <v>2018</v>
      </c>
      <c r="I933" s="44"/>
      <c r="J933" s="68"/>
      <c r="K933" s="67"/>
      <c r="L933" s="44">
        <v>1.0852083333333333</v>
      </c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</row>
    <row r="934" spans="1:45" ht="12" customHeight="1" x14ac:dyDescent="0.2">
      <c r="A934" s="7">
        <v>932</v>
      </c>
      <c r="B934" s="36" t="s">
        <v>207</v>
      </c>
      <c r="C934" s="36" t="s">
        <v>556</v>
      </c>
      <c r="D934" s="34" t="s">
        <v>2519</v>
      </c>
      <c r="E934" s="25" t="s">
        <v>834</v>
      </c>
      <c r="F934" s="8">
        <f>MIN(I934:AS934)</f>
        <v>1.0853587962962963</v>
      </c>
      <c r="G934" s="9">
        <f>COUNTA(I934:AS934)</f>
        <v>1</v>
      </c>
      <c r="H934" s="9">
        <v>2016</v>
      </c>
      <c r="I934" s="44"/>
      <c r="J934" s="44"/>
      <c r="K934" s="9"/>
      <c r="L934" s="12"/>
      <c r="M934" s="12"/>
      <c r="N934" s="8">
        <v>1.0853587962962963</v>
      </c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</row>
    <row r="935" spans="1:45" ht="12" customHeight="1" x14ac:dyDescent="0.2">
      <c r="A935" s="7">
        <v>933</v>
      </c>
      <c r="B935" s="16" t="s">
        <v>372</v>
      </c>
      <c r="C935" s="16" t="s">
        <v>492</v>
      </c>
      <c r="D935" s="16" t="s">
        <v>3257</v>
      </c>
      <c r="E935" s="25" t="s">
        <v>834</v>
      </c>
      <c r="F935" s="8">
        <f>MIN(I935:AS935)</f>
        <v>1.0860648148148149</v>
      </c>
      <c r="G935" s="9">
        <f>COUNTA(I935:AS935)</f>
        <v>1</v>
      </c>
      <c r="H935" s="9" t="s">
        <v>3431</v>
      </c>
      <c r="I935" s="44">
        <v>1.0860648148148149</v>
      </c>
      <c r="J935" s="9"/>
      <c r="K935" s="9"/>
      <c r="L935" s="9"/>
      <c r="M935" s="9"/>
      <c r="N935" s="9"/>
      <c r="O935" s="9"/>
      <c r="P935" s="9"/>
      <c r="Q935" s="9"/>
      <c r="R935" s="9"/>
      <c r="S935" s="12"/>
      <c r="T935" s="9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12"/>
      <c r="AP935" s="12"/>
      <c r="AQ935" s="12"/>
      <c r="AR935" s="12"/>
      <c r="AS935" s="12"/>
    </row>
    <row r="936" spans="1:45" ht="12" customHeight="1" x14ac:dyDescent="0.2">
      <c r="A936" s="7">
        <v>934</v>
      </c>
      <c r="B936" s="35" t="s">
        <v>1759</v>
      </c>
      <c r="C936" s="35" t="s">
        <v>1133</v>
      </c>
      <c r="D936" s="34" t="s">
        <v>2823</v>
      </c>
      <c r="E936" s="25" t="s">
        <v>834</v>
      </c>
      <c r="F936" s="8">
        <f>MIN(I936:AS936)</f>
        <v>1.086099537037037</v>
      </c>
      <c r="G936" s="9">
        <f>COUNTA(I936:AS936)</f>
        <v>2</v>
      </c>
      <c r="H936" s="9">
        <v>2019</v>
      </c>
      <c r="I936" s="44"/>
      <c r="J936" s="44"/>
      <c r="K936" s="44">
        <v>1.086099537037037</v>
      </c>
      <c r="L936" s="44">
        <v>1.1502777777777777</v>
      </c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</row>
    <row r="937" spans="1:45" ht="12" customHeight="1" x14ac:dyDescent="0.2">
      <c r="A937" s="7">
        <v>935</v>
      </c>
      <c r="B937" s="16" t="s">
        <v>201</v>
      </c>
      <c r="C937" s="16" t="s">
        <v>244</v>
      </c>
      <c r="D937" s="34" t="s">
        <v>2404</v>
      </c>
      <c r="E937" s="25" t="s">
        <v>834</v>
      </c>
      <c r="F937" s="8">
        <f>MIN(I937:AS937)</f>
        <v>1.0867129629629628</v>
      </c>
      <c r="G937" s="9">
        <f>COUNTA(I937:AS937)</f>
        <v>5</v>
      </c>
      <c r="H937" s="9">
        <v>2004</v>
      </c>
      <c r="I937" s="44"/>
      <c r="J937" s="44"/>
      <c r="K937" s="9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>
        <v>1.0867129629629628</v>
      </c>
      <c r="AA937" s="12"/>
      <c r="AB937" s="12">
        <v>1.1356828703703703</v>
      </c>
      <c r="AC937" s="12"/>
      <c r="AD937" s="12"/>
      <c r="AE937" s="12"/>
      <c r="AF937" s="12"/>
      <c r="AG937" s="12"/>
      <c r="AH937" s="12"/>
      <c r="AI937" s="12"/>
      <c r="AJ937" s="12"/>
      <c r="AK937" s="12"/>
      <c r="AL937" s="12">
        <v>1.4437500000000001</v>
      </c>
      <c r="AM937" s="12">
        <v>1.2979050925925926</v>
      </c>
      <c r="AN937" s="12">
        <v>1.3448726851851853</v>
      </c>
      <c r="AO937" s="12"/>
      <c r="AP937" s="12"/>
      <c r="AQ937" s="12"/>
      <c r="AR937" s="12"/>
      <c r="AS937" s="12"/>
    </row>
    <row r="938" spans="1:45" ht="12" hidden="1" customHeight="1" x14ac:dyDescent="0.2">
      <c r="A938" s="7">
        <v>936</v>
      </c>
      <c r="B938" s="34" t="s">
        <v>664</v>
      </c>
      <c r="C938" s="34" t="s">
        <v>697</v>
      </c>
      <c r="D938" s="34" t="s">
        <v>2480</v>
      </c>
      <c r="E938" s="48" t="s">
        <v>835</v>
      </c>
      <c r="F938" s="8">
        <f>MIN(I938:AS938)</f>
        <v>1.086863425925926</v>
      </c>
      <c r="G938" s="9">
        <f>COUNTA(I938:AS938)</f>
        <v>1</v>
      </c>
      <c r="H938" s="9">
        <v>2010</v>
      </c>
      <c r="I938" s="44"/>
      <c r="J938" s="44"/>
      <c r="K938" s="9"/>
      <c r="L938" s="12"/>
      <c r="M938" s="12"/>
      <c r="N938" s="12"/>
      <c r="O938" s="12"/>
      <c r="P938" s="12"/>
      <c r="Q938" s="12"/>
      <c r="R938" s="12"/>
      <c r="S938" s="12"/>
      <c r="T938" s="12">
        <v>1.086863425925926</v>
      </c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</row>
    <row r="939" spans="1:45" ht="12" hidden="1" customHeight="1" x14ac:dyDescent="0.2">
      <c r="A939" s="7">
        <v>937</v>
      </c>
      <c r="B939" s="36" t="s">
        <v>478</v>
      </c>
      <c r="C939" s="36" t="s">
        <v>1061</v>
      </c>
      <c r="D939" s="34" t="s">
        <v>2506</v>
      </c>
      <c r="E939" s="48" t="s">
        <v>835</v>
      </c>
      <c r="F939" s="8">
        <f>MIN(I939:AS939)</f>
        <v>1.0869212962962964</v>
      </c>
      <c r="G939" s="9">
        <f>COUNTA(I939:AS939)</f>
        <v>1</v>
      </c>
      <c r="H939" s="9">
        <v>2017</v>
      </c>
      <c r="I939" s="44"/>
      <c r="J939" s="44"/>
      <c r="K939" s="9"/>
      <c r="L939" s="12"/>
      <c r="M939" s="23">
        <v>1.0869212962962964</v>
      </c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</row>
    <row r="940" spans="1:45" ht="12" customHeight="1" x14ac:dyDescent="0.2">
      <c r="A940" s="7">
        <v>938</v>
      </c>
      <c r="B940" s="16" t="s">
        <v>263</v>
      </c>
      <c r="C940" s="16" t="s">
        <v>861</v>
      </c>
      <c r="D940" s="16" t="s">
        <v>3258</v>
      </c>
      <c r="E940" s="25" t="s">
        <v>834</v>
      </c>
      <c r="F940" s="8">
        <f>MIN(I940:AS940)</f>
        <v>1.0876157407407407</v>
      </c>
      <c r="G940" s="9">
        <f>COUNTA(I940:AS940)</f>
        <v>1</v>
      </c>
      <c r="H940" s="9" t="s">
        <v>3431</v>
      </c>
      <c r="I940" s="44">
        <v>1.0876157407407407</v>
      </c>
      <c r="J940" s="9"/>
      <c r="K940" s="9"/>
      <c r="L940" s="9"/>
      <c r="M940" s="9"/>
      <c r="N940" s="9"/>
      <c r="O940" s="9"/>
      <c r="P940" s="9"/>
      <c r="Q940" s="9"/>
      <c r="R940" s="9"/>
      <c r="S940" s="12"/>
      <c r="T940" s="9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12"/>
      <c r="AP940" s="12"/>
      <c r="AQ940" s="12"/>
      <c r="AR940" s="12"/>
      <c r="AS940" s="12"/>
    </row>
    <row r="941" spans="1:45" ht="12" customHeight="1" x14ac:dyDescent="0.2">
      <c r="A941" s="7">
        <v>939</v>
      </c>
      <c r="B941" s="51" t="s">
        <v>295</v>
      </c>
      <c r="C941" s="51" t="s">
        <v>1203</v>
      </c>
      <c r="D941" s="34" t="s">
        <v>2977</v>
      </c>
      <c r="E941" s="25" t="s">
        <v>834</v>
      </c>
      <c r="F941" s="8">
        <f>MIN(I941:AS941)</f>
        <v>1.0883912037037036</v>
      </c>
      <c r="G941" s="9">
        <f>COUNTA(I941:AS941)</f>
        <v>1</v>
      </c>
      <c r="H941" s="26">
        <v>2019</v>
      </c>
      <c r="I941" s="44"/>
      <c r="J941" s="44"/>
      <c r="K941" s="44">
        <v>1.0883912037037036</v>
      </c>
      <c r="L941" s="9"/>
      <c r="M941" s="9"/>
      <c r="N941" s="9"/>
      <c r="O941" s="9"/>
      <c r="P941" s="9"/>
      <c r="Q941" s="9"/>
      <c r="R941" s="9"/>
      <c r="S941" s="12"/>
      <c r="T941" s="9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12"/>
      <c r="AP941" s="12"/>
      <c r="AQ941" s="12"/>
      <c r="AR941" s="12"/>
      <c r="AS941" s="12"/>
    </row>
    <row r="942" spans="1:45" ht="12" hidden="1" customHeight="1" x14ac:dyDescent="0.2">
      <c r="A942" s="7">
        <v>940</v>
      </c>
      <c r="B942" s="16" t="s">
        <v>1624</v>
      </c>
      <c r="C942" s="16" t="s">
        <v>357</v>
      </c>
      <c r="D942" s="34" t="s">
        <v>1880</v>
      </c>
      <c r="E942" s="48" t="s">
        <v>835</v>
      </c>
      <c r="F942" s="8">
        <f>MIN(I942:AS942)</f>
        <v>1.0885416666666667</v>
      </c>
      <c r="G942" s="9">
        <f>COUNTA(I942:AS942)</f>
        <v>3</v>
      </c>
      <c r="H942" s="9">
        <v>2014</v>
      </c>
      <c r="I942" s="44"/>
      <c r="J942" s="44"/>
      <c r="K942" s="9"/>
      <c r="L942" s="44">
        <v>1.2305208333333333</v>
      </c>
      <c r="M942" s="12"/>
      <c r="N942" s="12"/>
      <c r="O942" s="8">
        <v>1.0965740740740741</v>
      </c>
      <c r="P942" s="12">
        <v>1.0885416666666667</v>
      </c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</row>
    <row r="943" spans="1:45" ht="12" customHeight="1" x14ac:dyDescent="0.2">
      <c r="A943" s="7">
        <v>941</v>
      </c>
      <c r="B943" s="51" t="s">
        <v>220</v>
      </c>
      <c r="C943" s="51" t="s">
        <v>247</v>
      </c>
      <c r="D943" s="34" t="s">
        <v>3126</v>
      </c>
      <c r="E943" s="25" t="s">
        <v>834</v>
      </c>
      <c r="F943" s="8">
        <f>MIN(I943:AS943)</f>
        <v>1.0916435185185185</v>
      </c>
      <c r="G943" s="9">
        <f>COUNTA(I943:AS943)</f>
        <v>1</v>
      </c>
      <c r="H943" s="26">
        <v>2019</v>
      </c>
      <c r="I943" s="44"/>
      <c r="J943" s="44"/>
      <c r="K943" s="44">
        <v>1.0916435185185185</v>
      </c>
      <c r="L943" s="9"/>
      <c r="M943" s="9"/>
      <c r="N943" s="9"/>
      <c r="O943" s="9"/>
      <c r="P943" s="9"/>
      <c r="Q943" s="9"/>
      <c r="R943" s="9"/>
      <c r="S943" s="12"/>
      <c r="T943" s="9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12"/>
      <c r="AP943" s="12"/>
      <c r="AQ943" s="12"/>
      <c r="AR943" s="12"/>
      <c r="AS943" s="12"/>
    </row>
    <row r="944" spans="1:45" ht="12" hidden="1" customHeight="1" x14ac:dyDescent="0.2">
      <c r="A944" s="7">
        <v>942</v>
      </c>
      <c r="B944" s="16" t="s">
        <v>348</v>
      </c>
      <c r="C944" s="16" t="s">
        <v>347</v>
      </c>
      <c r="D944" s="34" t="s">
        <v>1536</v>
      </c>
      <c r="E944" s="48" t="s">
        <v>835</v>
      </c>
      <c r="F944" s="8">
        <f>MIN(I944:AS944)</f>
        <v>1.0936111111111111</v>
      </c>
      <c r="G944" s="9">
        <f>COUNTA(I944:AS944)</f>
        <v>17</v>
      </c>
      <c r="H944" s="9">
        <v>2007</v>
      </c>
      <c r="I944" s="44">
        <v>1.3278935185185186</v>
      </c>
      <c r="J944" s="44">
        <v>1.3501273148148147</v>
      </c>
      <c r="K944" s="44">
        <v>1.2828587962962963</v>
      </c>
      <c r="L944" s="44">
        <v>1.3086921296296297</v>
      </c>
      <c r="M944" s="23">
        <v>1.267650462962963</v>
      </c>
      <c r="N944" s="8">
        <v>1.3417592592592593</v>
      </c>
      <c r="O944" s="8">
        <v>1.222962962962963</v>
      </c>
      <c r="P944" s="12">
        <v>1.2569097222222221</v>
      </c>
      <c r="Q944" s="12"/>
      <c r="R944" s="12">
        <v>1.2083217592592592</v>
      </c>
      <c r="S944" s="44">
        <v>1.3452662037037035</v>
      </c>
      <c r="T944" s="44">
        <v>1.2813078703703704</v>
      </c>
      <c r="U944" s="12">
        <v>1.2382870370370369</v>
      </c>
      <c r="V944" s="12">
        <v>1.1331597222222223</v>
      </c>
      <c r="W944" s="12">
        <v>1.0936111111111111</v>
      </c>
      <c r="X944" s="44">
        <v>1.2502314814814814</v>
      </c>
      <c r="Y944" s="12"/>
      <c r="Z944" s="12">
        <v>1.2974305555555554</v>
      </c>
      <c r="AA944" s="12">
        <v>1.3197453703703703</v>
      </c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</row>
    <row r="945" spans="1:45" ht="12" customHeight="1" x14ac:dyDescent="0.2">
      <c r="A945" s="7">
        <v>943</v>
      </c>
      <c r="B945" s="35" t="s">
        <v>201</v>
      </c>
      <c r="C945" s="35" t="s">
        <v>1128</v>
      </c>
      <c r="D945" s="34" t="s">
        <v>2390</v>
      </c>
      <c r="E945" s="25" t="s">
        <v>834</v>
      </c>
      <c r="F945" s="8">
        <f>MIN(I945:AS945)</f>
        <v>1.0944560185185186</v>
      </c>
      <c r="G945" s="9">
        <f>COUNTA(I945:AS945)</f>
        <v>1</v>
      </c>
      <c r="H945" s="9">
        <v>2018</v>
      </c>
      <c r="I945" s="44"/>
      <c r="J945" s="44"/>
      <c r="K945" s="9"/>
      <c r="L945" s="44">
        <v>1.0944560185185186</v>
      </c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</row>
    <row r="946" spans="1:45" ht="12" customHeight="1" x14ac:dyDescent="0.2">
      <c r="A946" s="7">
        <v>944</v>
      </c>
      <c r="B946" s="16" t="s">
        <v>207</v>
      </c>
      <c r="C946" s="16" t="s">
        <v>495</v>
      </c>
      <c r="D946" s="34" t="s">
        <v>2546</v>
      </c>
      <c r="E946" s="25" t="s">
        <v>834</v>
      </c>
      <c r="F946" s="8">
        <f>MIN(I946:AS946)</f>
        <v>1.094675925925926</v>
      </c>
      <c r="G946" s="9">
        <f>COUNTA(I946:AS946)</f>
        <v>1</v>
      </c>
      <c r="H946" s="9">
        <v>2003</v>
      </c>
      <c r="I946" s="44"/>
      <c r="J946" s="44"/>
      <c r="K946" s="9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>
        <v>1.094675925925926</v>
      </c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</row>
    <row r="947" spans="1:45" ht="12" customHeight="1" x14ac:dyDescent="0.2">
      <c r="A947" s="7">
        <v>945</v>
      </c>
      <c r="B947" s="16" t="s">
        <v>249</v>
      </c>
      <c r="C947" s="16" t="s">
        <v>808</v>
      </c>
      <c r="D947" s="16" t="s">
        <v>3259</v>
      </c>
      <c r="E947" s="25" t="s">
        <v>834</v>
      </c>
      <c r="F947" s="8">
        <f>MIN(I947:AS947)</f>
        <v>1.0956828703703703</v>
      </c>
      <c r="G947" s="9">
        <f>COUNTA(I947:AS947)</f>
        <v>1</v>
      </c>
      <c r="H947" s="9" t="s">
        <v>3431</v>
      </c>
      <c r="I947" s="44">
        <v>1.0956828703703703</v>
      </c>
      <c r="J947" s="9"/>
      <c r="K947" s="9"/>
      <c r="L947" s="9"/>
      <c r="M947" s="9"/>
      <c r="N947" s="9"/>
      <c r="O947" s="9"/>
      <c r="P947" s="9"/>
      <c r="Q947" s="9"/>
      <c r="R947" s="9"/>
      <c r="S947" s="12"/>
      <c r="T947" s="9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12"/>
      <c r="AP947" s="12"/>
      <c r="AQ947" s="12"/>
      <c r="AR947" s="12"/>
      <c r="AS947" s="12"/>
    </row>
    <row r="948" spans="1:45" ht="12" customHeight="1" x14ac:dyDescent="0.2">
      <c r="A948" s="7">
        <v>946</v>
      </c>
      <c r="B948" s="16" t="s">
        <v>609</v>
      </c>
      <c r="C948" s="16" t="s">
        <v>3385</v>
      </c>
      <c r="D948" s="16" t="s">
        <v>3260</v>
      </c>
      <c r="E948" s="25" t="s">
        <v>834</v>
      </c>
      <c r="F948" s="8">
        <f>MIN(I948:AS948)</f>
        <v>1.0958333333333334</v>
      </c>
      <c r="G948" s="9">
        <f>COUNTA(I948:AS948)</f>
        <v>1</v>
      </c>
      <c r="H948" s="9" t="s">
        <v>3431</v>
      </c>
      <c r="I948" s="44">
        <v>1.0958333333333334</v>
      </c>
      <c r="J948" s="9"/>
      <c r="K948" s="9"/>
      <c r="L948" s="9"/>
      <c r="M948" s="9"/>
      <c r="N948" s="9"/>
      <c r="O948" s="9"/>
      <c r="P948" s="9"/>
      <c r="Q948" s="9"/>
      <c r="R948" s="9"/>
      <c r="S948" s="12"/>
      <c r="T948" s="9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12"/>
      <c r="AP948" s="12"/>
      <c r="AQ948" s="12"/>
      <c r="AR948" s="12"/>
      <c r="AS948" s="12"/>
    </row>
    <row r="949" spans="1:45" ht="12" hidden="1" customHeight="1" x14ac:dyDescent="0.2">
      <c r="A949" s="7">
        <v>947</v>
      </c>
      <c r="B949" s="16" t="s">
        <v>3187</v>
      </c>
      <c r="C949" s="16" t="s">
        <v>1588</v>
      </c>
      <c r="D949" s="16" t="s">
        <v>1402</v>
      </c>
      <c r="E949" s="48" t="s">
        <v>835</v>
      </c>
      <c r="F949" s="8">
        <f>MIN(I949:AS949)</f>
        <v>1.0961226851851851</v>
      </c>
      <c r="G949" s="9">
        <f>COUNTA(I949:AS949)</f>
        <v>1</v>
      </c>
      <c r="H949" s="9">
        <v>2022</v>
      </c>
      <c r="I949" s="44"/>
      <c r="J949" s="44">
        <v>1.0961226851851851</v>
      </c>
      <c r="K949" s="9"/>
      <c r="L949" s="9"/>
      <c r="M949" s="9"/>
      <c r="N949" s="9"/>
      <c r="O949" s="9"/>
      <c r="P949" s="9"/>
      <c r="Q949" s="9"/>
      <c r="R949" s="9"/>
      <c r="S949" s="12"/>
      <c r="T949" s="9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12"/>
      <c r="AP949" s="12"/>
      <c r="AQ949" s="12"/>
      <c r="AR949" s="12"/>
      <c r="AS949" s="12"/>
    </row>
    <row r="950" spans="1:45" ht="12" hidden="1" customHeight="1" x14ac:dyDescent="0.2">
      <c r="A950" s="7">
        <v>948</v>
      </c>
      <c r="B950" s="51" t="s">
        <v>1658</v>
      </c>
      <c r="C950" s="51" t="s">
        <v>1167</v>
      </c>
      <c r="D950" s="34" t="s">
        <v>2106</v>
      </c>
      <c r="E950" s="48" t="s">
        <v>835</v>
      </c>
      <c r="F950" s="8">
        <f>MIN(I950:AS950)</f>
        <v>1.0968171296296296</v>
      </c>
      <c r="G950" s="9">
        <f>COUNTA(I950:AS950)</f>
        <v>1</v>
      </c>
      <c r="H950" s="26">
        <v>2019</v>
      </c>
      <c r="I950" s="44"/>
      <c r="J950" s="68"/>
      <c r="K950" s="68">
        <v>1.0968171296296296</v>
      </c>
      <c r="L950" s="9"/>
      <c r="M950" s="9"/>
      <c r="N950" s="9"/>
      <c r="O950" s="9"/>
      <c r="P950" s="9"/>
      <c r="Q950" s="9"/>
      <c r="R950" s="9"/>
      <c r="S950" s="12"/>
      <c r="T950" s="9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12"/>
      <c r="AP950" s="12"/>
      <c r="AQ950" s="12"/>
      <c r="AR950" s="12"/>
      <c r="AS950" s="12"/>
    </row>
    <row r="951" spans="1:45" ht="12" hidden="1" customHeight="1" x14ac:dyDescent="0.2">
      <c r="A951" s="7">
        <v>949</v>
      </c>
      <c r="B951" s="16" t="s">
        <v>69</v>
      </c>
      <c r="C951" s="16" t="s">
        <v>119</v>
      </c>
      <c r="D951" s="34" t="s">
        <v>2370</v>
      </c>
      <c r="E951" s="48" t="s">
        <v>835</v>
      </c>
      <c r="F951" s="8">
        <f>MIN(I951:AS951)</f>
        <v>1.0975462962962963</v>
      </c>
      <c r="G951" s="9">
        <f>COUNTA(I951:AS951)</f>
        <v>1</v>
      </c>
      <c r="H951" s="9">
        <v>2009</v>
      </c>
      <c r="I951" s="44"/>
      <c r="J951" s="44"/>
      <c r="K951" s="9"/>
      <c r="L951" s="12"/>
      <c r="M951" s="12"/>
      <c r="N951" s="12"/>
      <c r="O951" s="12"/>
      <c r="P951" s="12"/>
      <c r="Q951" s="12"/>
      <c r="R951" s="12"/>
      <c r="S951" s="12"/>
      <c r="T951" s="12"/>
      <c r="U951" s="12">
        <v>1.0975462962962963</v>
      </c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</row>
    <row r="952" spans="1:45" ht="12" customHeight="1" x14ac:dyDescent="0.2">
      <c r="A952" s="7">
        <v>950</v>
      </c>
      <c r="B952" s="16" t="s">
        <v>1642</v>
      </c>
      <c r="C952" s="16" t="s">
        <v>856</v>
      </c>
      <c r="D952" s="34" t="s">
        <v>2010</v>
      </c>
      <c r="E952" s="25" t="s">
        <v>834</v>
      </c>
      <c r="F952" s="8">
        <f>MIN(I952:AS952)</f>
        <v>1.0975810185185184</v>
      </c>
      <c r="G952" s="9">
        <f>COUNTA(I952:AS952)</f>
        <v>1</v>
      </c>
      <c r="H952" s="17">
        <v>2013</v>
      </c>
      <c r="I952" s="44"/>
      <c r="J952" s="44"/>
      <c r="K952" s="17"/>
      <c r="L952" s="19"/>
      <c r="M952" s="19"/>
      <c r="N952" s="19"/>
      <c r="O952" s="19"/>
      <c r="P952" s="19"/>
      <c r="Q952" s="19">
        <v>1.0975810185185184</v>
      </c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</row>
    <row r="953" spans="1:45" ht="12" customHeight="1" x14ac:dyDescent="0.2">
      <c r="A953" s="7">
        <v>951</v>
      </c>
      <c r="B953" s="16" t="s">
        <v>334</v>
      </c>
      <c r="C953" s="16" t="s">
        <v>120</v>
      </c>
      <c r="D953" s="34" t="s">
        <v>2712</v>
      </c>
      <c r="E953" s="25" t="s">
        <v>834</v>
      </c>
      <c r="F953" s="8">
        <f>MIN(I953:AS953)</f>
        <v>1.0989120370370371</v>
      </c>
      <c r="G953" s="9">
        <f>COUNTA(I953:AS953)</f>
        <v>1</v>
      </c>
      <c r="H953" s="9">
        <v>2009</v>
      </c>
      <c r="I953" s="44"/>
      <c r="J953" s="44"/>
      <c r="K953" s="9"/>
      <c r="L953" s="12"/>
      <c r="M953" s="12"/>
      <c r="N953" s="12"/>
      <c r="O953" s="12"/>
      <c r="P953" s="12"/>
      <c r="Q953" s="12"/>
      <c r="R953" s="12"/>
      <c r="S953" s="12"/>
      <c r="T953" s="12"/>
      <c r="U953" s="12">
        <v>1.0989120370370371</v>
      </c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</row>
    <row r="954" spans="1:45" ht="12" customHeight="1" x14ac:dyDescent="0.2">
      <c r="A954" s="7">
        <v>952</v>
      </c>
      <c r="B954" s="16" t="s">
        <v>329</v>
      </c>
      <c r="C954" s="35" t="s">
        <v>178</v>
      </c>
      <c r="D954" s="34" t="s">
        <v>2825</v>
      </c>
      <c r="E954" s="25" t="s">
        <v>834</v>
      </c>
      <c r="F954" s="8">
        <f>MIN(I954:AS954)</f>
        <v>1.0993055555555555</v>
      </c>
      <c r="G954" s="9">
        <f>COUNTA(I954:AS954)</f>
        <v>2</v>
      </c>
      <c r="H954" s="9">
        <v>2006</v>
      </c>
      <c r="I954" s="44"/>
      <c r="J954" s="44"/>
      <c r="K954" s="9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>
        <v>1.0993055555555555</v>
      </c>
      <c r="Y954" s="12" t="s">
        <v>625</v>
      </c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</row>
    <row r="955" spans="1:45" ht="12" customHeight="1" x14ac:dyDescent="0.2">
      <c r="A955" s="7">
        <v>953</v>
      </c>
      <c r="B955" s="16" t="s">
        <v>334</v>
      </c>
      <c r="C955" s="16" t="s">
        <v>814</v>
      </c>
      <c r="D955" s="34" t="s">
        <v>2707</v>
      </c>
      <c r="E955" s="25" t="s">
        <v>834</v>
      </c>
      <c r="F955" s="8">
        <f>MIN(I955:AS955)</f>
        <v>1.100150462962963</v>
      </c>
      <c r="G955" s="9">
        <f>COUNTA(I955:AS955)</f>
        <v>6</v>
      </c>
      <c r="H955" s="9">
        <v>2015</v>
      </c>
      <c r="I955" s="44"/>
      <c r="J955" s="44"/>
      <c r="K955" s="9"/>
      <c r="L955" s="44">
        <v>1.1557638888888888</v>
      </c>
      <c r="M955" s="12"/>
      <c r="N955" s="8">
        <v>1.1838425925925926</v>
      </c>
      <c r="O955" s="8">
        <v>1.100150462962963</v>
      </c>
      <c r="P955" s="12">
        <v>1.148599537037037</v>
      </c>
      <c r="Q955" s="19">
        <v>1.3022337962962964</v>
      </c>
      <c r="R955" s="12">
        <v>1.2365625</v>
      </c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</row>
    <row r="956" spans="1:45" ht="12" hidden="1" customHeight="1" x14ac:dyDescent="0.2">
      <c r="A956" s="7">
        <v>954</v>
      </c>
      <c r="B956" s="16" t="s">
        <v>36</v>
      </c>
      <c r="C956" s="16" t="s">
        <v>926</v>
      </c>
      <c r="D956" s="34" t="s">
        <v>3005</v>
      </c>
      <c r="E956" s="48" t="s">
        <v>835</v>
      </c>
      <c r="F956" s="8">
        <f>MIN(I956:AS956)</f>
        <v>1.1003356481481481</v>
      </c>
      <c r="G956" s="9">
        <f>COUNTA(I956:AS956)</f>
        <v>1</v>
      </c>
      <c r="H956" s="9">
        <v>2014</v>
      </c>
      <c r="I956" s="44"/>
      <c r="J956" s="44"/>
      <c r="K956" s="9"/>
      <c r="L956" s="12"/>
      <c r="M956" s="12"/>
      <c r="N956" s="12"/>
      <c r="O956" s="12"/>
      <c r="P956" s="12">
        <v>1.1003356481481481</v>
      </c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</row>
    <row r="957" spans="1:45" ht="12" hidden="1" customHeight="1" x14ac:dyDescent="0.2">
      <c r="A957" s="7">
        <v>955</v>
      </c>
      <c r="B957" s="16" t="s">
        <v>126</v>
      </c>
      <c r="C957" s="16" t="s">
        <v>1011</v>
      </c>
      <c r="D957" s="16" t="s">
        <v>1411</v>
      </c>
      <c r="E957" s="48" t="s">
        <v>835</v>
      </c>
      <c r="F957" s="8">
        <f>MIN(I957:AS957)</f>
        <v>1.1005208333333334</v>
      </c>
      <c r="G957" s="9">
        <f>COUNTA(I957:AS957)</f>
        <v>2</v>
      </c>
      <c r="H957" s="9" t="s">
        <v>3431</v>
      </c>
      <c r="I957" s="44">
        <v>1.1005208333333334</v>
      </c>
      <c r="J957" s="44">
        <v>1.1190740740740741</v>
      </c>
      <c r="K957" s="9"/>
      <c r="L957" s="9"/>
      <c r="M957" s="9"/>
      <c r="N957" s="9"/>
      <c r="O957" s="9"/>
      <c r="P957" s="9"/>
      <c r="Q957" s="9"/>
      <c r="R957" s="9"/>
      <c r="S957" s="12"/>
      <c r="T957" s="9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12"/>
      <c r="AP957" s="12"/>
      <c r="AQ957" s="12"/>
      <c r="AR957" s="12"/>
      <c r="AS957" s="12"/>
    </row>
    <row r="958" spans="1:45" ht="12" customHeight="1" x14ac:dyDescent="0.2">
      <c r="A958" s="7">
        <v>956</v>
      </c>
      <c r="B958" s="16" t="s">
        <v>199</v>
      </c>
      <c r="C958" s="16" t="s">
        <v>827</v>
      </c>
      <c r="D958" s="34" t="s">
        <v>2301</v>
      </c>
      <c r="E958" s="25" t="s">
        <v>834</v>
      </c>
      <c r="F958" s="8">
        <f>MIN(I958:AS958)</f>
        <v>1.1005787037037036</v>
      </c>
      <c r="G958" s="9">
        <f>COUNTA(I958:AS958)</f>
        <v>2</v>
      </c>
      <c r="H958" s="9">
        <v>2013</v>
      </c>
      <c r="I958" s="44"/>
      <c r="J958" s="44"/>
      <c r="K958" s="9"/>
      <c r="L958" s="12"/>
      <c r="M958" s="12"/>
      <c r="N958" s="12"/>
      <c r="O958" s="12"/>
      <c r="P958" s="12"/>
      <c r="Q958" s="19">
        <v>1.1005787037037036</v>
      </c>
      <c r="R958" s="12">
        <v>1.3717476851851851</v>
      </c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</row>
    <row r="959" spans="1:45" ht="12" customHeight="1" x14ac:dyDescent="0.2">
      <c r="A959" s="7">
        <v>957</v>
      </c>
      <c r="B959" s="35" t="s">
        <v>1637</v>
      </c>
      <c r="C959" s="35" t="s">
        <v>1129</v>
      </c>
      <c r="D959" s="34" t="s">
        <v>1955</v>
      </c>
      <c r="E959" s="25" t="s">
        <v>834</v>
      </c>
      <c r="F959" s="8">
        <f>MIN(I959:AS959)</f>
        <v>1.1014351851851851</v>
      </c>
      <c r="G959" s="9">
        <f>COUNTA(I959:AS959)</f>
        <v>1</v>
      </c>
      <c r="H959" s="9">
        <v>2018</v>
      </c>
      <c r="I959" s="44"/>
      <c r="J959" s="44"/>
      <c r="K959" s="9"/>
      <c r="L959" s="44">
        <v>1.1014351851851851</v>
      </c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</row>
    <row r="960" spans="1:45" ht="12" customHeight="1" x14ac:dyDescent="0.2">
      <c r="A960" s="7">
        <v>958</v>
      </c>
      <c r="B960" s="16" t="s">
        <v>332</v>
      </c>
      <c r="C960" s="16" t="s">
        <v>331</v>
      </c>
      <c r="D960" s="34" t="s">
        <v>2936</v>
      </c>
      <c r="E960" s="25" t="s">
        <v>834</v>
      </c>
      <c r="F960" s="8">
        <f>MIN(I960:AS960)</f>
        <v>1.102326388888889</v>
      </c>
      <c r="G960" s="9">
        <f>COUNTA(I960:AS960)</f>
        <v>3</v>
      </c>
      <c r="H960" s="9">
        <v>2006</v>
      </c>
      <c r="I960" s="44"/>
      <c r="J960" s="44"/>
      <c r="K960" s="44">
        <v>1.3449884259259257</v>
      </c>
      <c r="L960" s="12"/>
      <c r="M960" s="12"/>
      <c r="N960" s="8">
        <v>1.2488310185185185</v>
      </c>
      <c r="O960" s="12"/>
      <c r="P960" s="12"/>
      <c r="Q960" s="12"/>
      <c r="R960" s="12"/>
      <c r="S960" s="12"/>
      <c r="T960" s="12"/>
      <c r="U960" s="12"/>
      <c r="V960" s="12"/>
      <c r="W960" s="12"/>
      <c r="X960" s="12">
        <v>1.102326388888889</v>
      </c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</row>
    <row r="961" spans="1:45" ht="12" customHeight="1" x14ac:dyDescent="0.2">
      <c r="A961" s="7">
        <v>959</v>
      </c>
      <c r="B961" s="16" t="s">
        <v>215</v>
      </c>
      <c r="C961" s="16" t="s">
        <v>216</v>
      </c>
      <c r="D961" s="34" t="s">
        <v>2969</v>
      </c>
      <c r="E961" s="25" t="s">
        <v>834</v>
      </c>
      <c r="F961" s="8">
        <f>MIN(I961:AS961)</f>
        <v>1.1027777777777776</v>
      </c>
      <c r="G961" s="9">
        <f>COUNTA(I961:AS961)</f>
        <v>1</v>
      </c>
      <c r="H961" s="9">
        <v>1993</v>
      </c>
      <c r="I961" s="44"/>
      <c r="J961" s="44"/>
      <c r="K961" s="9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>
        <v>1.1027777777777776</v>
      </c>
      <c r="AL961" s="12"/>
      <c r="AM961" s="12"/>
      <c r="AN961" s="12"/>
      <c r="AO961" s="12"/>
      <c r="AP961" s="12"/>
      <c r="AQ961" s="12"/>
      <c r="AR961" s="12"/>
      <c r="AS961" s="12"/>
    </row>
    <row r="962" spans="1:45" ht="12" customHeight="1" x14ac:dyDescent="0.2">
      <c r="A962" s="7">
        <v>960</v>
      </c>
      <c r="B962" s="16" t="s">
        <v>207</v>
      </c>
      <c r="C962" s="16" t="s">
        <v>748</v>
      </c>
      <c r="D962" s="34" t="s">
        <v>2545</v>
      </c>
      <c r="E962" s="25" t="s">
        <v>834</v>
      </c>
      <c r="F962" s="8">
        <f>MIN(I962:AS962)</f>
        <v>1.1030208333333333</v>
      </c>
      <c r="G962" s="9">
        <f>COUNTA(I962:AS962)</f>
        <v>2</v>
      </c>
      <c r="H962" s="9">
        <v>2012</v>
      </c>
      <c r="I962" s="44"/>
      <c r="J962" s="44"/>
      <c r="K962" s="9"/>
      <c r="L962" s="12"/>
      <c r="M962" s="12"/>
      <c r="N962" s="12"/>
      <c r="O962" s="12"/>
      <c r="P962" s="12"/>
      <c r="Q962" s="12"/>
      <c r="R962" s="12">
        <v>1.1030208333333333</v>
      </c>
      <c r="S962" s="12">
        <v>1.250173611111111</v>
      </c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</row>
    <row r="963" spans="1:45" ht="12" customHeight="1" x14ac:dyDescent="0.2">
      <c r="A963" s="7">
        <v>961</v>
      </c>
      <c r="B963" s="16" t="s">
        <v>791</v>
      </c>
      <c r="C963" s="16" t="s">
        <v>728</v>
      </c>
      <c r="D963" s="16" t="s">
        <v>3261</v>
      </c>
      <c r="E963" s="25" t="s">
        <v>834</v>
      </c>
      <c r="F963" s="8">
        <f>MIN(I963:AS963)</f>
        <v>1.1036226851851851</v>
      </c>
      <c r="G963" s="9">
        <f>COUNTA(I963:AS963)</f>
        <v>1</v>
      </c>
      <c r="H963" s="9" t="s">
        <v>3431</v>
      </c>
      <c r="I963" s="44">
        <v>1.1036226851851851</v>
      </c>
      <c r="J963" s="9"/>
      <c r="K963" s="9"/>
      <c r="L963" s="9"/>
      <c r="M963" s="9"/>
      <c r="N963" s="9"/>
      <c r="O963" s="9"/>
      <c r="P963" s="9"/>
      <c r="Q963" s="9"/>
      <c r="R963" s="9"/>
      <c r="S963" s="12"/>
      <c r="T963" s="9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12"/>
      <c r="AP963" s="12"/>
      <c r="AQ963" s="12"/>
      <c r="AR963" s="12"/>
      <c r="AS963" s="12"/>
    </row>
    <row r="964" spans="1:45" ht="12" hidden="1" customHeight="1" x14ac:dyDescent="0.2">
      <c r="A964" s="7">
        <v>962</v>
      </c>
      <c r="B964" s="16" t="s">
        <v>69</v>
      </c>
      <c r="C964" s="16" t="s">
        <v>3347</v>
      </c>
      <c r="D964" s="16" t="s">
        <v>3262</v>
      </c>
      <c r="E964" s="48" t="s">
        <v>835</v>
      </c>
      <c r="F964" s="8">
        <f>MIN(I964:AS964)</f>
        <v>1.1040509259259259</v>
      </c>
      <c r="G964" s="9">
        <f>COUNTA(I964:AS964)</f>
        <v>1</v>
      </c>
      <c r="H964" s="9" t="s">
        <v>3431</v>
      </c>
      <c r="I964" s="44">
        <v>1.1040509259259259</v>
      </c>
      <c r="J964" s="9"/>
      <c r="K964" s="9"/>
      <c r="L964" s="9"/>
      <c r="M964" s="9"/>
      <c r="N964" s="9"/>
      <c r="O964" s="9"/>
      <c r="P964" s="9"/>
      <c r="Q964" s="9"/>
      <c r="R964" s="9"/>
      <c r="S964" s="12"/>
      <c r="T964" s="9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12"/>
      <c r="AP964" s="12"/>
      <c r="AQ964" s="12"/>
      <c r="AR964" s="12"/>
      <c r="AS964" s="12"/>
    </row>
    <row r="965" spans="1:45" ht="12" hidden="1" customHeight="1" x14ac:dyDescent="0.2">
      <c r="A965" s="7">
        <v>963</v>
      </c>
      <c r="B965" s="16" t="s">
        <v>803</v>
      </c>
      <c r="C965" s="16" t="s">
        <v>804</v>
      </c>
      <c r="D965" s="34" t="s">
        <v>1858</v>
      </c>
      <c r="E965" s="48" t="s">
        <v>835</v>
      </c>
      <c r="F965" s="8">
        <f>MIN(I965:AS965)</f>
        <v>1.1048611111111111</v>
      </c>
      <c r="G965" s="9">
        <f>COUNTA(I965:AS965)</f>
        <v>1</v>
      </c>
      <c r="H965" s="9">
        <v>2012</v>
      </c>
      <c r="I965" s="44"/>
      <c r="J965" s="44"/>
      <c r="K965" s="9"/>
      <c r="L965" s="12"/>
      <c r="M965" s="12"/>
      <c r="N965" s="12"/>
      <c r="O965" s="12"/>
      <c r="P965" s="12"/>
      <c r="Q965" s="12"/>
      <c r="R965" s="12">
        <v>1.1048611111111111</v>
      </c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</row>
    <row r="966" spans="1:45" ht="12" customHeight="1" x14ac:dyDescent="0.2">
      <c r="A966" s="7">
        <v>964</v>
      </c>
      <c r="B966" s="51" t="s">
        <v>364</v>
      </c>
      <c r="C966" s="51" t="s">
        <v>223</v>
      </c>
      <c r="D966" s="34" t="s">
        <v>2213</v>
      </c>
      <c r="E966" s="25" t="s">
        <v>834</v>
      </c>
      <c r="F966" s="8">
        <f>MIN(I966:AS966)</f>
        <v>1.1048726851851851</v>
      </c>
      <c r="G966" s="9">
        <f>COUNTA(I966:AS966)</f>
        <v>1</v>
      </c>
      <c r="H966" s="26">
        <v>2019</v>
      </c>
      <c r="I966" s="44"/>
      <c r="J966" s="44"/>
      <c r="K966" s="44">
        <v>1.1048726851851851</v>
      </c>
      <c r="L966" s="9"/>
      <c r="M966" s="9"/>
      <c r="N966" s="9"/>
      <c r="O966" s="9"/>
      <c r="P966" s="9"/>
      <c r="Q966" s="9"/>
      <c r="R966" s="9"/>
      <c r="S966" s="12"/>
      <c r="T966" s="9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12"/>
      <c r="AP966" s="12"/>
      <c r="AQ966" s="12"/>
      <c r="AR966" s="12"/>
      <c r="AS966" s="12"/>
    </row>
    <row r="967" spans="1:45" ht="12" customHeight="1" x14ac:dyDescent="0.2">
      <c r="A967" s="7">
        <v>965</v>
      </c>
      <c r="B967" s="16" t="s">
        <v>189</v>
      </c>
      <c r="C967" s="16" t="s">
        <v>824</v>
      </c>
      <c r="D967" s="34" t="s">
        <v>2172</v>
      </c>
      <c r="E967" s="25" t="s">
        <v>834</v>
      </c>
      <c r="F967" s="8">
        <f>MIN(I967:AS967)</f>
        <v>1.105601851851852</v>
      </c>
      <c r="G967" s="9">
        <f>COUNTA(I967:AS967)</f>
        <v>2</v>
      </c>
      <c r="H967" s="9">
        <v>2016</v>
      </c>
      <c r="I967" s="44"/>
      <c r="J967" s="44"/>
      <c r="K967" s="9"/>
      <c r="L967" s="12"/>
      <c r="M967" s="12"/>
      <c r="N967" s="8">
        <v>1.105601851851852</v>
      </c>
      <c r="O967" s="12"/>
      <c r="P967" s="12"/>
      <c r="Q967" s="12"/>
      <c r="R967" s="12">
        <v>1.318449074074074</v>
      </c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</row>
    <row r="968" spans="1:45" ht="12" customHeight="1" x14ac:dyDescent="0.2">
      <c r="A968" s="7">
        <v>966</v>
      </c>
      <c r="B968" s="34" t="s">
        <v>665</v>
      </c>
      <c r="C968" s="34" t="s">
        <v>698</v>
      </c>
      <c r="D968" s="34" t="s">
        <v>2625</v>
      </c>
      <c r="E968" s="25" t="s">
        <v>834</v>
      </c>
      <c r="F968" s="8">
        <f>MIN(I968:AS968)</f>
        <v>1.1056597222222222</v>
      </c>
      <c r="G968" s="9">
        <f>COUNTA(I968:AS968)</f>
        <v>2</v>
      </c>
      <c r="H968" s="9">
        <v>2010</v>
      </c>
      <c r="I968" s="44"/>
      <c r="J968" s="44"/>
      <c r="K968" s="9"/>
      <c r="L968" s="12"/>
      <c r="M968" s="12"/>
      <c r="N968" s="12"/>
      <c r="O968" s="12"/>
      <c r="P968" s="12"/>
      <c r="Q968" s="12"/>
      <c r="R968" s="12">
        <v>1.1610995370370369</v>
      </c>
      <c r="S968" s="12"/>
      <c r="T968" s="12">
        <v>1.1056597222222222</v>
      </c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</row>
    <row r="969" spans="1:45" ht="12" customHeight="1" x14ac:dyDescent="0.2">
      <c r="A969" s="7">
        <v>967</v>
      </c>
      <c r="B969" s="16" t="s">
        <v>3419</v>
      </c>
      <c r="C969" s="16" t="s">
        <v>1189</v>
      </c>
      <c r="D969" s="16" t="s">
        <v>3263</v>
      </c>
      <c r="E969" s="25" t="s">
        <v>834</v>
      </c>
      <c r="F969" s="8">
        <f>MIN(I969:AS969)</f>
        <v>1.1069212962962964</v>
      </c>
      <c r="G969" s="9">
        <f>COUNTA(I969:AS969)</f>
        <v>1</v>
      </c>
      <c r="H969" s="9" t="s">
        <v>3431</v>
      </c>
      <c r="I969" s="44">
        <v>1.1069212962962964</v>
      </c>
      <c r="J969" s="9"/>
      <c r="K969" s="9"/>
      <c r="L969" s="9"/>
      <c r="M969" s="9"/>
      <c r="N969" s="9"/>
      <c r="O969" s="9"/>
      <c r="P969" s="9"/>
      <c r="Q969" s="9"/>
      <c r="R969" s="9"/>
      <c r="S969" s="12"/>
      <c r="T969" s="9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12"/>
      <c r="AP969" s="12"/>
      <c r="AQ969" s="12"/>
      <c r="AR969" s="12"/>
      <c r="AS969" s="12"/>
    </row>
    <row r="970" spans="1:45" ht="12" customHeight="1" x14ac:dyDescent="0.2">
      <c r="A970" s="7">
        <v>968</v>
      </c>
      <c r="B970" s="16" t="s">
        <v>122</v>
      </c>
      <c r="C970" s="16" t="s">
        <v>121</v>
      </c>
      <c r="D970" s="34" t="s">
        <v>2352</v>
      </c>
      <c r="E970" s="25" t="s">
        <v>834</v>
      </c>
      <c r="F970" s="8">
        <f>MIN(I970:AS970)</f>
        <v>1.1073148148148149</v>
      </c>
      <c r="G970" s="9">
        <f>COUNTA(I970:AS970)</f>
        <v>1</v>
      </c>
      <c r="H970" s="9">
        <v>2009</v>
      </c>
      <c r="I970" s="44"/>
      <c r="J970" s="44"/>
      <c r="K970" s="9"/>
      <c r="L970" s="12"/>
      <c r="M970" s="12"/>
      <c r="N970" s="12"/>
      <c r="O970" s="12"/>
      <c r="P970" s="12"/>
      <c r="Q970" s="12"/>
      <c r="R970" s="12"/>
      <c r="S970" s="12"/>
      <c r="T970" s="12"/>
      <c r="U970" s="12">
        <v>1.1073148148148149</v>
      </c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</row>
    <row r="971" spans="1:45" ht="12" customHeight="1" x14ac:dyDescent="0.2">
      <c r="A971" s="7">
        <v>969</v>
      </c>
      <c r="B971" s="16" t="s">
        <v>368</v>
      </c>
      <c r="C971" s="16" t="s">
        <v>179</v>
      </c>
      <c r="D971" s="34" t="s">
        <v>3137</v>
      </c>
      <c r="E971" s="25" t="s">
        <v>834</v>
      </c>
      <c r="F971" s="8">
        <f>MIN(I971:AS971)</f>
        <v>1.1076851851851852</v>
      </c>
      <c r="G971" s="9">
        <f>COUNTA(I971:AS971)</f>
        <v>3</v>
      </c>
      <c r="H971" s="9">
        <v>1997</v>
      </c>
      <c r="I971" s="44"/>
      <c r="J971" s="44"/>
      <c r="K971" s="9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 t="s">
        <v>625</v>
      </c>
      <c r="AF971" s="12"/>
      <c r="AG971" s="12">
        <v>1.1076851851851852</v>
      </c>
      <c r="AH971" s="12">
        <v>1.2256944444444444</v>
      </c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</row>
    <row r="972" spans="1:45" ht="12" customHeight="1" x14ac:dyDescent="0.2">
      <c r="A972" s="7">
        <v>970</v>
      </c>
      <c r="B972" s="16" t="s">
        <v>404</v>
      </c>
      <c r="C972" s="16" t="s">
        <v>474</v>
      </c>
      <c r="D972" s="16" t="s">
        <v>3264</v>
      </c>
      <c r="E972" s="25" t="s">
        <v>834</v>
      </c>
      <c r="F972" s="8">
        <f>MIN(I972:AS972)</f>
        <v>1.1082638888888889</v>
      </c>
      <c r="G972" s="9">
        <f>COUNTA(I972:AS972)</f>
        <v>1</v>
      </c>
      <c r="H972" s="9" t="s">
        <v>3431</v>
      </c>
      <c r="I972" s="44">
        <v>1.1082638888888889</v>
      </c>
      <c r="J972" s="9"/>
      <c r="K972" s="9"/>
      <c r="L972" s="9"/>
      <c r="M972" s="9"/>
      <c r="N972" s="9"/>
      <c r="O972" s="9"/>
      <c r="P972" s="9"/>
      <c r="Q972" s="9"/>
      <c r="R972" s="9"/>
      <c r="S972" s="12"/>
      <c r="T972" s="9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12"/>
      <c r="AP972" s="12"/>
      <c r="AQ972" s="12"/>
      <c r="AR972" s="12"/>
      <c r="AS972" s="12"/>
    </row>
    <row r="973" spans="1:45" ht="12" customHeight="1" x14ac:dyDescent="0.2">
      <c r="A973" s="7">
        <v>971</v>
      </c>
      <c r="B973" s="16" t="s">
        <v>247</v>
      </c>
      <c r="C973" s="16" t="s">
        <v>571</v>
      </c>
      <c r="D973" s="34" t="s">
        <v>2342</v>
      </c>
      <c r="E973" s="25" t="s">
        <v>834</v>
      </c>
      <c r="F973" s="8">
        <f>MIN(I973:AS973)</f>
        <v>1.1083333333333334</v>
      </c>
      <c r="G973" s="9">
        <f>COUNTA(I973:AS973)</f>
        <v>3</v>
      </c>
      <c r="H973" s="9">
        <v>1996</v>
      </c>
      <c r="I973" s="44"/>
      <c r="J973" s="44"/>
      <c r="K973" s="9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>
        <v>1.1083333333333334</v>
      </c>
      <c r="AI973" s="12">
        <v>1.1827662037037037</v>
      </c>
      <c r="AJ973" s="12" t="s">
        <v>774</v>
      </c>
      <c r="AK973" s="12"/>
      <c r="AL973" s="12"/>
      <c r="AM973" s="12"/>
      <c r="AN973" s="12"/>
      <c r="AO973" s="12"/>
      <c r="AP973" s="12"/>
      <c r="AQ973" s="12"/>
      <c r="AR973" s="12"/>
      <c r="AS973" s="12"/>
    </row>
    <row r="974" spans="1:45" ht="12" customHeight="1" x14ac:dyDescent="0.2">
      <c r="A974" s="7">
        <v>972</v>
      </c>
      <c r="B974" s="16" t="s">
        <v>189</v>
      </c>
      <c r="C974" s="16" t="s">
        <v>162</v>
      </c>
      <c r="D974" s="34" t="s">
        <v>2153</v>
      </c>
      <c r="E974" s="25" t="s">
        <v>834</v>
      </c>
      <c r="F974" s="8">
        <f>MIN(I974:AS974)</f>
        <v>1.108611111111111</v>
      </c>
      <c r="G974" s="9">
        <f>COUNTA(I974:AS974)</f>
        <v>2</v>
      </c>
      <c r="H974" s="9">
        <v>2000</v>
      </c>
      <c r="I974" s="44"/>
      <c r="J974" s="44"/>
      <c r="K974" s="9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>
        <v>1.108611111111111</v>
      </c>
      <c r="AE974" s="12" t="s">
        <v>625</v>
      </c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</row>
    <row r="975" spans="1:45" ht="12" customHeight="1" x14ac:dyDescent="0.2">
      <c r="A975" s="7">
        <v>973</v>
      </c>
      <c r="B975" s="35" t="s">
        <v>289</v>
      </c>
      <c r="C975" s="35" t="s">
        <v>1130</v>
      </c>
      <c r="D975" s="34" t="s">
        <v>1849</v>
      </c>
      <c r="E975" s="25" t="s">
        <v>834</v>
      </c>
      <c r="F975" s="8">
        <f>MIN(I975:AS975)</f>
        <v>1.1088773148148148</v>
      </c>
      <c r="G975" s="9">
        <f>COUNTA(I975:AS975)</f>
        <v>1</v>
      </c>
      <c r="H975" s="9">
        <v>2018</v>
      </c>
      <c r="I975" s="44"/>
      <c r="J975" s="44"/>
      <c r="K975" s="9"/>
      <c r="L975" s="44">
        <v>1.1088773148148148</v>
      </c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</row>
    <row r="976" spans="1:45" ht="12" customHeight="1" x14ac:dyDescent="0.2">
      <c r="A976" s="7">
        <v>974</v>
      </c>
      <c r="B976" s="16" t="s">
        <v>597</v>
      </c>
      <c r="C976" s="16" t="s">
        <v>590</v>
      </c>
      <c r="D976" s="34" t="s">
        <v>1869</v>
      </c>
      <c r="E976" s="25" t="s">
        <v>834</v>
      </c>
      <c r="F976" s="8">
        <f>MIN(I976:AS976)</f>
        <v>1.1090277777777777</v>
      </c>
      <c r="G976" s="9">
        <f>COUNTA(I976:AS976)</f>
        <v>3</v>
      </c>
      <c r="H976" s="9">
        <v>1992</v>
      </c>
      <c r="I976" s="44"/>
      <c r="J976" s="44"/>
      <c r="K976" s="9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 t="s">
        <v>774</v>
      </c>
      <c r="AK976" s="12"/>
      <c r="AL976" s="12">
        <v>1.1090277777777777</v>
      </c>
      <c r="AM976" s="12"/>
      <c r="AN976" s="12">
        <v>1.4158680555555556</v>
      </c>
      <c r="AO976" s="12"/>
      <c r="AP976" s="12"/>
      <c r="AQ976" s="12"/>
      <c r="AR976" s="12"/>
      <c r="AS976" s="12"/>
    </row>
    <row r="977" spans="1:45" ht="12" customHeight="1" x14ac:dyDescent="0.2">
      <c r="A977" s="7">
        <v>975</v>
      </c>
      <c r="B977" s="16" t="s">
        <v>374</v>
      </c>
      <c r="C977" s="16" t="s">
        <v>349</v>
      </c>
      <c r="D977" s="34" t="s">
        <v>2827</v>
      </c>
      <c r="E977" s="25" t="s">
        <v>834</v>
      </c>
      <c r="F977" s="8">
        <f>MIN(I977:AS977)</f>
        <v>1.1090740740740741</v>
      </c>
      <c r="G977" s="9">
        <f>COUNTA(I977:AS977)</f>
        <v>1</v>
      </c>
      <c r="H977" s="9">
        <v>2014</v>
      </c>
      <c r="I977" s="44"/>
      <c r="J977" s="68"/>
      <c r="K977" s="67"/>
      <c r="L977" s="12"/>
      <c r="M977" s="12"/>
      <c r="N977" s="12"/>
      <c r="O977" s="12"/>
      <c r="P977" s="12">
        <v>1.1090740740740741</v>
      </c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</row>
    <row r="978" spans="1:45" ht="12" customHeight="1" x14ac:dyDescent="0.2">
      <c r="A978" s="7">
        <v>976</v>
      </c>
      <c r="B978" s="35" t="s">
        <v>622</v>
      </c>
      <c r="C978" s="35" t="s">
        <v>1131</v>
      </c>
      <c r="D978" s="34" t="s">
        <v>1863</v>
      </c>
      <c r="E978" s="25" t="s">
        <v>834</v>
      </c>
      <c r="F978" s="8">
        <f>MIN(I978:AS978)</f>
        <v>1.109710648148148</v>
      </c>
      <c r="G978" s="9">
        <f>COUNTA(I978:AS978)</f>
        <v>1</v>
      </c>
      <c r="H978" s="9">
        <v>2018</v>
      </c>
      <c r="I978" s="44"/>
      <c r="J978" s="44"/>
      <c r="K978" s="9"/>
      <c r="L978" s="44">
        <v>1.109710648148148</v>
      </c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</row>
    <row r="979" spans="1:45" ht="12" customHeight="1" x14ac:dyDescent="0.2">
      <c r="A979" s="7">
        <v>977</v>
      </c>
      <c r="B979" s="16" t="s">
        <v>220</v>
      </c>
      <c r="C979" s="16" t="s">
        <v>878</v>
      </c>
      <c r="D979" s="34" t="s">
        <v>3130</v>
      </c>
      <c r="E979" s="25" t="s">
        <v>834</v>
      </c>
      <c r="F979" s="8">
        <f>MIN(I979:AS979)</f>
        <v>1.1097569444444444</v>
      </c>
      <c r="G979" s="9">
        <f>COUNTA(I979:AS979)</f>
        <v>3</v>
      </c>
      <c r="H979" s="17">
        <v>2015</v>
      </c>
      <c r="I979" s="44"/>
      <c r="J979" s="44"/>
      <c r="K979" s="17"/>
      <c r="L979" s="19"/>
      <c r="M979" s="19"/>
      <c r="N979" s="19"/>
      <c r="O979" s="8">
        <v>1.1097569444444444</v>
      </c>
      <c r="P979" s="12">
        <v>1.2813310185185185</v>
      </c>
      <c r="Q979" s="19">
        <v>1.2940162037037037</v>
      </c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</row>
    <row r="980" spans="1:45" ht="12" customHeight="1" x14ac:dyDescent="0.2">
      <c r="A980" s="7">
        <v>978</v>
      </c>
      <c r="B980" s="16" t="s">
        <v>252</v>
      </c>
      <c r="C980" s="16" t="s">
        <v>253</v>
      </c>
      <c r="D980" s="34" t="s">
        <v>2254</v>
      </c>
      <c r="E980" s="25" t="s">
        <v>834</v>
      </c>
      <c r="F980" s="8">
        <f>MIN(I980:AS980)</f>
        <v>1.1101967592592592</v>
      </c>
      <c r="G980" s="9">
        <f>COUNTA(I980:AS980)</f>
        <v>2</v>
      </c>
      <c r="H980" s="9">
        <v>2003</v>
      </c>
      <c r="I980" s="44"/>
      <c r="J980" s="44"/>
      <c r="K980" s="9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>
        <v>1.1101967592592592</v>
      </c>
      <c r="AB980" s="12">
        <v>1.2319907407407407</v>
      </c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</row>
    <row r="981" spans="1:45" ht="12" customHeight="1" x14ac:dyDescent="0.2">
      <c r="A981" s="7">
        <v>979</v>
      </c>
      <c r="B981" s="16" t="s">
        <v>484</v>
      </c>
      <c r="C981" s="16" t="s">
        <v>3386</v>
      </c>
      <c r="D981" s="16" t="s">
        <v>3265</v>
      </c>
      <c r="E981" s="25" t="s">
        <v>834</v>
      </c>
      <c r="F981" s="8">
        <f>MIN(I981:AS981)</f>
        <v>1.1105787037037038</v>
      </c>
      <c r="G981" s="9">
        <f>COUNTA(I981:AS981)</f>
        <v>1</v>
      </c>
      <c r="H981" s="9" t="s">
        <v>3431</v>
      </c>
      <c r="I981" s="44">
        <v>1.1105787037037038</v>
      </c>
      <c r="J981" s="9"/>
      <c r="K981" s="9"/>
      <c r="L981" s="9"/>
      <c r="M981" s="9"/>
      <c r="N981" s="9"/>
      <c r="O981" s="9"/>
      <c r="P981" s="9"/>
      <c r="Q981" s="9"/>
      <c r="R981" s="9"/>
      <c r="S981" s="12"/>
      <c r="T981" s="9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12"/>
      <c r="AP981" s="12"/>
      <c r="AQ981" s="12"/>
      <c r="AR981" s="12"/>
      <c r="AS981" s="12"/>
    </row>
    <row r="982" spans="1:45" ht="12" customHeight="1" x14ac:dyDescent="0.2">
      <c r="A982" s="7">
        <v>980</v>
      </c>
      <c r="B982" s="16" t="s">
        <v>343</v>
      </c>
      <c r="C982" s="16" t="s">
        <v>521</v>
      </c>
      <c r="D982" s="34" t="s">
        <v>3063</v>
      </c>
      <c r="E982" s="25" t="s">
        <v>834</v>
      </c>
      <c r="F982" s="8">
        <f>MIN(I982:AS982)</f>
        <v>1.1109953703703703</v>
      </c>
      <c r="G982" s="9">
        <f>COUNTA(I982:AS982)</f>
        <v>1</v>
      </c>
      <c r="H982" s="9">
        <v>2001</v>
      </c>
      <c r="I982" s="44"/>
      <c r="J982" s="44"/>
      <c r="K982" s="9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>
        <v>1.1109953703703703</v>
      </c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</row>
    <row r="983" spans="1:45" ht="12" customHeight="1" x14ac:dyDescent="0.2">
      <c r="A983" s="7">
        <v>981</v>
      </c>
      <c r="B983" s="34" t="s">
        <v>669</v>
      </c>
      <c r="C983" s="34" t="s">
        <v>556</v>
      </c>
      <c r="D983" s="34" t="s">
        <v>2203</v>
      </c>
      <c r="E983" s="25" t="s">
        <v>834</v>
      </c>
      <c r="F983" s="8">
        <f>MIN(I983:AS983)</f>
        <v>1.1114467592592592</v>
      </c>
      <c r="G983" s="9">
        <f>COUNTA(I983:AS983)</f>
        <v>1</v>
      </c>
      <c r="H983" s="9">
        <v>2010</v>
      </c>
      <c r="I983" s="44"/>
      <c r="J983" s="44"/>
      <c r="K983" s="9"/>
      <c r="L983" s="12"/>
      <c r="M983" s="12"/>
      <c r="N983" s="12"/>
      <c r="O983" s="12"/>
      <c r="P983" s="12"/>
      <c r="Q983" s="12"/>
      <c r="R983" s="12"/>
      <c r="S983" s="12"/>
      <c r="T983" s="12">
        <v>1.1114467592592592</v>
      </c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</row>
    <row r="984" spans="1:45" ht="12" customHeight="1" x14ac:dyDescent="0.2">
      <c r="A984" s="7">
        <v>982</v>
      </c>
      <c r="B984" s="36" t="s">
        <v>32</v>
      </c>
      <c r="C984" s="36" t="s">
        <v>784</v>
      </c>
      <c r="D984" s="34" t="s">
        <v>2055</v>
      </c>
      <c r="E984" s="25" t="s">
        <v>834</v>
      </c>
      <c r="F984" s="8">
        <f>MIN(I984:AS984)</f>
        <v>1.1118634259259259</v>
      </c>
      <c r="G984" s="9">
        <f>COUNTA(I984:AS984)</f>
        <v>1</v>
      </c>
      <c r="H984" s="9">
        <v>2016</v>
      </c>
      <c r="I984" s="44"/>
      <c r="J984" s="44"/>
      <c r="K984" s="9"/>
      <c r="L984" s="12"/>
      <c r="M984" s="12"/>
      <c r="N984" s="8">
        <v>1.1118634259259259</v>
      </c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</row>
    <row r="985" spans="1:45" ht="12" customHeight="1" x14ac:dyDescent="0.2">
      <c r="A985" s="7">
        <v>983</v>
      </c>
      <c r="B985" s="34" t="s">
        <v>500</v>
      </c>
      <c r="C985" s="34" t="s">
        <v>331</v>
      </c>
      <c r="D985" s="34" t="s">
        <v>1935</v>
      </c>
      <c r="E985" s="25" t="s">
        <v>834</v>
      </c>
      <c r="F985" s="8">
        <f>MIN(I985:AS985)</f>
        <v>1.1121527777777778</v>
      </c>
      <c r="G985" s="9">
        <f>COUNTA(I985:AS985)</f>
        <v>1</v>
      </c>
      <c r="H985" s="9">
        <v>2010</v>
      </c>
      <c r="I985" s="44"/>
      <c r="J985" s="44"/>
      <c r="K985" s="9"/>
      <c r="L985" s="12"/>
      <c r="M985" s="12"/>
      <c r="N985" s="12"/>
      <c r="O985" s="12"/>
      <c r="P985" s="12"/>
      <c r="Q985" s="12"/>
      <c r="R985" s="12"/>
      <c r="S985" s="12"/>
      <c r="T985" s="12">
        <v>1.1121527777777778</v>
      </c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</row>
    <row r="986" spans="1:45" ht="12" customHeight="1" x14ac:dyDescent="0.2">
      <c r="A986" s="7">
        <v>984</v>
      </c>
      <c r="B986" s="16" t="s">
        <v>432</v>
      </c>
      <c r="C986" s="16" t="s">
        <v>731</v>
      </c>
      <c r="D986" s="34" t="s">
        <v>2084</v>
      </c>
      <c r="E986" s="25" t="s">
        <v>834</v>
      </c>
      <c r="F986" s="8">
        <f>MIN(I986:AS986)</f>
        <v>1.1128472222222221</v>
      </c>
      <c r="G986" s="9">
        <f>COUNTA(I986:AS986)</f>
        <v>1</v>
      </c>
      <c r="H986" s="9">
        <v>2011</v>
      </c>
      <c r="I986" s="44"/>
      <c r="J986" s="44"/>
      <c r="K986" s="9"/>
      <c r="L986" s="12"/>
      <c r="M986" s="12"/>
      <c r="N986" s="12"/>
      <c r="O986" s="12"/>
      <c r="P986" s="12"/>
      <c r="Q986" s="12"/>
      <c r="R986" s="12"/>
      <c r="S986" s="12">
        <v>1.1128472222222221</v>
      </c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</row>
    <row r="987" spans="1:45" ht="12" customHeight="1" x14ac:dyDescent="0.2">
      <c r="A987" s="7">
        <v>985</v>
      </c>
      <c r="B987" s="16" t="s">
        <v>180</v>
      </c>
      <c r="C987" s="16" t="s">
        <v>759</v>
      </c>
      <c r="D987" s="34" t="s">
        <v>1845</v>
      </c>
      <c r="E987" s="25" t="s">
        <v>834</v>
      </c>
      <c r="F987" s="8">
        <f>MIN(I987:AS987)</f>
        <v>1.1135416666666667</v>
      </c>
      <c r="G987" s="9">
        <f>COUNTA(I987:AS987)</f>
        <v>1</v>
      </c>
      <c r="H987" s="9">
        <v>1993</v>
      </c>
      <c r="I987" s="44"/>
      <c r="J987" s="44"/>
      <c r="K987" s="9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>
        <v>1.1135416666666667</v>
      </c>
      <c r="AL987" s="12"/>
      <c r="AM987" s="12"/>
      <c r="AN987" s="12"/>
      <c r="AO987" s="12"/>
      <c r="AP987" s="12"/>
      <c r="AQ987" s="12"/>
      <c r="AR987" s="12"/>
      <c r="AS987" s="12"/>
    </row>
    <row r="988" spans="1:45" ht="12" customHeight="1" x14ac:dyDescent="0.2">
      <c r="A988" s="7">
        <v>986</v>
      </c>
      <c r="B988" s="16" t="s">
        <v>208</v>
      </c>
      <c r="C988" s="16" t="s">
        <v>209</v>
      </c>
      <c r="D988" s="34" t="s">
        <v>2673</v>
      </c>
      <c r="E988" s="25" t="s">
        <v>834</v>
      </c>
      <c r="F988" s="8">
        <f>MIN(I988:AS988)</f>
        <v>1.1135416666666667</v>
      </c>
      <c r="G988" s="9">
        <f>COUNTA(I988:AS988)</f>
        <v>1</v>
      </c>
      <c r="H988" s="9">
        <v>1993</v>
      </c>
      <c r="I988" s="44"/>
      <c r="J988" s="44"/>
      <c r="K988" s="9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>
        <v>1.1135416666666667</v>
      </c>
      <c r="AL988" s="12"/>
      <c r="AM988" s="12"/>
      <c r="AN988" s="12"/>
      <c r="AO988" s="12"/>
      <c r="AP988" s="12"/>
      <c r="AQ988" s="12"/>
      <c r="AR988" s="12"/>
      <c r="AS988" s="12"/>
    </row>
    <row r="989" spans="1:45" ht="12" customHeight="1" x14ac:dyDescent="0.2">
      <c r="A989" s="7">
        <v>987</v>
      </c>
      <c r="B989" s="16" t="s">
        <v>366</v>
      </c>
      <c r="C989" s="16" t="s">
        <v>1694</v>
      </c>
      <c r="D989" s="16" t="s">
        <v>3266</v>
      </c>
      <c r="E989" s="25" t="s">
        <v>834</v>
      </c>
      <c r="F989" s="8">
        <f>MIN(I989:AS989)</f>
        <v>1.113738425925926</v>
      </c>
      <c r="G989" s="9">
        <f>COUNTA(I989:AS989)</f>
        <v>1</v>
      </c>
      <c r="H989" s="9" t="s">
        <v>3431</v>
      </c>
      <c r="I989" s="44">
        <v>1.113738425925926</v>
      </c>
      <c r="J989" s="9"/>
      <c r="K989" s="9"/>
      <c r="L989" s="9"/>
      <c r="M989" s="9"/>
      <c r="N989" s="9"/>
      <c r="O989" s="9"/>
      <c r="P989" s="9"/>
      <c r="Q989" s="9"/>
      <c r="R989" s="9"/>
      <c r="S989" s="12"/>
      <c r="T989" s="9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12"/>
      <c r="AP989" s="12"/>
      <c r="AQ989" s="12"/>
      <c r="AR989" s="12"/>
      <c r="AS989" s="12"/>
    </row>
    <row r="990" spans="1:45" ht="12" customHeight="1" x14ac:dyDescent="0.2">
      <c r="A990" s="7">
        <v>988</v>
      </c>
      <c r="B990" s="16" t="s">
        <v>207</v>
      </c>
      <c r="C990" s="16" t="s">
        <v>732</v>
      </c>
      <c r="D990" s="34" t="s">
        <v>2549</v>
      </c>
      <c r="E990" s="25" t="s">
        <v>834</v>
      </c>
      <c r="F990" s="8">
        <f>MIN(I990:AS990)</f>
        <v>1.1140046296296295</v>
      </c>
      <c r="G990" s="9">
        <f>COUNTA(I990:AS990)</f>
        <v>1</v>
      </c>
      <c r="H990" s="9">
        <v>2011</v>
      </c>
      <c r="I990" s="44"/>
      <c r="J990" s="44"/>
      <c r="K990" s="9"/>
      <c r="L990" s="12"/>
      <c r="M990" s="12"/>
      <c r="N990" s="12"/>
      <c r="O990" s="12"/>
      <c r="P990" s="12"/>
      <c r="Q990" s="12"/>
      <c r="R990" s="12"/>
      <c r="S990" s="12">
        <v>1.1140046296296295</v>
      </c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</row>
    <row r="991" spans="1:45" ht="12" customHeight="1" x14ac:dyDescent="0.2">
      <c r="A991" s="7">
        <v>989</v>
      </c>
      <c r="B991" s="36" t="s">
        <v>1793</v>
      </c>
      <c r="C991" s="36" t="s">
        <v>1810</v>
      </c>
      <c r="D991" s="34" t="s">
        <v>3173</v>
      </c>
      <c r="E991" s="25" t="s">
        <v>834</v>
      </c>
      <c r="F991" s="8">
        <f>MIN(I991:AS991)</f>
        <v>1.1141898148148148</v>
      </c>
      <c r="G991" s="9">
        <f>COUNTA(I991:AS991)</f>
        <v>3</v>
      </c>
      <c r="H991" s="9">
        <v>2018</v>
      </c>
      <c r="I991" s="44"/>
      <c r="J991" s="9"/>
      <c r="K991" s="9"/>
      <c r="L991" s="44">
        <v>1.1141898148148148</v>
      </c>
      <c r="M991" s="23">
        <v>1.2755208333333334</v>
      </c>
      <c r="N991" s="8">
        <v>1.1759259259259258</v>
      </c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</row>
    <row r="992" spans="1:45" ht="12" hidden="1" customHeight="1" x14ac:dyDescent="0.2">
      <c r="A992" s="7">
        <v>990</v>
      </c>
      <c r="B992" s="35" t="s">
        <v>1669</v>
      </c>
      <c r="C992" s="35" t="s">
        <v>1156</v>
      </c>
      <c r="D992" s="34" t="s">
        <v>2230</v>
      </c>
      <c r="E992" s="48" t="s">
        <v>835</v>
      </c>
      <c r="F992" s="8">
        <f>MIN(I992:AS992)</f>
        <v>1.1143865740740739</v>
      </c>
      <c r="G992" s="9">
        <f>COUNTA(I992:AS992)</f>
        <v>2</v>
      </c>
      <c r="H992" s="9">
        <v>2019</v>
      </c>
      <c r="I992" s="44"/>
      <c r="J992" s="44"/>
      <c r="K992" s="44">
        <v>1.1143865740740739</v>
      </c>
      <c r="L992" s="44">
        <v>1.3519097222222223</v>
      </c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</row>
    <row r="993" spans="1:45" ht="12" customHeight="1" x14ac:dyDescent="0.2">
      <c r="A993" s="7">
        <v>991</v>
      </c>
      <c r="B993" s="35" t="s">
        <v>1712</v>
      </c>
      <c r="C993" s="35" t="s">
        <v>236</v>
      </c>
      <c r="D993" s="34" t="s">
        <v>2608</v>
      </c>
      <c r="E993" s="25" t="s">
        <v>834</v>
      </c>
      <c r="F993" s="8">
        <f>MIN(I993:AS993)</f>
        <v>1.1144328703703703</v>
      </c>
      <c r="G993" s="9">
        <f>COUNTA(I993:AS993)</f>
        <v>2</v>
      </c>
      <c r="H993" s="9">
        <v>2019</v>
      </c>
      <c r="I993" s="44"/>
      <c r="J993" s="44"/>
      <c r="K993" s="44">
        <v>1.1144328703703703</v>
      </c>
      <c r="L993" s="44">
        <v>1.3191898148148147</v>
      </c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</row>
    <row r="994" spans="1:45" ht="12" customHeight="1" x14ac:dyDescent="0.2">
      <c r="A994" s="7">
        <v>992</v>
      </c>
      <c r="B994" s="16" t="s">
        <v>289</v>
      </c>
      <c r="C994" s="16" t="s">
        <v>555</v>
      </c>
      <c r="D994" s="34" t="s">
        <v>1852</v>
      </c>
      <c r="E994" s="25" t="s">
        <v>834</v>
      </c>
      <c r="F994" s="8">
        <f>MIN(I994:AS994)</f>
        <v>1.1144675925925926</v>
      </c>
      <c r="G994" s="9">
        <f>COUNTA(I994:AS994)</f>
        <v>1</v>
      </c>
      <c r="H994" s="9">
        <v>1998</v>
      </c>
      <c r="I994" s="44"/>
      <c r="J994" s="44"/>
      <c r="K994" s="9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>
        <v>1.1144675925925926</v>
      </c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</row>
    <row r="995" spans="1:45" ht="12" hidden="1" customHeight="1" x14ac:dyDescent="0.2">
      <c r="A995" s="7">
        <v>993</v>
      </c>
      <c r="B995" s="51" t="s">
        <v>1772</v>
      </c>
      <c r="C995" s="51" t="s">
        <v>48</v>
      </c>
      <c r="D995" s="34" t="s">
        <v>2982</v>
      </c>
      <c r="E995" s="48" t="s">
        <v>835</v>
      </c>
      <c r="F995" s="8">
        <f>MIN(I995:AS995)</f>
        <v>1.1145486111111111</v>
      </c>
      <c r="G995" s="9">
        <f>COUNTA(I995:AS995)</f>
        <v>1</v>
      </c>
      <c r="H995" s="26">
        <v>2019</v>
      </c>
      <c r="I995" s="44"/>
      <c r="J995" s="44"/>
      <c r="K995" s="44">
        <v>1.1145486111111111</v>
      </c>
      <c r="L995" s="9"/>
      <c r="M995" s="9"/>
      <c r="N995" s="9"/>
      <c r="O995" s="9"/>
      <c r="P995" s="9"/>
      <c r="Q995" s="9"/>
      <c r="R995" s="9"/>
      <c r="S995" s="12"/>
      <c r="T995" s="9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12"/>
      <c r="AP995" s="12"/>
      <c r="AQ995" s="12"/>
      <c r="AR995" s="12"/>
      <c r="AS995" s="12"/>
    </row>
    <row r="996" spans="1:45" ht="12" customHeight="1" x14ac:dyDescent="0.2">
      <c r="A996" s="7">
        <v>994</v>
      </c>
      <c r="B996" s="16" t="s">
        <v>537</v>
      </c>
      <c r="C996" s="16" t="s">
        <v>536</v>
      </c>
      <c r="D996" s="34" t="s">
        <v>2276</v>
      </c>
      <c r="E996" s="25" t="s">
        <v>834</v>
      </c>
      <c r="F996" s="8">
        <f>MIN(I996:AS996)</f>
        <v>1.1146064814814813</v>
      </c>
      <c r="G996" s="9">
        <f>COUNTA(I996:AS996)</f>
        <v>2</v>
      </c>
      <c r="H996" s="9">
        <v>2000</v>
      </c>
      <c r="I996" s="44"/>
      <c r="J996" s="44"/>
      <c r="K996" s="9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>
        <v>1.1146064814814813</v>
      </c>
      <c r="AE996" s="12"/>
      <c r="AF996" s="12">
        <v>1.4281250000000001</v>
      </c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</row>
    <row r="997" spans="1:45" ht="12" customHeight="1" x14ac:dyDescent="0.2">
      <c r="A997" s="7">
        <v>995</v>
      </c>
      <c r="B997" s="16" t="s">
        <v>434</v>
      </c>
      <c r="C997" s="16" t="s">
        <v>492</v>
      </c>
      <c r="D997" s="16" t="s">
        <v>1404</v>
      </c>
      <c r="E997" s="25" t="s">
        <v>834</v>
      </c>
      <c r="F997" s="8">
        <f>MIN(I997:AS997)</f>
        <v>1.1151388888888889</v>
      </c>
      <c r="G997" s="9">
        <f>COUNTA(I997:AS997)</f>
        <v>1</v>
      </c>
      <c r="H997" s="9">
        <v>2022</v>
      </c>
      <c r="I997" s="44"/>
      <c r="J997" s="44">
        <v>1.1151388888888889</v>
      </c>
      <c r="K997" s="9"/>
      <c r="L997" s="9"/>
      <c r="M997" s="9"/>
      <c r="N997" s="9"/>
      <c r="O997" s="9"/>
      <c r="P997" s="9"/>
      <c r="Q997" s="9"/>
      <c r="R997" s="9"/>
      <c r="S997" s="12"/>
      <c r="T997" s="9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12"/>
      <c r="AP997" s="12"/>
      <c r="AQ997" s="12"/>
      <c r="AR997" s="12"/>
      <c r="AS997" s="12"/>
    </row>
    <row r="998" spans="1:45" ht="12" customHeight="1" x14ac:dyDescent="0.2">
      <c r="A998" s="7">
        <v>996</v>
      </c>
      <c r="B998" s="16" t="s">
        <v>334</v>
      </c>
      <c r="C998" s="16" t="s">
        <v>333</v>
      </c>
      <c r="D998" s="34" t="s">
        <v>2699</v>
      </c>
      <c r="E998" s="25" t="s">
        <v>834</v>
      </c>
      <c r="F998" s="8">
        <f>MIN(I998:AS998)</f>
        <v>1.1154629629629629</v>
      </c>
      <c r="G998" s="9">
        <f>COUNTA(I998:AS998)</f>
        <v>2</v>
      </c>
      <c r="H998" s="9">
        <v>2006</v>
      </c>
      <c r="I998" s="44"/>
      <c r="J998" s="44"/>
      <c r="K998" s="9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>
        <v>1.1154629629629629</v>
      </c>
      <c r="Y998" s="12" t="s">
        <v>625</v>
      </c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</row>
    <row r="999" spans="1:45" ht="12" customHeight="1" x14ac:dyDescent="0.2">
      <c r="A999" s="7">
        <v>997</v>
      </c>
      <c r="B999" s="16" t="s">
        <v>336</v>
      </c>
      <c r="C999" s="16" t="s">
        <v>335</v>
      </c>
      <c r="D999" s="34" t="s">
        <v>3107</v>
      </c>
      <c r="E999" s="25" t="s">
        <v>834</v>
      </c>
      <c r="F999" s="8">
        <f>MIN(I999:AS999)</f>
        <v>1.1154629629629629</v>
      </c>
      <c r="G999" s="9">
        <f>COUNTA(I999:AS999)</f>
        <v>2</v>
      </c>
      <c r="H999" s="9">
        <v>2006</v>
      </c>
      <c r="I999" s="44"/>
      <c r="J999" s="44"/>
      <c r="K999" s="9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>
        <v>1.1154629629629629</v>
      </c>
      <c r="Y999" s="12" t="s">
        <v>625</v>
      </c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</row>
    <row r="1000" spans="1:45" ht="12" customHeight="1" x14ac:dyDescent="0.2">
      <c r="A1000" s="7">
        <v>998</v>
      </c>
      <c r="B1000" s="16" t="s">
        <v>615</v>
      </c>
      <c r="C1000" s="16" t="s">
        <v>184</v>
      </c>
      <c r="D1000" s="34" t="s">
        <v>1947</v>
      </c>
      <c r="E1000" s="25" t="s">
        <v>834</v>
      </c>
      <c r="F1000" s="8">
        <f>MIN(I1000:AS1000)</f>
        <v>1.1159722222222224</v>
      </c>
      <c r="G1000" s="9">
        <f>COUNTA(I1000:AS1000)</f>
        <v>2</v>
      </c>
      <c r="H1000" s="9">
        <v>1993</v>
      </c>
      <c r="I1000" s="44"/>
      <c r="J1000" s="44"/>
      <c r="K1000" s="9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>
        <v>1.1159722222222224</v>
      </c>
      <c r="AL1000" s="12"/>
      <c r="AM1000" s="12">
        <v>1.3017476851851852</v>
      </c>
      <c r="AN1000" s="12"/>
      <c r="AO1000" s="12"/>
      <c r="AP1000" s="12"/>
      <c r="AQ1000" s="12"/>
      <c r="AR1000" s="12"/>
      <c r="AS1000" s="12"/>
    </row>
    <row r="1001" spans="1:45" ht="12" customHeight="1" x14ac:dyDescent="0.2">
      <c r="A1001" s="7">
        <v>999</v>
      </c>
      <c r="B1001" s="16" t="s">
        <v>197</v>
      </c>
      <c r="C1001" s="16" t="s">
        <v>198</v>
      </c>
      <c r="D1001" s="34" t="s">
        <v>2291</v>
      </c>
      <c r="E1001" s="25" t="s">
        <v>834</v>
      </c>
      <c r="F1001" s="8">
        <f>MIN(I1001:AS1001)</f>
        <v>1.1159722222222224</v>
      </c>
      <c r="G1001" s="9">
        <f>COUNTA(I1001:AS1001)</f>
        <v>1</v>
      </c>
      <c r="H1001" s="9">
        <v>1993</v>
      </c>
      <c r="I1001" s="44"/>
      <c r="J1001" s="44"/>
      <c r="K1001" s="9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>
        <v>1.1159722222222224</v>
      </c>
      <c r="AL1001" s="12"/>
      <c r="AM1001" s="12"/>
      <c r="AN1001" s="12"/>
      <c r="AO1001" s="12"/>
      <c r="AP1001" s="12"/>
      <c r="AQ1001" s="12"/>
      <c r="AR1001" s="12"/>
      <c r="AS1001" s="12"/>
    </row>
    <row r="1002" spans="1:45" ht="12" customHeight="1" x14ac:dyDescent="0.2">
      <c r="A1002" s="7">
        <v>1000</v>
      </c>
      <c r="B1002" s="34" t="s">
        <v>670</v>
      </c>
      <c r="C1002" s="34" t="s">
        <v>329</v>
      </c>
      <c r="D1002" s="34" t="s">
        <v>2884</v>
      </c>
      <c r="E1002" s="25" t="s">
        <v>834</v>
      </c>
      <c r="F1002" s="8">
        <f>MIN(I1002:AS1002)</f>
        <v>1.1163194444444444</v>
      </c>
      <c r="G1002" s="9">
        <f>COUNTA(I1002:AS1002)</f>
        <v>3</v>
      </c>
      <c r="H1002" s="9">
        <v>2010</v>
      </c>
      <c r="I1002" s="44"/>
      <c r="J1002" s="68"/>
      <c r="K1002" s="67"/>
      <c r="L1002" s="12"/>
      <c r="M1002" s="12"/>
      <c r="N1002" s="12"/>
      <c r="O1002" s="12"/>
      <c r="P1002" s="12">
        <v>1.2799768518518519</v>
      </c>
      <c r="Q1002" s="19">
        <v>1.3156828703703705</v>
      </c>
      <c r="R1002" s="12"/>
      <c r="S1002" s="12"/>
      <c r="T1002" s="12">
        <v>1.1163194444444444</v>
      </c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</row>
    <row r="1003" spans="1:45" ht="12" hidden="1" customHeight="1" x14ac:dyDescent="0.2">
      <c r="A1003" s="7">
        <v>1001</v>
      </c>
      <c r="B1003" s="35" t="s">
        <v>1691</v>
      </c>
      <c r="C1003" s="35" t="s">
        <v>1146</v>
      </c>
      <c r="D1003" s="34" t="s">
        <v>2432</v>
      </c>
      <c r="E1003" s="48" t="s">
        <v>835</v>
      </c>
      <c r="F1003" s="8">
        <f>MIN(I1003:AS1003)</f>
        <v>1.1164120370370372</v>
      </c>
      <c r="G1003" s="9">
        <f>COUNTA(I1003:AS1003)</f>
        <v>2</v>
      </c>
      <c r="H1003" s="9">
        <v>2018</v>
      </c>
      <c r="I1003" s="44"/>
      <c r="J1003" s="44"/>
      <c r="K1003" s="44">
        <v>1.1164120370370372</v>
      </c>
      <c r="L1003" s="44">
        <v>1.2459027777777778</v>
      </c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</row>
    <row r="1004" spans="1:45" ht="12" customHeight="1" x14ac:dyDescent="0.2">
      <c r="A1004" s="7">
        <v>1002</v>
      </c>
      <c r="B1004" s="16" t="s">
        <v>193</v>
      </c>
      <c r="C1004" s="16" t="s">
        <v>1574</v>
      </c>
      <c r="D1004" s="16" t="s">
        <v>3267</v>
      </c>
      <c r="E1004" s="25" t="s">
        <v>834</v>
      </c>
      <c r="F1004" s="8">
        <f>MIN(I1004:AS1004)</f>
        <v>1.1165740740740742</v>
      </c>
      <c r="G1004" s="9">
        <f>COUNTA(I1004:AS1004)</f>
        <v>1</v>
      </c>
      <c r="H1004" s="9" t="s">
        <v>3431</v>
      </c>
      <c r="I1004" s="44">
        <v>1.1165740740740742</v>
      </c>
      <c r="J1004" s="9"/>
      <c r="K1004" s="9"/>
      <c r="L1004" s="9"/>
      <c r="M1004" s="9"/>
      <c r="N1004" s="9"/>
      <c r="O1004" s="9"/>
      <c r="P1004" s="9"/>
      <c r="Q1004" s="9"/>
      <c r="R1004" s="9"/>
      <c r="S1004" s="12"/>
      <c r="T1004" s="9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12"/>
      <c r="AP1004" s="12"/>
      <c r="AQ1004" s="12"/>
      <c r="AR1004" s="12"/>
      <c r="AS1004" s="12"/>
    </row>
    <row r="1005" spans="1:45" ht="12" customHeight="1" x14ac:dyDescent="0.2">
      <c r="A1005" s="7">
        <v>1003</v>
      </c>
      <c r="B1005" s="16" t="s">
        <v>554</v>
      </c>
      <c r="C1005" s="16" t="s">
        <v>33</v>
      </c>
      <c r="D1005" s="34" t="s">
        <v>2831</v>
      </c>
      <c r="E1005" s="25" t="s">
        <v>834</v>
      </c>
      <c r="F1005" s="8">
        <f>MIN(I1005:AS1005)</f>
        <v>1.1167476851851852</v>
      </c>
      <c r="G1005" s="9">
        <f>COUNTA(I1005:AS1005)</f>
        <v>1</v>
      </c>
      <c r="H1005" s="17">
        <v>2013</v>
      </c>
      <c r="I1005" s="44"/>
      <c r="J1005" s="44"/>
      <c r="K1005" s="17"/>
      <c r="L1005" s="19"/>
      <c r="M1005" s="19"/>
      <c r="N1005" s="19"/>
      <c r="O1005" s="19"/>
      <c r="P1005" s="19"/>
      <c r="Q1005" s="19">
        <v>1.1167476851851852</v>
      </c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</row>
    <row r="1006" spans="1:45" ht="12" hidden="1" customHeight="1" x14ac:dyDescent="0.2">
      <c r="A1006" s="7">
        <v>1004</v>
      </c>
      <c r="B1006" s="16" t="s">
        <v>1735</v>
      </c>
      <c r="C1006" s="16" t="s">
        <v>1589</v>
      </c>
      <c r="D1006" s="16" t="s">
        <v>1409</v>
      </c>
      <c r="E1006" s="48" t="s">
        <v>835</v>
      </c>
      <c r="F1006" s="8">
        <f>MIN(I1006:AS1006)</f>
        <v>1.1168287037037037</v>
      </c>
      <c r="G1006" s="9">
        <f>COUNTA(I1006:AS1006)</f>
        <v>1</v>
      </c>
      <c r="H1006" s="9">
        <v>2022</v>
      </c>
      <c r="I1006" s="44"/>
      <c r="J1006" s="44">
        <v>1.1168287037037037</v>
      </c>
      <c r="K1006" s="9"/>
      <c r="L1006" s="9"/>
      <c r="M1006" s="9"/>
      <c r="N1006" s="9"/>
      <c r="O1006" s="9"/>
      <c r="P1006" s="9"/>
      <c r="Q1006" s="9"/>
      <c r="R1006" s="9"/>
      <c r="S1006" s="12"/>
      <c r="T1006" s="9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12"/>
      <c r="AP1006" s="12"/>
      <c r="AQ1006" s="12"/>
      <c r="AR1006" s="12"/>
      <c r="AS1006" s="12"/>
    </row>
    <row r="1007" spans="1:45" ht="12" hidden="1" customHeight="1" x14ac:dyDescent="0.2">
      <c r="A1007" s="7">
        <v>1005</v>
      </c>
      <c r="B1007" s="16" t="s">
        <v>3204</v>
      </c>
      <c r="C1007" s="16" t="s">
        <v>610</v>
      </c>
      <c r="D1007" s="16" t="s">
        <v>1488</v>
      </c>
      <c r="E1007" s="48" t="s">
        <v>835</v>
      </c>
      <c r="F1007" s="8">
        <f>MIN(I1007:AS1007)</f>
        <v>1.1180902777777779</v>
      </c>
      <c r="G1007" s="9">
        <f>COUNTA(I1007:AS1007)</f>
        <v>2</v>
      </c>
      <c r="H1007" s="9" t="s">
        <v>3431</v>
      </c>
      <c r="I1007" s="44">
        <v>1.1180902777777779</v>
      </c>
      <c r="J1007" s="44">
        <v>1.2526157407407408</v>
      </c>
      <c r="K1007" s="9"/>
      <c r="L1007" s="9"/>
      <c r="M1007" s="9"/>
      <c r="N1007" s="9"/>
      <c r="O1007" s="9"/>
      <c r="P1007" s="9"/>
      <c r="Q1007" s="9"/>
      <c r="R1007" s="9"/>
      <c r="S1007" s="12"/>
      <c r="T1007" s="9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12"/>
      <c r="AP1007" s="12"/>
      <c r="AQ1007" s="12"/>
      <c r="AR1007" s="12"/>
      <c r="AS1007" s="12"/>
    </row>
    <row r="1008" spans="1:45" ht="12" hidden="1" customHeight="1" x14ac:dyDescent="0.2">
      <c r="A1008" s="7">
        <v>1006</v>
      </c>
      <c r="B1008" s="16" t="s">
        <v>3405</v>
      </c>
      <c r="C1008" s="16" t="s">
        <v>3351</v>
      </c>
      <c r="D1008" s="16" t="s">
        <v>3268</v>
      </c>
      <c r="E1008" s="48" t="s">
        <v>835</v>
      </c>
      <c r="F1008" s="8">
        <f>MIN(I1008:AS1008)</f>
        <v>1.1193518518518519</v>
      </c>
      <c r="G1008" s="9">
        <f>COUNTA(I1008:AS1008)</f>
        <v>1</v>
      </c>
      <c r="H1008" s="9" t="s">
        <v>3431</v>
      </c>
      <c r="I1008" s="44">
        <v>1.1193518518518519</v>
      </c>
      <c r="J1008" s="9"/>
      <c r="K1008" s="9"/>
      <c r="L1008" s="9"/>
      <c r="M1008" s="9"/>
      <c r="N1008" s="9"/>
      <c r="O1008" s="9"/>
      <c r="P1008" s="9"/>
      <c r="Q1008" s="9"/>
      <c r="R1008" s="9"/>
      <c r="S1008" s="12"/>
      <c r="T1008" s="9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12"/>
      <c r="AP1008" s="12"/>
      <c r="AQ1008" s="12"/>
      <c r="AR1008" s="12"/>
      <c r="AS1008" s="12"/>
    </row>
    <row r="1009" spans="1:45" ht="12" customHeight="1" x14ac:dyDescent="0.2">
      <c r="A1009" s="7">
        <v>1007</v>
      </c>
      <c r="B1009" s="16" t="s">
        <v>288</v>
      </c>
      <c r="C1009" s="16" t="s">
        <v>378</v>
      </c>
      <c r="D1009" s="34" t="s">
        <v>2570</v>
      </c>
      <c r="E1009" s="25" t="s">
        <v>834</v>
      </c>
      <c r="F1009" s="8">
        <f>MIN(I1009:AS1009)</f>
        <v>1.1197337962962963</v>
      </c>
      <c r="G1009" s="9">
        <f>COUNTA(I1009:AS1009)</f>
        <v>1</v>
      </c>
      <c r="H1009" s="9">
        <v>2009</v>
      </c>
      <c r="I1009" s="44"/>
      <c r="J1009" s="44"/>
      <c r="K1009" s="9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>
        <v>1.1197337962962963</v>
      </c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</row>
    <row r="1010" spans="1:45" ht="12" hidden="1" customHeight="1" x14ac:dyDescent="0.2">
      <c r="A1010" s="7">
        <v>1008</v>
      </c>
      <c r="B1010" s="16" t="s">
        <v>1752</v>
      </c>
      <c r="C1010" s="16" t="s">
        <v>876</v>
      </c>
      <c r="D1010" s="34" t="s">
        <v>2803</v>
      </c>
      <c r="E1010" s="48" t="s">
        <v>835</v>
      </c>
      <c r="F1010" s="8">
        <f>MIN(I1010:AS1010)</f>
        <v>1.1198958333333333</v>
      </c>
      <c r="G1010" s="9">
        <f>COUNTA(I1010:AS1010)</f>
        <v>3</v>
      </c>
      <c r="H1010" s="17">
        <v>2015</v>
      </c>
      <c r="I1010" s="44"/>
      <c r="J1010" s="44"/>
      <c r="K1010" s="17"/>
      <c r="L1010" s="19"/>
      <c r="M1010" s="19"/>
      <c r="N1010" s="19"/>
      <c r="O1010" s="8">
        <v>1.1198958333333333</v>
      </c>
      <c r="P1010" s="12">
        <v>1.1390740740740741</v>
      </c>
      <c r="Q1010" s="19">
        <v>1.2423032407407406</v>
      </c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</row>
    <row r="1011" spans="1:45" ht="12" hidden="1" customHeight="1" x14ac:dyDescent="0.2">
      <c r="A1011" s="7">
        <v>1009</v>
      </c>
      <c r="B1011" s="16" t="s">
        <v>3406</v>
      </c>
      <c r="C1011" s="16" t="s">
        <v>3352</v>
      </c>
      <c r="D1011" s="16" t="s">
        <v>3269</v>
      </c>
      <c r="E1011" s="48" t="s">
        <v>835</v>
      </c>
      <c r="F1011" s="8">
        <f>MIN(I1011:AS1011)</f>
        <v>1.1201851851851852</v>
      </c>
      <c r="G1011" s="9">
        <f>COUNTA(I1011:AS1011)</f>
        <v>1</v>
      </c>
      <c r="H1011" s="9" t="s">
        <v>3431</v>
      </c>
      <c r="I1011" s="44">
        <v>1.1201851851851852</v>
      </c>
      <c r="J1011" s="9"/>
      <c r="K1011" s="9"/>
      <c r="L1011" s="9"/>
      <c r="M1011" s="9"/>
      <c r="N1011" s="9"/>
      <c r="O1011" s="9"/>
      <c r="P1011" s="9"/>
      <c r="Q1011" s="9"/>
      <c r="R1011" s="9"/>
      <c r="S1011" s="12"/>
      <c r="T1011" s="9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12"/>
      <c r="AP1011" s="12"/>
      <c r="AQ1011" s="12"/>
      <c r="AR1011" s="12"/>
      <c r="AS1011" s="12"/>
    </row>
    <row r="1012" spans="1:45" ht="12" customHeight="1" x14ac:dyDescent="0.2">
      <c r="A1012" s="7">
        <v>1010</v>
      </c>
      <c r="B1012" s="36" t="s">
        <v>799</v>
      </c>
      <c r="C1012" s="36" t="s">
        <v>1062</v>
      </c>
      <c r="D1012" s="34" t="s">
        <v>2738</v>
      </c>
      <c r="E1012" s="25" t="s">
        <v>834</v>
      </c>
      <c r="F1012" s="8">
        <f>MIN(I1012:AS1012)</f>
        <v>1.1203125</v>
      </c>
      <c r="G1012" s="9">
        <f>COUNTA(I1012:AS1012)</f>
        <v>1</v>
      </c>
      <c r="H1012" s="9">
        <v>2017</v>
      </c>
      <c r="I1012" s="44"/>
      <c r="J1012" s="44"/>
      <c r="K1012" s="9"/>
      <c r="L1012" s="12"/>
      <c r="M1012" s="23">
        <v>1.1203125</v>
      </c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</row>
    <row r="1013" spans="1:45" ht="12" customHeight="1" x14ac:dyDescent="0.2">
      <c r="A1013" s="7">
        <v>1011</v>
      </c>
      <c r="B1013" s="16" t="s">
        <v>207</v>
      </c>
      <c r="C1013" s="16" t="s">
        <v>733</v>
      </c>
      <c r="D1013" s="34" t="s">
        <v>2539</v>
      </c>
      <c r="E1013" s="25" t="s">
        <v>834</v>
      </c>
      <c r="F1013" s="8">
        <f>MIN(I1013:AS1013)</f>
        <v>1.1210648148148148</v>
      </c>
      <c r="G1013" s="9">
        <f>COUNTA(I1013:AS1013)</f>
        <v>1</v>
      </c>
      <c r="H1013" s="9">
        <v>2011</v>
      </c>
      <c r="I1013" s="44"/>
      <c r="J1013" s="44"/>
      <c r="K1013" s="9"/>
      <c r="L1013" s="12"/>
      <c r="M1013" s="12"/>
      <c r="N1013" s="12"/>
      <c r="O1013" s="12"/>
      <c r="P1013" s="12"/>
      <c r="Q1013" s="12"/>
      <c r="R1013" s="12"/>
      <c r="S1013" s="12">
        <v>1.1210648148148148</v>
      </c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</row>
    <row r="1014" spans="1:45" ht="12" customHeight="1" x14ac:dyDescent="0.2">
      <c r="A1014" s="7">
        <v>1012</v>
      </c>
      <c r="B1014" s="16" t="s">
        <v>1712</v>
      </c>
      <c r="C1014" s="16" t="s">
        <v>267</v>
      </c>
      <c r="D1014" s="16" t="s">
        <v>1413</v>
      </c>
      <c r="E1014" s="25" t="s">
        <v>834</v>
      </c>
      <c r="F1014" s="8">
        <f>MIN(I1014:AS1014)</f>
        <v>1.1212152777777777</v>
      </c>
      <c r="G1014" s="9">
        <f>COUNTA(I1014:AS1014)</f>
        <v>1</v>
      </c>
      <c r="H1014" s="9">
        <v>2022</v>
      </c>
      <c r="I1014" s="44"/>
      <c r="J1014" s="44">
        <v>1.1212152777777777</v>
      </c>
      <c r="K1014" s="9"/>
      <c r="L1014" s="9"/>
      <c r="M1014" s="9"/>
      <c r="N1014" s="9"/>
      <c r="O1014" s="9"/>
      <c r="P1014" s="9"/>
      <c r="Q1014" s="9"/>
      <c r="R1014" s="9"/>
      <c r="S1014" s="12"/>
      <c r="T1014" s="9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12"/>
      <c r="AP1014" s="12"/>
      <c r="AQ1014" s="12"/>
      <c r="AR1014" s="12"/>
      <c r="AS1014" s="12"/>
    </row>
    <row r="1015" spans="1:45" ht="12" customHeight="1" x14ac:dyDescent="0.2">
      <c r="A1015" s="7">
        <v>1013</v>
      </c>
      <c r="B1015" s="16" t="s">
        <v>3427</v>
      </c>
      <c r="C1015" s="16" t="s">
        <v>3387</v>
      </c>
      <c r="D1015" s="16" t="s">
        <v>3270</v>
      </c>
      <c r="E1015" s="25" t="s">
        <v>834</v>
      </c>
      <c r="F1015" s="8">
        <f>MIN(I1015:AS1015)</f>
        <v>1.1214351851851851</v>
      </c>
      <c r="G1015" s="9">
        <f>COUNTA(I1015:AS1015)</f>
        <v>1</v>
      </c>
      <c r="H1015" s="9" t="s">
        <v>3431</v>
      </c>
      <c r="I1015" s="44">
        <v>1.1214351851851851</v>
      </c>
      <c r="J1015" s="9"/>
      <c r="K1015" s="9"/>
      <c r="L1015" s="9"/>
      <c r="M1015" s="9"/>
      <c r="N1015" s="9"/>
      <c r="O1015" s="9"/>
      <c r="P1015" s="9"/>
      <c r="Q1015" s="9"/>
      <c r="R1015" s="9"/>
      <c r="S1015" s="12"/>
      <c r="T1015" s="9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12"/>
      <c r="AP1015" s="12"/>
      <c r="AQ1015" s="12"/>
      <c r="AR1015" s="12"/>
      <c r="AS1015" s="12"/>
    </row>
    <row r="1016" spans="1:45" ht="12" customHeight="1" x14ac:dyDescent="0.2">
      <c r="A1016" s="7">
        <v>1014</v>
      </c>
      <c r="B1016" s="16" t="s">
        <v>338</v>
      </c>
      <c r="C1016" s="16" t="s">
        <v>337</v>
      </c>
      <c r="D1016" s="34" t="s">
        <v>3051</v>
      </c>
      <c r="E1016" s="25" t="s">
        <v>834</v>
      </c>
      <c r="F1016" s="8">
        <f>MIN(I1016:AS1016)</f>
        <v>1.1215856481481481</v>
      </c>
      <c r="G1016" s="9">
        <f>COUNTA(I1016:AS1016)</f>
        <v>1</v>
      </c>
      <c r="H1016" s="9">
        <v>2006</v>
      </c>
      <c r="I1016" s="44"/>
      <c r="J1016" s="44"/>
      <c r="K1016" s="9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>
        <v>1.1215856481481481</v>
      </c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</row>
    <row r="1017" spans="1:45" ht="12" customHeight="1" x14ac:dyDescent="0.2">
      <c r="A1017" s="7">
        <v>1015</v>
      </c>
      <c r="B1017" s="36" t="s">
        <v>105</v>
      </c>
      <c r="C1017" s="36" t="s">
        <v>124</v>
      </c>
      <c r="D1017" s="34" t="s">
        <v>1968</v>
      </c>
      <c r="E1017" s="25" t="s">
        <v>834</v>
      </c>
      <c r="F1017" s="8">
        <f>MIN(I1017:AS1017)</f>
        <v>1.1218287037037038</v>
      </c>
      <c r="G1017" s="9">
        <f>COUNTA(I1017:AS1017)</f>
        <v>2</v>
      </c>
      <c r="H1017" s="9">
        <v>2018</v>
      </c>
      <c r="I1017" s="44"/>
      <c r="J1017" s="44"/>
      <c r="K1017" s="9"/>
      <c r="L1017" s="44">
        <v>1.1218287037037038</v>
      </c>
      <c r="M1017" s="23">
        <v>1.1535416666666667</v>
      </c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</row>
    <row r="1018" spans="1:45" ht="12" hidden="1" customHeight="1" x14ac:dyDescent="0.2">
      <c r="A1018" s="7">
        <v>1016</v>
      </c>
      <c r="B1018" s="16" t="s">
        <v>396</v>
      </c>
      <c r="C1018" s="16" t="s">
        <v>265</v>
      </c>
      <c r="D1018" s="34" t="s">
        <v>2897</v>
      </c>
      <c r="E1018" s="48" t="s">
        <v>835</v>
      </c>
      <c r="F1018" s="8">
        <f>MIN(I1018:AS1018)</f>
        <v>1.121875</v>
      </c>
      <c r="G1018" s="9">
        <f>COUNTA(I1018:AS1018)</f>
        <v>1</v>
      </c>
      <c r="H1018" s="9">
        <v>2005</v>
      </c>
      <c r="I1018" s="44"/>
      <c r="J1018" s="44"/>
      <c r="K1018" s="9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>
        <v>1.121875</v>
      </c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</row>
    <row r="1019" spans="1:45" ht="12" hidden="1" customHeight="1" x14ac:dyDescent="0.2">
      <c r="A1019" s="7">
        <v>1017</v>
      </c>
      <c r="B1019" s="16" t="s">
        <v>1735</v>
      </c>
      <c r="C1019" s="16" t="s">
        <v>603</v>
      </c>
      <c r="D1019" s="16" t="s">
        <v>3271</v>
      </c>
      <c r="E1019" s="48" t="s">
        <v>835</v>
      </c>
      <c r="F1019" s="8">
        <f>MIN(I1019:AS1019)</f>
        <v>1.1219328703703704</v>
      </c>
      <c r="G1019" s="9">
        <f>COUNTA(I1019:AS1019)</f>
        <v>1</v>
      </c>
      <c r="H1019" s="9" t="s">
        <v>3431</v>
      </c>
      <c r="I1019" s="44">
        <v>1.1219328703703704</v>
      </c>
      <c r="J1019" s="9"/>
      <c r="K1019" s="9"/>
      <c r="L1019" s="9"/>
      <c r="M1019" s="9"/>
      <c r="N1019" s="9"/>
      <c r="O1019" s="9"/>
      <c r="P1019" s="9"/>
      <c r="Q1019" s="9"/>
      <c r="R1019" s="9"/>
      <c r="S1019" s="12"/>
      <c r="T1019" s="9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12"/>
      <c r="AP1019" s="12"/>
      <c r="AQ1019" s="12"/>
      <c r="AR1019" s="12"/>
      <c r="AS1019" s="12"/>
    </row>
    <row r="1020" spans="1:45" ht="12" customHeight="1" x14ac:dyDescent="0.2">
      <c r="A1020" s="7">
        <v>1018</v>
      </c>
      <c r="B1020" s="37" t="s">
        <v>1680</v>
      </c>
      <c r="C1020" s="37" t="s">
        <v>978</v>
      </c>
      <c r="D1020" s="34" t="s">
        <v>2315</v>
      </c>
      <c r="E1020" s="25" t="s">
        <v>834</v>
      </c>
      <c r="F1020" s="8">
        <f>MIN(I1020:AS1020)</f>
        <v>1.1225000000000001</v>
      </c>
      <c r="G1020" s="9">
        <f>COUNTA(I1020:AS1020)</f>
        <v>1</v>
      </c>
      <c r="H1020" s="9">
        <v>2015</v>
      </c>
      <c r="I1020" s="44"/>
      <c r="J1020" s="44"/>
      <c r="K1020" s="9"/>
      <c r="L1020" s="12"/>
      <c r="M1020" s="12"/>
      <c r="N1020" s="12"/>
      <c r="O1020" s="8">
        <v>1.1225000000000001</v>
      </c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</row>
    <row r="1021" spans="1:45" ht="12" customHeight="1" x14ac:dyDescent="0.2">
      <c r="A1021" s="7">
        <v>1019</v>
      </c>
      <c r="B1021" s="16" t="s">
        <v>263</v>
      </c>
      <c r="C1021" s="16" t="s">
        <v>293</v>
      </c>
      <c r="D1021" s="34" t="s">
        <v>1886</v>
      </c>
      <c r="E1021" s="25" t="s">
        <v>834</v>
      </c>
      <c r="F1021" s="8">
        <f>MIN(I1021:AS1021)</f>
        <v>1.1231018518518519</v>
      </c>
      <c r="G1021" s="9">
        <f>COUNTA(I1021:AS1021)</f>
        <v>1</v>
      </c>
      <c r="H1021" s="9">
        <v>2014</v>
      </c>
      <c r="I1021" s="44"/>
      <c r="J1021" s="68"/>
      <c r="K1021" s="67"/>
      <c r="L1021" s="12"/>
      <c r="M1021" s="12"/>
      <c r="N1021" s="12"/>
      <c r="O1021" s="12"/>
      <c r="P1021" s="12">
        <v>1.1231018518518519</v>
      </c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</row>
    <row r="1022" spans="1:45" ht="12" customHeight="1" x14ac:dyDescent="0.2">
      <c r="A1022" s="7">
        <v>1020</v>
      </c>
      <c r="B1022" s="38" t="s">
        <v>201</v>
      </c>
      <c r="C1022" s="38" t="s">
        <v>700</v>
      </c>
      <c r="D1022" s="34" t="s">
        <v>2406</v>
      </c>
      <c r="E1022" s="25" t="s">
        <v>834</v>
      </c>
      <c r="F1022" s="8">
        <f>MIN(I1022:AS1022)</f>
        <v>1.1252777777777778</v>
      </c>
      <c r="G1022" s="9">
        <f>COUNTA(I1022:AS1022)</f>
        <v>1</v>
      </c>
      <c r="H1022" s="9">
        <v>2010</v>
      </c>
      <c r="I1022" s="44"/>
      <c r="J1022" s="44"/>
      <c r="K1022" s="9"/>
      <c r="L1022" s="12"/>
      <c r="M1022" s="12"/>
      <c r="N1022" s="12"/>
      <c r="O1022" s="12"/>
      <c r="P1022" s="12"/>
      <c r="Q1022" s="12"/>
      <c r="R1022" s="12"/>
      <c r="S1022" s="12"/>
      <c r="T1022" s="12">
        <v>1.1252777777777778</v>
      </c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</row>
    <row r="1023" spans="1:45" ht="12" customHeight="1" x14ac:dyDescent="0.2">
      <c r="A1023" s="7">
        <v>1021</v>
      </c>
      <c r="B1023" s="16" t="s">
        <v>207</v>
      </c>
      <c r="C1023" s="16" t="s">
        <v>13</v>
      </c>
      <c r="D1023" s="34" t="s">
        <v>2542</v>
      </c>
      <c r="E1023" s="25" t="s">
        <v>834</v>
      </c>
      <c r="F1023" s="8">
        <f>MIN(I1023:AS1023)</f>
        <v>1.1262847222222223</v>
      </c>
      <c r="G1023" s="9">
        <f>COUNTA(I1023:AS1023)</f>
        <v>1</v>
      </c>
      <c r="H1023" s="9">
        <v>2007</v>
      </c>
      <c r="I1023" s="44"/>
      <c r="J1023" s="44"/>
      <c r="K1023" s="9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>
        <v>1.1262847222222223</v>
      </c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</row>
    <row r="1024" spans="1:45" ht="12" customHeight="1" x14ac:dyDescent="0.2">
      <c r="A1024" s="7">
        <v>1022</v>
      </c>
      <c r="B1024" s="16" t="s">
        <v>83</v>
      </c>
      <c r="C1024" s="16" t="s">
        <v>82</v>
      </c>
      <c r="D1024" s="34" t="s">
        <v>1987</v>
      </c>
      <c r="E1024" s="25" t="s">
        <v>834</v>
      </c>
      <c r="F1024" s="8">
        <f>MIN(I1024:AS1024)</f>
        <v>1.1264004629629629</v>
      </c>
      <c r="G1024" s="9">
        <f>COUNTA(I1024:AS1024)</f>
        <v>3</v>
      </c>
      <c r="H1024" s="9">
        <v>2009</v>
      </c>
      <c r="I1024" s="44"/>
      <c r="J1024" s="44"/>
      <c r="K1024" s="9"/>
      <c r="L1024" s="12"/>
      <c r="M1024" s="12"/>
      <c r="N1024" s="12"/>
      <c r="O1024" s="12"/>
      <c r="P1024" s="12"/>
      <c r="Q1024" s="12"/>
      <c r="R1024" s="12"/>
      <c r="S1024" s="12"/>
      <c r="T1024" s="12">
        <v>1.3153935185185184</v>
      </c>
      <c r="U1024" s="12">
        <v>1.1264004629629629</v>
      </c>
      <c r="V1024" s="12">
        <v>1.1443287037037038</v>
      </c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</row>
    <row r="1025" spans="1:45" ht="12" hidden="1" customHeight="1" x14ac:dyDescent="0.2">
      <c r="A1025" s="7">
        <v>1023</v>
      </c>
      <c r="B1025" s="35" t="s">
        <v>662</v>
      </c>
      <c r="C1025" s="35" t="s">
        <v>446</v>
      </c>
      <c r="D1025" s="34" t="s">
        <v>3166</v>
      </c>
      <c r="E1025" s="48" t="s">
        <v>835</v>
      </c>
      <c r="F1025" s="8">
        <f>MIN(I1025:AS1025)</f>
        <v>1.1269444444444445</v>
      </c>
      <c r="G1025" s="9">
        <f>COUNTA(I1025:AS1025)</f>
        <v>1</v>
      </c>
      <c r="H1025" s="9">
        <v>2018</v>
      </c>
      <c r="I1025" s="44"/>
      <c r="J1025" s="9"/>
      <c r="K1025" s="9"/>
      <c r="L1025" s="44">
        <v>1.1269444444444445</v>
      </c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</row>
    <row r="1026" spans="1:45" ht="12" customHeight="1" x14ac:dyDescent="0.2">
      <c r="A1026" s="7">
        <v>1024</v>
      </c>
      <c r="B1026" s="37" t="s">
        <v>346</v>
      </c>
      <c r="C1026" s="37" t="s">
        <v>582</v>
      </c>
      <c r="D1026" s="34" t="s">
        <v>3035</v>
      </c>
      <c r="E1026" s="25" t="s">
        <v>834</v>
      </c>
      <c r="F1026" s="8">
        <f>MIN(I1026:AS1026)</f>
        <v>1.1271180555555556</v>
      </c>
      <c r="G1026" s="9">
        <f>COUNTA(I1026:AS1026)</f>
        <v>1</v>
      </c>
      <c r="H1026" s="9">
        <v>2015</v>
      </c>
      <c r="I1026" s="44"/>
      <c r="J1026" s="44"/>
      <c r="K1026" s="9"/>
      <c r="L1026" s="12"/>
      <c r="M1026" s="12"/>
      <c r="N1026" s="12"/>
      <c r="O1026" s="8">
        <v>1.1271180555555556</v>
      </c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</row>
    <row r="1027" spans="1:45" ht="12" hidden="1" customHeight="1" x14ac:dyDescent="0.2">
      <c r="A1027" s="7">
        <v>1025</v>
      </c>
      <c r="B1027" s="16" t="s">
        <v>3407</v>
      </c>
      <c r="C1027" s="16" t="s">
        <v>3353</v>
      </c>
      <c r="D1027" s="16" t="s">
        <v>3272</v>
      </c>
      <c r="E1027" s="48" t="s">
        <v>835</v>
      </c>
      <c r="F1027" s="8">
        <f>MIN(I1027:AS1027)</f>
        <v>1.1273611111111113</v>
      </c>
      <c r="G1027" s="9">
        <f>COUNTA(I1027:AS1027)</f>
        <v>1</v>
      </c>
      <c r="H1027" s="9" t="s">
        <v>3431</v>
      </c>
      <c r="I1027" s="44">
        <v>1.1273611111111113</v>
      </c>
      <c r="J1027" s="9"/>
      <c r="K1027" s="9"/>
      <c r="L1027" s="9"/>
      <c r="M1027" s="9"/>
      <c r="N1027" s="9"/>
      <c r="O1027" s="9"/>
      <c r="P1027" s="9"/>
      <c r="Q1027" s="9"/>
      <c r="R1027" s="9"/>
      <c r="S1027" s="12"/>
      <c r="T1027" s="9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12"/>
      <c r="AP1027" s="12"/>
      <c r="AQ1027" s="12"/>
      <c r="AR1027" s="12"/>
      <c r="AS1027" s="12"/>
    </row>
    <row r="1028" spans="1:45" ht="12" hidden="1" customHeight="1" x14ac:dyDescent="0.2">
      <c r="A1028" s="7">
        <v>1026</v>
      </c>
      <c r="B1028" s="35" t="s">
        <v>1667</v>
      </c>
      <c r="C1028" s="35" t="s">
        <v>998</v>
      </c>
      <c r="D1028" s="34" t="s">
        <v>2211</v>
      </c>
      <c r="E1028" s="48" t="s">
        <v>835</v>
      </c>
      <c r="F1028" s="8">
        <f>MIN(I1028:AS1028)</f>
        <v>1.1274768518518519</v>
      </c>
      <c r="G1028" s="9">
        <f>COUNTA(I1028:AS1028)</f>
        <v>1</v>
      </c>
      <c r="H1028" s="9">
        <v>2018</v>
      </c>
      <c r="I1028" s="44"/>
      <c r="J1028" s="44"/>
      <c r="K1028" s="9"/>
      <c r="L1028" s="44">
        <v>1.1274768518518519</v>
      </c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</row>
    <row r="1029" spans="1:45" ht="12" customHeight="1" x14ac:dyDescent="0.2">
      <c r="A1029" s="7">
        <v>1027</v>
      </c>
      <c r="B1029" s="36" t="s">
        <v>533</v>
      </c>
      <c r="C1029" s="36" t="s">
        <v>1063</v>
      </c>
      <c r="D1029" s="34" t="s">
        <v>2452</v>
      </c>
      <c r="E1029" s="25" t="s">
        <v>834</v>
      </c>
      <c r="F1029" s="8">
        <f>MIN(I1029:AS1029)</f>
        <v>1.1279282407407407</v>
      </c>
      <c r="G1029" s="9">
        <f>COUNTA(I1029:AS1029)</f>
        <v>1</v>
      </c>
      <c r="H1029" s="9">
        <v>2017</v>
      </c>
      <c r="I1029" s="44"/>
      <c r="J1029" s="44"/>
      <c r="K1029" s="9"/>
      <c r="L1029" s="12"/>
      <c r="M1029" s="23">
        <v>1.1279282407407407</v>
      </c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</row>
    <row r="1030" spans="1:45" ht="12" customHeight="1" x14ac:dyDescent="0.2">
      <c r="A1030" s="7">
        <v>1028</v>
      </c>
      <c r="B1030" s="34" t="s">
        <v>434</v>
      </c>
      <c r="C1030" s="34" t="s">
        <v>168</v>
      </c>
      <c r="D1030" s="34" t="s">
        <v>2388</v>
      </c>
      <c r="E1030" s="25" t="s">
        <v>834</v>
      </c>
      <c r="F1030" s="8">
        <f>MIN(I1030:AS1030)</f>
        <v>1.1282986111111111</v>
      </c>
      <c r="G1030" s="9">
        <f>COUNTA(I1030:AS1030)</f>
        <v>1</v>
      </c>
      <c r="H1030" s="9">
        <v>2010</v>
      </c>
      <c r="I1030" s="44"/>
      <c r="J1030" s="44"/>
      <c r="K1030" s="9"/>
      <c r="L1030" s="12"/>
      <c r="M1030" s="12"/>
      <c r="N1030" s="12"/>
      <c r="O1030" s="12"/>
      <c r="P1030" s="12"/>
      <c r="Q1030" s="12"/>
      <c r="R1030" s="12"/>
      <c r="S1030" s="12"/>
      <c r="T1030" s="12">
        <v>1.1282986111111111</v>
      </c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</row>
    <row r="1031" spans="1:45" ht="12" hidden="1" customHeight="1" x14ac:dyDescent="0.2">
      <c r="A1031" s="7">
        <v>1029</v>
      </c>
      <c r="B1031" s="16" t="s">
        <v>1752</v>
      </c>
      <c r="C1031" s="16" t="s">
        <v>1174</v>
      </c>
      <c r="D1031" s="16" t="s">
        <v>1417</v>
      </c>
      <c r="E1031" s="48" t="s">
        <v>835</v>
      </c>
      <c r="F1031" s="8">
        <f>MIN(I1031:AS1031)</f>
        <v>1.1285300925925925</v>
      </c>
      <c r="G1031" s="9">
        <f>COUNTA(I1031:AS1031)</f>
        <v>1</v>
      </c>
      <c r="H1031" s="9">
        <v>2022</v>
      </c>
      <c r="I1031" s="44"/>
      <c r="J1031" s="44">
        <v>1.1285300925925925</v>
      </c>
      <c r="K1031" s="9"/>
      <c r="L1031" s="9"/>
      <c r="M1031" s="9"/>
      <c r="N1031" s="9"/>
      <c r="O1031" s="9"/>
      <c r="P1031" s="9"/>
      <c r="Q1031" s="9"/>
      <c r="R1031" s="9"/>
      <c r="S1031" s="12"/>
      <c r="T1031" s="9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12"/>
      <c r="AP1031" s="12"/>
      <c r="AQ1031" s="12"/>
      <c r="AR1031" s="12"/>
      <c r="AS1031" s="12"/>
    </row>
    <row r="1032" spans="1:45" ht="12" customHeight="1" x14ac:dyDescent="0.2">
      <c r="A1032" s="7">
        <v>1030</v>
      </c>
      <c r="B1032" s="16" t="s">
        <v>408</v>
      </c>
      <c r="C1032" s="16" t="s">
        <v>407</v>
      </c>
      <c r="D1032" s="34" t="s">
        <v>2042</v>
      </c>
      <c r="E1032" s="25" t="s">
        <v>834</v>
      </c>
      <c r="F1032" s="8">
        <f>MIN(I1032:AS1032)</f>
        <v>1.1289583333333333</v>
      </c>
      <c r="G1032" s="9">
        <f>COUNTA(I1032:AS1032)</f>
        <v>2</v>
      </c>
      <c r="H1032" s="9">
        <v>2007</v>
      </c>
      <c r="I1032" s="44"/>
      <c r="J1032" s="44"/>
      <c r="K1032" s="9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>
        <v>1.1289583333333333</v>
      </c>
      <c r="X1032" s="12"/>
      <c r="Y1032" s="12">
        <v>1.2406828703703703</v>
      </c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</row>
    <row r="1033" spans="1:45" ht="12" customHeight="1" x14ac:dyDescent="0.2">
      <c r="A1033" s="7">
        <v>1031</v>
      </c>
      <c r="B1033" s="37" t="s">
        <v>189</v>
      </c>
      <c r="C1033" s="37" t="s">
        <v>979</v>
      </c>
      <c r="D1033" s="34" t="s">
        <v>2139</v>
      </c>
      <c r="E1033" s="25" t="s">
        <v>834</v>
      </c>
      <c r="F1033" s="8">
        <f>MIN(I1033:AS1033)</f>
        <v>1.1296875</v>
      </c>
      <c r="G1033" s="9">
        <f>COUNTA(I1033:AS1033)</f>
        <v>1</v>
      </c>
      <c r="H1033" s="9">
        <v>2015</v>
      </c>
      <c r="I1033" s="44"/>
      <c r="J1033" s="44"/>
      <c r="K1033" s="9"/>
      <c r="L1033" s="12"/>
      <c r="M1033" s="12"/>
      <c r="N1033" s="12"/>
      <c r="O1033" s="8">
        <v>1.1296875</v>
      </c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</row>
    <row r="1034" spans="1:45" ht="12" customHeight="1" x14ac:dyDescent="0.2">
      <c r="A1034" s="7">
        <v>1032</v>
      </c>
      <c r="B1034" s="16" t="s">
        <v>346</v>
      </c>
      <c r="C1034" s="16" t="s">
        <v>865</v>
      </c>
      <c r="D1034" s="34" t="s">
        <v>3036</v>
      </c>
      <c r="E1034" s="25" t="s">
        <v>834</v>
      </c>
      <c r="F1034" s="8">
        <f>MIN(I1034:AS1034)</f>
        <v>1.1298032407407408</v>
      </c>
      <c r="G1034" s="9">
        <f>COUNTA(I1034:AS1034)</f>
        <v>1</v>
      </c>
      <c r="H1034" s="9">
        <v>2016</v>
      </c>
      <c r="I1034" s="44"/>
      <c r="J1034" s="44"/>
      <c r="K1034" s="9"/>
      <c r="L1034" s="12"/>
      <c r="M1034" s="12"/>
      <c r="N1034" s="19"/>
      <c r="O1034" s="19"/>
      <c r="P1034" s="19"/>
      <c r="Q1034" s="19">
        <v>1.1298032407407408</v>
      </c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</row>
    <row r="1035" spans="1:45" ht="12" customHeight="1" x14ac:dyDescent="0.2">
      <c r="A1035" s="7">
        <v>1033</v>
      </c>
      <c r="B1035" s="16" t="s">
        <v>341</v>
      </c>
      <c r="C1035" s="16" t="s">
        <v>523</v>
      </c>
      <c r="D1035" s="34" t="s">
        <v>2767</v>
      </c>
      <c r="E1035" s="25" t="s">
        <v>834</v>
      </c>
      <c r="F1035" s="8">
        <f>MIN(I1035:AS1035)</f>
        <v>1.1299421296296297</v>
      </c>
      <c r="G1035" s="9">
        <f>COUNTA(I1035:AS1035)</f>
        <v>1</v>
      </c>
      <c r="H1035" s="9">
        <v>2001</v>
      </c>
      <c r="I1035" s="44"/>
      <c r="J1035" s="44"/>
      <c r="K1035" s="9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>
        <v>1.1299421296296297</v>
      </c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</row>
    <row r="1036" spans="1:45" ht="12" customHeight="1" x14ac:dyDescent="0.2">
      <c r="A1036" s="7">
        <v>1034</v>
      </c>
      <c r="B1036" s="16" t="s">
        <v>251</v>
      </c>
      <c r="C1036" s="16" t="s">
        <v>522</v>
      </c>
      <c r="D1036" s="34" t="s">
        <v>3160</v>
      </c>
      <c r="E1036" s="25" t="s">
        <v>834</v>
      </c>
      <c r="F1036" s="8">
        <f>MIN(I1036:AS1036)</f>
        <v>1.1299421296296297</v>
      </c>
      <c r="G1036" s="9">
        <f>COUNTA(I1036:AS1036)</f>
        <v>1</v>
      </c>
      <c r="H1036" s="9">
        <v>2001</v>
      </c>
      <c r="I1036" s="44"/>
      <c r="J1036" s="9"/>
      <c r="K1036" s="9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>
        <v>1.1299421296296297</v>
      </c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</row>
    <row r="1037" spans="1:45" ht="12" hidden="1" customHeight="1" x14ac:dyDescent="0.2">
      <c r="A1037" s="7">
        <v>1035</v>
      </c>
      <c r="B1037" s="36" t="s">
        <v>1655</v>
      </c>
      <c r="C1037" s="36" t="s">
        <v>1021</v>
      </c>
      <c r="D1037" s="34" t="s">
        <v>2074</v>
      </c>
      <c r="E1037" s="48" t="s">
        <v>835</v>
      </c>
      <c r="F1037" s="8">
        <f>MIN(I1037:AS1037)</f>
        <v>1.1310763888888888</v>
      </c>
      <c r="G1037" s="9">
        <f>COUNTA(I1037:AS1037)</f>
        <v>2</v>
      </c>
      <c r="H1037" s="9">
        <v>2016</v>
      </c>
      <c r="I1037" s="44">
        <v>1.2914699074074074</v>
      </c>
      <c r="J1037" s="44"/>
      <c r="K1037" s="9"/>
      <c r="L1037" s="12"/>
      <c r="M1037" s="12"/>
      <c r="N1037" s="8">
        <v>1.1310763888888888</v>
      </c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</row>
    <row r="1038" spans="1:45" ht="12" customHeight="1" x14ac:dyDescent="0.2">
      <c r="A1038" s="7">
        <v>1036</v>
      </c>
      <c r="B1038" s="51" t="s">
        <v>263</v>
      </c>
      <c r="C1038" s="51" t="s">
        <v>1218</v>
      </c>
      <c r="D1038" s="34" t="s">
        <v>1902</v>
      </c>
      <c r="E1038" s="25" t="s">
        <v>834</v>
      </c>
      <c r="F1038" s="8">
        <f>MIN(I1038:AS1038)</f>
        <v>1.1321759259259259</v>
      </c>
      <c r="G1038" s="9">
        <f>COUNTA(I1038:AS1038)</f>
        <v>1</v>
      </c>
      <c r="H1038" s="26">
        <v>2019</v>
      </c>
      <c r="I1038" s="44"/>
      <c r="J1038" s="44"/>
      <c r="K1038" s="44">
        <v>1.1321759259259259</v>
      </c>
      <c r="L1038" s="9"/>
      <c r="M1038" s="9"/>
      <c r="N1038" s="9"/>
      <c r="O1038" s="9"/>
      <c r="P1038" s="9"/>
      <c r="Q1038" s="9"/>
      <c r="R1038" s="9"/>
      <c r="S1038" s="12"/>
      <c r="T1038" s="9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12"/>
      <c r="AP1038" s="12"/>
      <c r="AQ1038" s="12"/>
      <c r="AR1038" s="12"/>
      <c r="AS1038" s="12"/>
    </row>
    <row r="1039" spans="1:45" ht="12" hidden="1" customHeight="1" x14ac:dyDescent="0.2">
      <c r="A1039" s="7">
        <v>1037</v>
      </c>
      <c r="B1039" s="16" t="s">
        <v>478</v>
      </c>
      <c r="C1039" s="16" t="s">
        <v>506</v>
      </c>
      <c r="D1039" s="16" t="s">
        <v>3273</v>
      </c>
      <c r="E1039" s="48" t="s">
        <v>835</v>
      </c>
      <c r="F1039" s="8">
        <f>MIN(I1039:AS1039)</f>
        <v>1.1328356481481481</v>
      </c>
      <c r="G1039" s="9">
        <f>COUNTA(I1039:AS1039)</f>
        <v>1</v>
      </c>
      <c r="H1039" s="9" t="s">
        <v>3431</v>
      </c>
      <c r="I1039" s="44">
        <v>1.1328356481481481</v>
      </c>
      <c r="J1039" s="9"/>
      <c r="K1039" s="9"/>
      <c r="L1039" s="9"/>
      <c r="M1039" s="9"/>
      <c r="N1039" s="9"/>
      <c r="O1039" s="9"/>
      <c r="P1039" s="9"/>
      <c r="Q1039" s="9"/>
      <c r="R1039" s="9"/>
      <c r="S1039" s="12"/>
      <c r="T1039" s="9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12"/>
      <c r="AP1039" s="12"/>
      <c r="AQ1039" s="12"/>
      <c r="AR1039" s="12"/>
      <c r="AS1039" s="12"/>
    </row>
    <row r="1040" spans="1:45" ht="12" customHeight="1" x14ac:dyDescent="0.2">
      <c r="A1040" s="7">
        <v>1038</v>
      </c>
      <c r="B1040" s="16" t="s">
        <v>346</v>
      </c>
      <c r="C1040" s="16" t="s">
        <v>3373</v>
      </c>
      <c r="D1040" s="16" t="s">
        <v>3274</v>
      </c>
      <c r="E1040" s="25" t="s">
        <v>834</v>
      </c>
      <c r="F1040" s="8">
        <f>MIN(I1040:AS1040)</f>
        <v>1.1335185185185186</v>
      </c>
      <c r="G1040" s="9">
        <f>COUNTA(I1040:AS1040)</f>
        <v>1</v>
      </c>
      <c r="H1040" s="9" t="s">
        <v>3431</v>
      </c>
      <c r="I1040" s="44">
        <v>1.1335185185185186</v>
      </c>
      <c r="J1040" s="9"/>
      <c r="K1040" s="9"/>
      <c r="L1040" s="9"/>
      <c r="M1040" s="9"/>
      <c r="N1040" s="9"/>
      <c r="O1040" s="9"/>
      <c r="P1040" s="9"/>
      <c r="Q1040" s="9"/>
      <c r="R1040" s="9"/>
      <c r="S1040" s="12"/>
      <c r="T1040" s="9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12"/>
      <c r="AP1040" s="12"/>
      <c r="AQ1040" s="12"/>
      <c r="AR1040" s="12"/>
      <c r="AS1040" s="12"/>
    </row>
    <row r="1041" spans="1:45" ht="12" customHeight="1" x14ac:dyDescent="0.2">
      <c r="A1041" s="7">
        <v>1039</v>
      </c>
      <c r="B1041" s="16" t="s">
        <v>1758</v>
      </c>
      <c r="C1041" s="16" t="s">
        <v>866</v>
      </c>
      <c r="D1041" s="34" t="s">
        <v>2819</v>
      </c>
      <c r="E1041" s="25" t="s">
        <v>834</v>
      </c>
      <c r="F1041" s="8">
        <f>MIN(I1041:AS1041)</f>
        <v>1.1340393518518519</v>
      </c>
      <c r="G1041" s="9">
        <f>COUNTA(I1041:AS1041)</f>
        <v>2</v>
      </c>
      <c r="H1041" s="17">
        <v>2013</v>
      </c>
      <c r="I1041" s="44"/>
      <c r="J1041" s="44"/>
      <c r="K1041" s="17"/>
      <c r="L1041" s="44">
        <v>1.2502083333333334</v>
      </c>
      <c r="M1041" s="19"/>
      <c r="N1041" s="19"/>
      <c r="O1041" s="19"/>
      <c r="P1041" s="19"/>
      <c r="Q1041" s="19">
        <v>1.1340393518518519</v>
      </c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</row>
    <row r="1042" spans="1:45" ht="12" customHeight="1" x14ac:dyDescent="0.2">
      <c r="A1042" s="7">
        <v>1040</v>
      </c>
      <c r="B1042" s="16" t="s">
        <v>199</v>
      </c>
      <c r="C1042" s="16" t="s">
        <v>364</v>
      </c>
      <c r="D1042" s="34" t="s">
        <v>2303</v>
      </c>
      <c r="E1042" s="25" t="s">
        <v>834</v>
      </c>
      <c r="F1042" s="8">
        <f>MIN(I1042:AS1042)</f>
        <v>1.1341666666666665</v>
      </c>
      <c r="G1042" s="9">
        <f>COUNTA(I1042:AS1042)</f>
        <v>3</v>
      </c>
      <c r="H1042" s="9">
        <v>2014</v>
      </c>
      <c r="I1042" s="44"/>
      <c r="J1042" s="44"/>
      <c r="K1042" s="9"/>
      <c r="L1042" s="12"/>
      <c r="M1042" s="12"/>
      <c r="N1042" s="12"/>
      <c r="O1042" s="12"/>
      <c r="P1042" s="12">
        <v>1.1341666666666665</v>
      </c>
      <c r="Q1042" s="12"/>
      <c r="R1042" s="12"/>
      <c r="S1042" s="12"/>
      <c r="T1042" s="12"/>
      <c r="U1042" s="12"/>
      <c r="V1042" s="12"/>
      <c r="W1042" s="12"/>
      <c r="X1042" s="12">
        <v>1.3876157407407408</v>
      </c>
      <c r="Y1042" s="12" t="s">
        <v>625</v>
      </c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</row>
    <row r="1043" spans="1:45" ht="12" hidden="1" customHeight="1" x14ac:dyDescent="0.2">
      <c r="A1043" s="7">
        <v>1041</v>
      </c>
      <c r="B1043" s="16" t="s">
        <v>756</v>
      </c>
      <c r="C1043" s="16" t="s">
        <v>819</v>
      </c>
      <c r="D1043" s="34" t="s">
        <v>3169</v>
      </c>
      <c r="E1043" s="48" t="s">
        <v>835</v>
      </c>
      <c r="F1043" s="8">
        <f>MIN(I1043:AS1043)</f>
        <v>1.1345601851851852</v>
      </c>
      <c r="G1043" s="9">
        <f>COUNTA(I1043:AS1043)</f>
        <v>3</v>
      </c>
      <c r="H1043" s="9">
        <v>2014</v>
      </c>
      <c r="I1043" s="44"/>
      <c r="J1043" s="9"/>
      <c r="K1043" s="9"/>
      <c r="L1043" s="12"/>
      <c r="M1043" s="12"/>
      <c r="N1043" s="12"/>
      <c r="O1043" s="8">
        <v>1.1983680555555556</v>
      </c>
      <c r="P1043" s="12">
        <v>1.1345601851851852</v>
      </c>
      <c r="Q1043" s="12"/>
      <c r="R1043" s="12">
        <v>1.2964699074074073</v>
      </c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</row>
    <row r="1044" spans="1:45" ht="12" customHeight="1" x14ac:dyDescent="0.2">
      <c r="A1044" s="7">
        <v>1042</v>
      </c>
      <c r="B1044" s="16" t="s">
        <v>189</v>
      </c>
      <c r="C1044" s="16" t="s">
        <v>494</v>
      </c>
      <c r="D1044" s="16" t="s">
        <v>1546</v>
      </c>
      <c r="E1044" s="25" t="s">
        <v>834</v>
      </c>
      <c r="F1044" s="8">
        <f>MIN(I1044:AS1044)</f>
        <v>1.1346180555555556</v>
      </c>
      <c r="G1044" s="9">
        <f>COUNTA(I1044:AS1044)</f>
        <v>2</v>
      </c>
      <c r="H1044" s="9" t="s">
        <v>3431</v>
      </c>
      <c r="I1044" s="44">
        <v>1.1346180555555556</v>
      </c>
      <c r="J1044" s="44">
        <v>1.3833101851851852</v>
      </c>
      <c r="K1044" s="9"/>
      <c r="L1044" s="9"/>
      <c r="M1044" s="9"/>
      <c r="N1044" s="9"/>
      <c r="O1044" s="9"/>
      <c r="P1044" s="9"/>
      <c r="Q1044" s="9"/>
      <c r="R1044" s="9"/>
      <c r="S1044" s="12"/>
      <c r="T1044" s="9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12"/>
      <c r="AP1044" s="12"/>
      <c r="AQ1044" s="12"/>
      <c r="AR1044" s="12"/>
      <c r="AS1044" s="12"/>
    </row>
    <row r="1045" spans="1:45" ht="12" customHeight="1" x14ac:dyDescent="0.2">
      <c r="A1045" s="7">
        <v>1043</v>
      </c>
      <c r="B1045" s="16" t="s">
        <v>189</v>
      </c>
      <c r="C1045" s="16" t="s">
        <v>494</v>
      </c>
      <c r="D1045" s="16" t="s">
        <v>1546</v>
      </c>
      <c r="E1045" s="25" t="s">
        <v>834</v>
      </c>
      <c r="F1045" s="8">
        <f>MIN(I1045:AS1045)</f>
        <v>1.1346180555555556</v>
      </c>
      <c r="G1045" s="9">
        <f>COUNTA(I1045:AS1045)</f>
        <v>1</v>
      </c>
      <c r="H1045" s="9" t="s">
        <v>3431</v>
      </c>
      <c r="I1045" s="44">
        <v>1.1346180555555556</v>
      </c>
      <c r="J1045" s="9"/>
      <c r="K1045" s="9"/>
      <c r="L1045" s="9"/>
      <c r="M1045" s="9"/>
      <c r="N1045" s="9"/>
      <c r="O1045" s="9"/>
      <c r="P1045" s="9"/>
      <c r="Q1045" s="9"/>
      <c r="R1045" s="9"/>
      <c r="S1045" s="12"/>
      <c r="T1045" s="9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12"/>
      <c r="AP1045" s="12"/>
      <c r="AQ1045" s="12"/>
      <c r="AR1045" s="12"/>
      <c r="AS1045" s="12"/>
    </row>
    <row r="1046" spans="1:45" ht="12" customHeight="1" x14ac:dyDescent="0.2">
      <c r="A1046" s="7">
        <v>1044</v>
      </c>
      <c r="B1046" s="16" t="s">
        <v>622</v>
      </c>
      <c r="C1046" s="16" t="s">
        <v>589</v>
      </c>
      <c r="D1046" s="16" t="s">
        <v>3275</v>
      </c>
      <c r="E1046" s="25" t="s">
        <v>834</v>
      </c>
      <c r="F1046" s="8">
        <f>MIN(I1046:AS1046)</f>
        <v>1.1352546296296298</v>
      </c>
      <c r="G1046" s="9">
        <f>COUNTA(I1046:AS1046)</f>
        <v>1</v>
      </c>
      <c r="H1046" s="9" t="s">
        <v>3431</v>
      </c>
      <c r="I1046" s="44">
        <v>1.1352546296296298</v>
      </c>
      <c r="J1046" s="9"/>
      <c r="K1046" s="9"/>
      <c r="L1046" s="9"/>
      <c r="M1046" s="9"/>
      <c r="N1046" s="9"/>
      <c r="O1046" s="9"/>
      <c r="P1046" s="9"/>
      <c r="Q1046" s="9"/>
      <c r="R1046" s="9"/>
      <c r="S1046" s="12"/>
      <c r="T1046" s="9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12"/>
      <c r="AP1046" s="12"/>
      <c r="AQ1046" s="12"/>
      <c r="AR1046" s="12"/>
      <c r="AS1046" s="12"/>
    </row>
    <row r="1047" spans="1:45" ht="12" customHeight="1" x14ac:dyDescent="0.2">
      <c r="A1047" s="7">
        <v>1045</v>
      </c>
      <c r="B1047" s="16" t="s">
        <v>334</v>
      </c>
      <c r="C1047" s="16" t="s">
        <v>344</v>
      </c>
      <c r="D1047" s="34" t="s">
        <v>2697</v>
      </c>
      <c r="E1047" s="25" t="s">
        <v>834</v>
      </c>
      <c r="F1047" s="8">
        <f>MIN(I1047:AS1047)</f>
        <v>1.1355324074074074</v>
      </c>
      <c r="G1047" s="9">
        <f>COUNTA(I1047:AS1047)</f>
        <v>2</v>
      </c>
      <c r="H1047" s="9">
        <v>2005</v>
      </c>
      <c r="I1047" s="44"/>
      <c r="J1047" s="44"/>
      <c r="K1047" s="9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>
        <v>1.2340277777777777</v>
      </c>
      <c r="Y1047" s="12">
        <v>1.1355324074074074</v>
      </c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</row>
    <row r="1048" spans="1:45" ht="12" customHeight="1" x14ac:dyDescent="0.2">
      <c r="A1048" s="7">
        <v>1046</v>
      </c>
      <c r="B1048" s="16" t="s">
        <v>210</v>
      </c>
      <c r="C1048" s="16" t="s">
        <v>867</v>
      </c>
      <c r="D1048" s="34" t="s">
        <v>2749</v>
      </c>
      <c r="E1048" s="25" t="s">
        <v>834</v>
      </c>
      <c r="F1048" s="8">
        <f>MIN(I1048:AS1048)</f>
        <v>1.1356944444444446</v>
      </c>
      <c r="G1048" s="9">
        <f>COUNTA(I1048:AS1048)</f>
        <v>1</v>
      </c>
      <c r="H1048" s="17">
        <v>2013</v>
      </c>
      <c r="I1048" s="44"/>
      <c r="J1048" s="44"/>
      <c r="K1048" s="17"/>
      <c r="L1048" s="19"/>
      <c r="M1048" s="19"/>
      <c r="N1048" s="19"/>
      <c r="O1048" s="19"/>
      <c r="P1048" s="19"/>
      <c r="Q1048" s="19">
        <v>1.1356944444444446</v>
      </c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</row>
    <row r="1049" spans="1:45" ht="12" customHeight="1" x14ac:dyDescent="0.2">
      <c r="A1049" s="7">
        <v>1047</v>
      </c>
      <c r="B1049" s="16" t="s">
        <v>32</v>
      </c>
      <c r="C1049" s="16" t="s">
        <v>923</v>
      </c>
      <c r="D1049" s="16" t="s">
        <v>3276</v>
      </c>
      <c r="E1049" s="25" t="s">
        <v>834</v>
      </c>
      <c r="F1049" s="8">
        <f>MIN(I1049:AS1049)</f>
        <v>1.1360300925925926</v>
      </c>
      <c r="G1049" s="9">
        <f>COUNTA(I1049:AS1049)</f>
        <v>1</v>
      </c>
      <c r="H1049" s="9" t="s">
        <v>3431</v>
      </c>
      <c r="I1049" s="44">
        <v>1.1360300925925926</v>
      </c>
      <c r="J1049" s="9"/>
      <c r="K1049" s="9"/>
      <c r="L1049" s="9"/>
      <c r="M1049" s="9"/>
      <c r="N1049" s="9"/>
      <c r="O1049" s="9"/>
      <c r="P1049" s="9"/>
      <c r="Q1049" s="9"/>
      <c r="R1049" s="9"/>
      <c r="S1049" s="12"/>
      <c r="T1049" s="9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12"/>
      <c r="AP1049" s="12"/>
      <c r="AQ1049" s="12"/>
      <c r="AR1049" s="12"/>
      <c r="AS1049" s="12"/>
    </row>
    <row r="1050" spans="1:45" ht="12" customHeight="1" x14ac:dyDescent="0.2">
      <c r="A1050" s="7">
        <v>1048</v>
      </c>
      <c r="B1050" s="16" t="s">
        <v>440</v>
      </c>
      <c r="C1050" s="16" t="s">
        <v>372</v>
      </c>
      <c r="D1050" s="34" t="s">
        <v>2217</v>
      </c>
      <c r="E1050" s="25" t="s">
        <v>834</v>
      </c>
      <c r="F1050" s="8">
        <f>MIN(I1050:AS1050)</f>
        <v>1.1360648148148147</v>
      </c>
      <c r="G1050" s="9">
        <f>COUNTA(I1050:AS1050)</f>
        <v>1</v>
      </c>
      <c r="H1050" s="9">
        <v>2014</v>
      </c>
      <c r="I1050" s="44"/>
      <c r="J1050" s="44"/>
      <c r="K1050" s="9"/>
      <c r="L1050" s="12"/>
      <c r="M1050" s="12"/>
      <c r="N1050" s="12"/>
      <c r="O1050" s="12"/>
      <c r="P1050" s="12">
        <v>1.1360648148148147</v>
      </c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</row>
    <row r="1051" spans="1:45" ht="12" hidden="1" customHeight="1" x14ac:dyDescent="0.2">
      <c r="A1051" s="7">
        <v>1049</v>
      </c>
      <c r="B1051" s="16" t="s">
        <v>520</v>
      </c>
      <c r="C1051" s="16" t="s">
        <v>572</v>
      </c>
      <c r="D1051" s="34" t="s">
        <v>2416</v>
      </c>
      <c r="E1051" s="48" t="s">
        <v>835</v>
      </c>
      <c r="F1051" s="8">
        <f>MIN(I1051:AS1051)</f>
        <v>1.1361111111111111</v>
      </c>
      <c r="G1051" s="9">
        <f>COUNTA(I1051:AS1051)</f>
        <v>1</v>
      </c>
      <c r="H1051" s="9">
        <v>1996</v>
      </c>
      <c r="I1051" s="44"/>
      <c r="J1051" s="44"/>
      <c r="K1051" s="9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>
        <v>1.1361111111111111</v>
      </c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</row>
    <row r="1052" spans="1:45" ht="12" customHeight="1" x14ac:dyDescent="0.2">
      <c r="A1052" s="7">
        <v>1050</v>
      </c>
      <c r="B1052" s="16" t="s">
        <v>270</v>
      </c>
      <c r="C1052" s="16" t="s">
        <v>573</v>
      </c>
      <c r="D1052" s="34" t="s">
        <v>2725</v>
      </c>
      <c r="E1052" s="25" t="s">
        <v>834</v>
      </c>
      <c r="F1052" s="8">
        <f>MIN(I1052:AS1052)</f>
        <v>1.1361111111111111</v>
      </c>
      <c r="G1052" s="9">
        <f>COUNTA(I1052:AS1052)</f>
        <v>1</v>
      </c>
      <c r="H1052" s="9">
        <v>1996</v>
      </c>
      <c r="I1052" s="44"/>
      <c r="J1052" s="44"/>
      <c r="K1052" s="9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>
        <v>1.1361111111111111</v>
      </c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</row>
    <row r="1053" spans="1:45" ht="12" customHeight="1" x14ac:dyDescent="0.2">
      <c r="A1053" s="7">
        <v>1051</v>
      </c>
      <c r="B1053" s="16" t="s">
        <v>336</v>
      </c>
      <c r="C1053" s="16" t="s">
        <v>869</v>
      </c>
      <c r="D1053" s="34" t="s">
        <v>3101</v>
      </c>
      <c r="E1053" s="25" t="s">
        <v>834</v>
      </c>
      <c r="F1053" s="8">
        <f>MIN(I1053:AS1053)</f>
        <v>1.1367361111111112</v>
      </c>
      <c r="G1053" s="9">
        <f>COUNTA(I1053:AS1053)</f>
        <v>5</v>
      </c>
      <c r="H1053" s="17">
        <v>2013</v>
      </c>
      <c r="I1053" s="44"/>
      <c r="J1053" s="44"/>
      <c r="K1053" s="44">
        <v>1.24</v>
      </c>
      <c r="L1053" s="44">
        <v>1.2789467592592592</v>
      </c>
      <c r="M1053" s="19"/>
      <c r="N1053" s="8">
        <v>1.153738425925926</v>
      </c>
      <c r="O1053" s="8">
        <v>1.2389699074074074</v>
      </c>
      <c r="P1053" s="19"/>
      <c r="Q1053" s="19">
        <v>1.1367361111111112</v>
      </c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</row>
    <row r="1054" spans="1:45" ht="12" customHeight="1" x14ac:dyDescent="0.2">
      <c r="A1054" s="7">
        <v>1052</v>
      </c>
      <c r="B1054" s="37" t="s">
        <v>387</v>
      </c>
      <c r="C1054" s="37" t="s">
        <v>981</v>
      </c>
      <c r="D1054" s="34" t="s">
        <v>3021</v>
      </c>
      <c r="E1054" s="25" t="s">
        <v>834</v>
      </c>
      <c r="F1054" s="8">
        <f>MIN(I1054:AS1054)</f>
        <v>1.1373958333333334</v>
      </c>
      <c r="G1054" s="9">
        <f>COUNTA(I1054:AS1054)</f>
        <v>1</v>
      </c>
      <c r="H1054" s="9">
        <v>2015</v>
      </c>
      <c r="I1054" s="44"/>
      <c r="J1054" s="44"/>
      <c r="K1054" s="9"/>
      <c r="L1054" s="12"/>
      <c r="M1054" s="12"/>
      <c r="N1054" s="12"/>
      <c r="O1054" s="8">
        <v>1.1373958333333334</v>
      </c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</row>
    <row r="1055" spans="1:45" ht="12" customHeight="1" x14ac:dyDescent="0.2">
      <c r="A1055" s="7">
        <v>1053</v>
      </c>
      <c r="B1055" s="51" t="s">
        <v>201</v>
      </c>
      <c r="C1055" s="51" t="s">
        <v>993</v>
      </c>
      <c r="D1055" s="34" t="s">
        <v>2396</v>
      </c>
      <c r="E1055" s="25" t="s">
        <v>834</v>
      </c>
      <c r="F1055" s="8">
        <f>MIN(I1055:AS1055)</f>
        <v>1.1375694444444444</v>
      </c>
      <c r="G1055" s="9">
        <f>COUNTA(I1055:AS1055)</f>
        <v>1</v>
      </c>
      <c r="H1055" s="26">
        <v>2019</v>
      </c>
      <c r="I1055" s="44"/>
      <c r="J1055" s="44"/>
      <c r="K1055" s="44">
        <v>1.1375694444444444</v>
      </c>
      <c r="L1055" s="9"/>
      <c r="M1055" s="9"/>
      <c r="N1055" s="9"/>
      <c r="O1055" s="9"/>
      <c r="P1055" s="9"/>
      <c r="Q1055" s="9"/>
      <c r="R1055" s="9"/>
      <c r="S1055" s="12"/>
      <c r="T1055" s="9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12"/>
      <c r="AP1055" s="12"/>
      <c r="AQ1055" s="12"/>
      <c r="AR1055" s="12"/>
      <c r="AS1055" s="12"/>
    </row>
    <row r="1056" spans="1:45" ht="12" customHeight="1" x14ac:dyDescent="0.2">
      <c r="A1056" s="7">
        <v>1054</v>
      </c>
      <c r="B1056" s="16" t="s">
        <v>213</v>
      </c>
      <c r="C1056" s="16" t="s">
        <v>214</v>
      </c>
      <c r="D1056" s="34" t="s">
        <v>2905</v>
      </c>
      <c r="E1056" s="25" t="s">
        <v>834</v>
      </c>
      <c r="F1056" s="8">
        <f>MIN(I1056:AS1056)</f>
        <v>1.1376736111111112</v>
      </c>
      <c r="G1056" s="9">
        <f>COUNTA(I1056:AS1056)</f>
        <v>5</v>
      </c>
      <c r="H1056" s="9">
        <v>2000</v>
      </c>
      <c r="I1056" s="44"/>
      <c r="J1056" s="44"/>
      <c r="K1056" s="9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>
        <v>1.3392361111111111</v>
      </c>
      <c r="W1056" s="12"/>
      <c r="X1056" s="12"/>
      <c r="Y1056" s="12"/>
      <c r="Z1056" s="12"/>
      <c r="AA1056" s="12"/>
      <c r="AB1056" s="12"/>
      <c r="AC1056" s="12"/>
      <c r="AD1056" s="12">
        <v>1.1376736111111112</v>
      </c>
      <c r="AE1056" s="12"/>
      <c r="AF1056" s="12"/>
      <c r="AG1056" s="12"/>
      <c r="AH1056" s="12">
        <v>1.1520833333333333</v>
      </c>
      <c r="AI1056" s="12"/>
      <c r="AJ1056" s="12" t="s">
        <v>774</v>
      </c>
      <c r="AK1056" s="12">
        <v>1.4111111111111112</v>
      </c>
      <c r="AL1056" s="12"/>
      <c r="AM1056" s="12"/>
      <c r="AN1056" s="12"/>
      <c r="AO1056" s="12"/>
      <c r="AP1056" s="12"/>
      <c r="AQ1056" s="12"/>
      <c r="AR1056" s="12"/>
      <c r="AS1056" s="12"/>
    </row>
    <row r="1057" spans="1:45" ht="12" customHeight="1" x14ac:dyDescent="0.2">
      <c r="A1057" s="7">
        <v>1055</v>
      </c>
      <c r="B1057" s="35" t="s">
        <v>1694</v>
      </c>
      <c r="C1057" s="35" t="s">
        <v>174</v>
      </c>
      <c r="D1057" s="34" t="s">
        <v>2467</v>
      </c>
      <c r="E1057" s="25" t="s">
        <v>834</v>
      </c>
      <c r="F1057" s="8">
        <f>MIN(I1057:AS1057)</f>
        <v>1.1377199074074074</v>
      </c>
      <c r="G1057" s="9">
        <f>COUNTA(I1057:AS1057)</f>
        <v>1</v>
      </c>
      <c r="H1057" s="9">
        <v>2018</v>
      </c>
      <c r="I1057" s="44"/>
      <c r="J1057" s="44"/>
      <c r="K1057" s="9"/>
      <c r="L1057" s="44">
        <v>1.1377199074074074</v>
      </c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</row>
    <row r="1058" spans="1:45" ht="12" customHeight="1" x14ac:dyDescent="0.2">
      <c r="A1058" s="7">
        <v>1056</v>
      </c>
      <c r="B1058" s="37" t="s">
        <v>180</v>
      </c>
      <c r="C1058" s="37" t="s">
        <v>982</v>
      </c>
      <c r="D1058" s="34" t="s">
        <v>1829</v>
      </c>
      <c r="E1058" s="25" t="s">
        <v>834</v>
      </c>
      <c r="F1058" s="8">
        <f>MIN(I1058:AS1058)</f>
        <v>1.1393518518518519</v>
      </c>
      <c r="G1058" s="9">
        <f>COUNTA(I1058:AS1058)</f>
        <v>1</v>
      </c>
      <c r="H1058" s="9">
        <v>2015</v>
      </c>
      <c r="I1058" s="44"/>
      <c r="J1058" s="67"/>
      <c r="K1058" s="67"/>
      <c r="L1058" s="12"/>
      <c r="M1058" s="12"/>
      <c r="N1058" s="12"/>
      <c r="O1058" s="8">
        <v>1.1393518518518519</v>
      </c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</row>
    <row r="1059" spans="1:45" ht="12" customHeight="1" x14ac:dyDescent="0.2">
      <c r="A1059" s="7">
        <v>1057</v>
      </c>
      <c r="B1059" s="16" t="s">
        <v>3195</v>
      </c>
      <c r="C1059" s="16" t="s">
        <v>1590</v>
      </c>
      <c r="D1059" s="16" t="s">
        <v>1419</v>
      </c>
      <c r="E1059" s="25" t="s">
        <v>834</v>
      </c>
      <c r="F1059" s="8">
        <f>MIN(I1059:AS1059)</f>
        <v>1.1396412037037036</v>
      </c>
      <c r="G1059" s="9">
        <f>COUNTA(I1059:AS1059)</f>
        <v>1</v>
      </c>
      <c r="H1059" s="9">
        <v>2022</v>
      </c>
      <c r="I1059" s="44"/>
      <c r="J1059" s="44">
        <v>1.1396412037037036</v>
      </c>
      <c r="K1059" s="9"/>
      <c r="L1059" s="9"/>
      <c r="M1059" s="9"/>
      <c r="N1059" s="9"/>
      <c r="O1059" s="9"/>
      <c r="P1059" s="9"/>
      <c r="Q1059" s="9"/>
      <c r="R1059" s="9"/>
      <c r="S1059" s="12"/>
      <c r="T1059" s="9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12"/>
      <c r="AP1059" s="12"/>
      <c r="AQ1059" s="12"/>
      <c r="AR1059" s="12"/>
      <c r="AS1059" s="12"/>
    </row>
    <row r="1060" spans="1:45" ht="12" customHeight="1" x14ac:dyDescent="0.2">
      <c r="A1060" s="7">
        <v>1058</v>
      </c>
      <c r="B1060" s="36" t="s">
        <v>199</v>
      </c>
      <c r="C1060" s="36" t="s">
        <v>1064</v>
      </c>
      <c r="D1060" s="34" t="s">
        <v>2298</v>
      </c>
      <c r="E1060" s="25" t="s">
        <v>834</v>
      </c>
      <c r="F1060" s="8">
        <f>MIN(I1060:AS1060)</f>
        <v>1.1396527777777778</v>
      </c>
      <c r="G1060" s="9">
        <f>COUNTA(I1060:AS1060)</f>
        <v>2</v>
      </c>
      <c r="H1060" s="9">
        <v>2017</v>
      </c>
      <c r="I1060" s="44"/>
      <c r="J1060" s="44"/>
      <c r="K1060" s="44">
        <v>1.2020486111111111</v>
      </c>
      <c r="L1060" s="12"/>
      <c r="M1060" s="23">
        <v>1.1396527777777778</v>
      </c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</row>
    <row r="1061" spans="1:45" ht="12" customHeight="1" x14ac:dyDescent="0.2">
      <c r="A1061" s="7">
        <v>1059</v>
      </c>
      <c r="B1061" s="36" t="s">
        <v>207</v>
      </c>
      <c r="C1061" s="36" t="s">
        <v>1022</v>
      </c>
      <c r="D1061" s="34" t="s">
        <v>2527</v>
      </c>
      <c r="E1061" s="25" t="s">
        <v>834</v>
      </c>
      <c r="F1061" s="8">
        <f>MIN(I1061:AS1061)</f>
        <v>1.1400578703703703</v>
      </c>
      <c r="G1061" s="9">
        <f>COUNTA(I1061:AS1061)</f>
        <v>1</v>
      </c>
      <c r="H1061" s="9">
        <v>2016</v>
      </c>
      <c r="I1061" s="44"/>
      <c r="J1061" s="44"/>
      <c r="K1061" s="9"/>
      <c r="L1061" s="12"/>
      <c r="M1061" s="12"/>
      <c r="N1061" s="8">
        <v>1.1400578703703703</v>
      </c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</row>
    <row r="1062" spans="1:45" ht="12" customHeight="1" x14ac:dyDescent="0.2">
      <c r="A1062" s="7">
        <v>1060</v>
      </c>
      <c r="B1062" s="16" t="s">
        <v>263</v>
      </c>
      <c r="C1062" s="16" t="s">
        <v>1591</v>
      </c>
      <c r="D1062" s="16" t="s">
        <v>1421</v>
      </c>
      <c r="E1062" s="25" t="s">
        <v>834</v>
      </c>
      <c r="F1062" s="8">
        <f>MIN(I1062:AS1062)</f>
        <v>1.1403240740740741</v>
      </c>
      <c r="G1062" s="9">
        <f>COUNTA(I1062:AS1062)</f>
        <v>1</v>
      </c>
      <c r="H1062" s="9">
        <v>2022</v>
      </c>
      <c r="I1062" s="44"/>
      <c r="J1062" s="44">
        <v>1.1403240740740741</v>
      </c>
      <c r="K1062" s="9"/>
      <c r="L1062" s="9"/>
      <c r="M1062" s="9"/>
      <c r="N1062" s="9"/>
      <c r="O1062" s="9"/>
      <c r="P1062" s="9"/>
      <c r="Q1062" s="9"/>
      <c r="R1062" s="9"/>
      <c r="S1062" s="12"/>
      <c r="T1062" s="9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12"/>
      <c r="AP1062" s="12"/>
      <c r="AQ1062" s="12"/>
      <c r="AR1062" s="12"/>
      <c r="AS1062" s="12"/>
    </row>
    <row r="1063" spans="1:45" ht="12" customHeight="1" x14ac:dyDescent="0.2">
      <c r="A1063" s="7">
        <v>1061</v>
      </c>
      <c r="B1063" s="16" t="s">
        <v>343</v>
      </c>
      <c r="C1063" s="16" t="s">
        <v>870</v>
      </c>
      <c r="D1063" s="34" t="s">
        <v>3058</v>
      </c>
      <c r="E1063" s="25" t="s">
        <v>834</v>
      </c>
      <c r="F1063" s="8">
        <f>MIN(I1063:AS1063)</f>
        <v>1.1410763888888888</v>
      </c>
      <c r="G1063" s="9">
        <f>COUNTA(I1063:AS1063)</f>
        <v>1</v>
      </c>
      <c r="H1063" s="17">
        <v>2013</v>
      </c>
      <c r="I1063" s="44"/>
      <c r="J1063" s="44"/>
      <c r="K1063" s="17"/>
      <c r="L1063" s="19"/>
      <c r="M1063" s="19"/>
      <c r="N1063" s="19"/>
      <c r="O1063" s="19"/>
      <c r="P1063" s="19"/>
      <c r="Q1063" s="19">
        <v>1.1410763888888888</v>
      </c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</row>
    <row r="1064" spans="1:45" ht="12" hidden="1" customHeight="1" x14ac:dyDescent="0.2">
      <c r="A1064" s="7">
        <v>1062</v>
      </c>
      <c r="B1064" s="36" t="s">
        <v>820</v>
      </c>
      <c r="C1064" s="36" t="s">
        <v>919</v>
      </c>
      <c r="D1064" s="34" t="s">
        <v>2644</v>
      </c>
      <c r="E1064" s="48" t="s">
        <v>835</v>
      </c>
      <c r="F1064" s="8">
        <f>MIN(I1064:AS1064)</f>
        <v>1.1412500000000001</v>
      </c>
      <c r="G1064" s="9">
        <f>COUNTA(I1064:AS1064)</f>
        <v>1</v>
      </c>
      <c r="H1064" s="9">
        <v>2017</v>
      </c>
      <c r="I1064" s="44"/>
      <c r="J1064" s="44"/>
      <c r="K1064" s="9"/>
      <c r="L1064" s="12"/>
      <c r="M1064" s="23">
        <v>1.1412500000000001</v>
      </c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</row>
    <row r="1065" spans="1:45" ht="12" customHeight="1" x14ac:dyDescent="0.2">
      <c r="A1065" s="7">
        <v>1063</v>
      </c>
      <c r="B1065" s="16" t="s">
        <v>791</v>
      </c>
      <c r="C1065" s="16" t="s">
        <v>260</v>
      </c>
      <c r="D1065" s="16" t="s">
        <v>3277</v>
      </c>
      <c r="E1065" s="25" t="s">
        <v>834</v>
      </c>
      <c r="F1065" s="8">
        <f>MIN(I1065:AS1065)</f>
        <v>1.1413078703703705</v>
      </c>
      <c r="G1065" s="9">
        <f>COUNTA(I1065:AS1065)</f>
        <v>1</v>
      </c>
      <c r="H1065" s="9" t="s">
        <v>3431</v>
      </c>
      <c r="I1065" s="44">
        <v>1.1413078703703705</v>
      </c>
      <c r="J1065" s="9"/>
      <c r="K1065" s="9"/>
      <c r="L1065" s="9"/>
      <c r="M1065" s="9"/>
      <c r="N1065" s="9"/>
      <c r="O1065" s="9"/>
      <c r="P1065" s="9"/>
      <c r="Q1065" s="9"/>
      <c r="R1065" s="9"/>
      <c r="S1065" s="12"/>
      <c r="T1065" s="9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12"/>
      <c r="AP1065" s="12"/>
      <c r="AQ1065" s="12"/>
      <c r="AR1065" s="12"/>
      <c r="AS1065" s="12"/>
    </row>
    <row r="1066" spans="1:45" ht="12" customHeight="1" x14ac:dyDescent="0.2">
      <c r="A1066" s="7">
        <v>1064</v>
      </c>
      <c r="B1066" s="35" t="s">
        <v>346</v>
      </c>
      <c r="C1066" s="35" t="s">
        <v>1132</v>
      </c>
      <c r="D1066" s="34" t="s">
        <v>3034</v>
      </c>
      <c r="E1066" s="25" t="s">
        <v>834</v>
      </c>
      <c r="F1066" s="8">
        <f>MIN(I1066:AS1066)</f>
        <v>1.141388888888889</v>
      </c>
      <c r="G1066" s="9">
        <f>COUNTA(I1066:AS1066)</f>
        <v>1</v>
      </c>
      <c r="H1066" s="9">
        <v>2018</v>
      </c>
      <c r="I1066" s="44"/>
      <c r="J1066" s="44"/>
      <c r="K1066" s="9"/>
      <c r="L1066" s="44">
        <v>1.141388888888889</v>
      </c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</row>
    <row r="1067" spans="1:45" ht="12" hidden="1" customHeight="1" x14ac:dyDescent="0.2">
      <c r="A1067" s="7">
        <v>1065</v>
      </c>
      <c r="B1067" s="35" t="s">
        <v>1741</v>
      </c>
      <c r="C1067" s="35" t="s">
        <v>983</v>
      </c>
      <c r="D1067" s="34" t="s">
        <v>2683</v>
      </c>
      <c r="E1067" s="48" t="s">
        <v>835</v>
      </c>
      <c r="F1067" s="8">
        <f>MIN(I1067:AS1067)</f>
        <v>1.1423726851851852</v>
      </c>
      <c r="G1067" s="9">
        <f>COUNTA(I1067:AS1067)</f>
        <v>1</v>
      </c>
      <c r="H1067" s="9">
        <v>2018</v>
      </c>
      <c r="I1067" s="44"/>
      <c r="J1067" s="44"/>
      <c r="K1067" s="9"/>
      <c r="L1067" s="44">
        <v>1.1423726851851852</v>
      </c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</row>
    <row r="1068" spans="1:45" ht="12" customHeight="1" x14ac:dyDescent="0.2">
      <c r="A1068" s="7">
        <v>1066</v>
      </c>
      <c r="B1068" s="16" t="s">
        <v>430</v>
      </c>
      <c r="C1068" s="16" t="s">
        <v>429</v>
      </c>
      <c r="D1068" s="34" t="s">
        <v>2585</v>
      </c>
      <c r="E1068" s="25" t="s">
        <v>834</v>
      </c>
      <c r="F1068" s="8">
        <f>MIN(I1068:AS1068)</f>
        <v>1.1426388888888888</v>
      </c>
      <c r="G1068" s="9">
        <f>COUNTA(I1068:AS1068)</f>
        <v>1</v>
      </c>
      <c r="H1068" s="9">
        <v>2004</v>
      </c>
      <c r="I1068" s="44"/>
      <c r="J1068" s="44"/>
      <c r="K1068" s="9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>
        <v>1.1426388888888888</v>
      </c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</row>
    <row r="1069" spans="1:45" ht="12" customHeight="1" x14ac:dyDescent="0.2">
      <c r="A1069" s="7">
        <v>1067</v>
      </c>
      <c r="B1069" s="16" t="s">
        <v>235</v>
      </c>
      <c r="C1069" s="16" t="s">
        <v>428</v>
      </c>
      <c r="D1069" s="34" t="s">
        <v>2881</v>
      </c>
      <c r="E1069" s="25" t="s">
        <v>834</v>
      </c>
      <c r="F1069" s="8">
        <f>MIN(I1069:AS1069)</f>
        <v>1.1426388888888888</v>
      </c>
      <c r="G1069" s="9">
        <f>COUNTA(I1069:AS1069)</f>
        <v>1</v>
      </c>
      <c r="H1069" s="9">
        <v>2004</v>
      </c>
      <c r="I1069" s="44"/>
      <c r="J1069" s="44"/>
      <c r="K1069" s="9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>
        <v>1.1426388888888888</v>
      </c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</row>
    <row r="1070" spans="1:45" ht="12" customHeight="1" x14ac:dyDescent="0.2">
      <c r="A1070" s="7">
        <v>1068</v>
      </c>
      <c r="B1070" s="16" t="s">
        <v>201</v>
      </c>
      <c r="C1070" s="16" t="s">
        <v>871</v>
      </c>
      <c r="D1070" s="34" t="s">
        <v>2395</v>
      </c>
      <c r="E1070" s="25" t="s">
        <v>834</v>
      </c>
      <c r="F1070" s="8">
        <f>MIN(I1070:AS1070)</f>
        <v>1.1432870370370372</v>
      </c>
      <c r="G1070" s="9">
        <f>COUNTA(I1070:AS1070)</f>
        <v>2</v>
      </c>
      <c r="H1070" s="17">
        <v>2013</v>
      </c>
      <c r="I1070" s="44"/>
      <c r="J1070" s="44"/>
      <c r="K1070" s="17"/>
      <c r="L1070" s="19"/>
      <c r="M1070" s="19"/>
      <c r="N1070" s="19"/>
      <c r="O1070" s="8">
        <v>1.3093287037037038</v>
      </c>
      <c r="P1070" s="19"/>
      <c r="Q1070" s="19">
        <v>1.1432870370370372</v>
      </c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</row>
    <row r="1071" spans="1:45" ht="12" customHeight="1" x14ac:dyDescent="0.2">
      <c r="A1071" s="7">
        <v>1069</v>
      </c>
      <c r="B1071" s="36" t="s">
        <v>879</v>
      </c>
      <c r="C1071" s="36" t="s">
        <v>780</v>
      </c>
      <c r="D1071" s="34" t="s">
        <v>2638</v>
      </c>
      <c r="E1071" s="25" t="s">
        <v>834</v>
      </c>
      <c r="F1071" s="8">
        <f>MIN(I1071:AS1071)</f>
        <v>1.1434374999999999</v>
      </c>
      <c r="G1071" s="9">
        <f>COUNTA(I1071:AS1071)</f>
        <v>1</v>
      </c>
      <c r="H1071" s="9">
        <v>2016</v>
      </c>
      <c r="I1071" s="44"/>
      <c r="J1071" s="44"/>
      <c r="K1071" s="9"/>
      <c r="L1071" s="12"/>
      <c r="M1071" s="12"/>
      <c r="N1071" s="8">
        <v>1.1434374999999999</v>
      </c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</row>
    <row r="1072" spans="1:45" ht="12" customHeight="1" x14ac:dyDescent="0.2">
      <c r="A1072" s="7">
        <v>1070</v>
      </c>
      <c r="B1072" s="16" t="s">
        <v>193</v>
      </c>
      <c r="C1072" s="16" t="s">
        <v>194</v>
      </c>
      <c r="D1072" s="34" t="s">
        <v>2228</v>
      </c>
      <c r="E1072" s="25" t="s">
        <v>834</v>
      </c>
      <c r="F1072" s="8">
        <f>MIN(I1072:AS1072)</f>
        <v>1.14375</v>
      </c>
      <c r="G1072" s="9">
        <f>COUNTA(I1072:AS1072)</f>
        <v>1</v>
      </c>
      <c r="H1072" s="9">
        <v>1993</v>
      </c>
      <c r="I1072" s="44"/>
      <c r="J1072" s="44"/>
      <c r="K1072" s="9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>
        <v>1.14375</v>
      </c>
      <c r="AL1072" s="12"/>
      <c r="AM1072" s="12"/>
      <c r="AN1072" s="12"/>
      <c r="AO1072" s="12"/>
      <c r="AP1072" s="12"/>
      <c r="AQ1072" s="12"/>
      <c r="AR1072" s="12"/>
      <c r="AS1072" s="12"/>
    </row>
    <row r="1073" spans="1:45" ht="12" customHeight="1" x14ac:dyDescent="0.2">
      <c r="A1073" s="7">
        <v>1071</v>
      </c>
      <c r="B1073" s="16" t="s">
        <v>1640</v>
      </c>
      <c r="C1073" s="16" t="s">
        <v>929</v>
      </c>
      <c r="D1073" s="34" t="s">
        <v>1981</v>
      </c>
      <c r="E1073" s="25" t="s">
        <v>834</v>
      </c>
      <c r="F1073" s="8">
        <f>MIN(I1073:AS1073)</f>
        <v>1.1437962962962962</v>
      </c>
      <c r="G1073" s="9">
        <f>COUNTA(I1073:AS1073)</f>
        <v>1</v>
      </c>
      <c r="H1073" s="9">
        <v>2014</v>
      </c>
      <c r="I1073" s="44"/>
      <c r="J1073" s="44"/>
      <c r="K1073" s="9"/>
      <c r="L1073" s="12"/>
      <c r="M1073" s="12"/>
      <c r="N1073" s="12"/>
      <c r="O1073" s="12"/>
      <c r="P1073" s="12">
        <v>1.1437962962962962</v>
      </c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</row>
    <row r="1074" spans="1:45" ht="12" hidden="1" customHeight="1" x14ac:dyDescent="0.2">
      <c r="A1074" s="7">
        <v>1072</v>
      </c>
      <c r="B1074" s="35" t="s">
        <v>1682</v>
      </c>
      <c r="C1074" s="35" t="s">
        <v>610</v>
      </c>
      <c r="D1074" s="34" t="s">
        <v>2318</v>
      </c>
      <c r="E1074" s="48" t="s">
        <v>835</v>
      </c>
      <c r="F1074" s="8">
        <f>MIN(I1074:AS1074)</f>
        <v>1.1446759259259258</v>
      </c>
      <c r="G1074" s="9">
        <f>COUNTA(I1074:AS1074)</f>
        <v>1</v>
      </c>
      <c r="H1074" s="9">
        <v>2018</v>
      </c>
      <c r="I1074" s="44"/>
      <c r="J1074" s="44"/>
      <c r="K1074" s="9"/>
      <c r="L1074" s="44">
        <v>1.1446759259259258</v>
      </c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</row>
    <row r="1075" spans="1:45" ht="12" customHeight="1" x14ac:dyDescent="0.2">
      <c r="A1075" s="7">
        <v>1073</v>
      </c>
      <c r="B1075" s="16" t="s">
        <v>201</v>
      </c>
      <c r="C1075" s="16" t="s">
        <v>371</v>
      </c>
      <c r="D1075" s="34" t="s">
        <v>2405</v>
      </c>
      <c r="E1075" s="25" t="s">
        <v>834</v>
      </c>
      <c r="F1075" s="8">
        <f>MIN(I1075:AS1075)</f>
        <v>1.1448032407407407</v>
      </c>
      <c r="G1075" s="9">
        <f>COUNTA(I1075:AS1075)</f>
        <v>1</v>
      </c>
      <c r="H1075" s="9">
        <v>2012</v>
      </c>
      <c r="I1075" s="44"/>
      <c r="J1075" s="44"/>
      <c r="K1075" s="9"/>
      <c r="L1075" s="12"/>
      <c r="M1075" s="12"/>
      <c r="N1075" s="12"/>
      <c r="O1075" s="12"/>
      <c r="P1075" s="12"/>
      <c r="Q1075" s="12"/>
      <c r="R1075" s="12">
        <v>1.1448032407407407</v>
      </c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</row>
    <row r="1076" spans="1:45" ht="12" customHeight="1" x14ac:dyDescent="0.2">
      <c r="A1076" s="7">
        <v>1074</v>
      </c>
      <c r="B1076" s="16" t="s">
        <v>206</v>
      </c>
      <c r="C1076" s="16" t="s">
        <v>30</v>
      </c>
      <c r="D1076" s="34" t="s">
        <v>2489</v>
      </c>
      <c r="E1076" s="25" t="s">
        <v>834</v>
      </c>
      <c r="F1076" s="8">
        <f>MIN(I1076:AS1076)</f>
        <v>1.144837962962963</v>
      </c>
      <c r="G1076" s="9">
        <f>COUNTA(I1076:AS1076)</f>
        <v>1</v>
      </c>
      <c r="H1076" s="9">
        <v>2007</v>
      </c>
      <c r="I1076" s="44"/>
      <c r="J1076" s="44"/>
      <c r="K1076" s="9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>
        <v>1.144837962962963</v>
      </c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</row>
    <row r="1077" spans="1:45" ht="12" customHeight="1" x14ac:dyDescent="0.2">
      <c r="A1077" s="7">
        <v>1075</v>
      </c>
      <c r="B1077" s="51" t="s">
        <v>336</v>
      </c>
      <c r="C1077" s="51" t="s">
        <v>1172</v>
      </c>
      <c r="D1077" s="34" t="s">
        <v>3097</v>
      </c>
      <c r="E1077" s="25" t="s">
        <v>834</v>
      </c>
      <c r="F1077" s="8">
        <f>MIN(I1077:AS1077)</f>
        <v>1.1450694444444445</v>
      </c>
      <c r="G1077" s="9">
        <f>COUNTA(I1077:AS1077)</f>
        <v>1</v>
      </c>
      <c r="H1077" s="26">
        <v>2019</v>
      </c>
      <c r="I1077" s="44"/>
      <c r="J1077" s="44"/>
      <c r="K1077" s="44">
        <v>1.1450694444444445</v>
      </c>
      <c r="L1077" s="9"/>
      <c r="M1077" s="9"/>
      <c r="N1077" s="9"/>
      <c r="O1077" s="9"/>
      <c r="P1077" s="9"/>
      <c r="Q1077" s="9"/>
      <c r="R1077" s="9"/>
      <c r="S1077" s="12"/>
      <c r="T1077" s="9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12"/>
      <c r="AP1077" s="12"/>
      <c r="AQ1077" s="12"/>
      <c r="AR1077" s="12"/>
      <c r="AS1077" s="12"/>
    </row>
    <row r="1078" spans="1:45" ht="12" customHeight="1" x14ac:dyDescent="0.2">
      <c r="A1078" s="7">
        <v>1076</v>
      </c>
      <c r="B1078" s="37" t="s">
        <v>213</v>
      </c>
      <c r="C1078" s="37" t="s">
        <v>984</v>
      </c>
      <c r="D1078" s="34" t="s">
        <v>2903</v>
      </c>
      <c r="E1078" s="25" t="s">
        <v>834</v>
      </c>
      <c r="F1078" s="8">
        <f>MIN(I1078:AS1078)</f>
        <v>1.1450925925925926</v>
      </c>
      <c r="G1078" s="9">
        <f>COUNTA(I1078:AS1078)</f>
        <v>1</v>
      </c>
      <c r="H1078" s="9">
        <v>2015</v>
      </c>
      <c r="I1078" s="44"/>
      <c r="J1078" s="68"/>
      <c r="K1078" s="67"/>
      <c r="L1078" s="12"/>
      <c r="M1078" s="12"/>
      <c r="N1078" s="12"/>
      <c r="O1078" s="8">
        <v>1.1450925925925926</v>
      </c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</row>
    <row r="1079" spans="1:45" ht="12" hidden="1" customHeight="1" x14ac:dyDescent="0.2">
      <c r="A1079" s="7">
        <v>1077</v>
      </c>
      <c r="B1079" s="36" t="s">
        <v>1713</v>
      </c>
      <c r="C1079" s="36" t="s">
        <v>1083</v>
      </c>
      <c r="D1079" s="34" t="s">
        <v>2611</v>
      </c>
      <c r="E1079" s="48" t="s">
        <v>835</v>
      </c>
      <c r="F1079" s="8">
        <f>MIN(I1079:AS1079)</f>
        <v>1.1452314814814815</v>
      </c>
      <c r="G1079" s="9">
        <f>COUNTA(I1079:AS1079)</f>
        <v>2</v>
      </c>
      <c r="H1079" s="9">
        <v>2018</v>
      </c>
      <c r="I1079" s="44"/>
      <c r="J1079" s="44"/>
      <c r="K1079" s="9"/>
      <c r="L1079" s="44">
        <v>1.1452314814814815</v>
      </c>
      <c r="M1079" s="23">
        <v>1.2687962962962962</v>
      </c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</row>
    <row r="1080" spans="1:45" ht="12" customHeight="1" x14ac:dyDescent="0.2">
      <c r="A1080" s="7">
        <v>1078</v>
      </c>
      <c r="B1080" s="16" t="s">
        <v>831</v>
      </c>
      <c r="C1080" s="16" t="s">
        <v>832</v>
      </c>
      <c r="D1080" s="34" t="s">
        <v>2364</v>
      </c>
      <c r="E1080" s="25" t="s">
        <v>834</v>
      </c>
      <c r="F1080" s="8">
        <f>MIN(I1080:AS1080)</f>
        <v>1.1452662037037038</v>
      </c>
      <c r="G1080" s="9">
        <f>COUNTA(I1080:AS1080)</f>
        <v>6</v>
      </c>
      <c r="H1080" s="9">
        <v>2018</v>
      </c>
      <c r="I1080" s="44"/>
      <c r="J1080" s="44">
        <v>1.2404282407407408</v>
      </c>
      <c r="K1080" s="44">
        <v>1.1536458333333333</v>
      </c>
      <c r="L1080" s="44">
        <v>1.1452662037037038</v>
      </c>
      <c r="M1080" s="23">
        <v>1.1534259259259259</v>
      </c>
      <c r="N1080" s="12"/>
      <c r="O1080" s="12"/>
      <c r="P1080" s="12"/>
      <c r="Q1080" s="19">
        <v>1.1900462962962963</v>
      </c>
      <c r="R1080" s="12">
        <v>1.4274074074074072</v>
      </c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</row>
    <row r="1081" spans="1:45" ht="12" customHeight="1" x14ac:dyDescent="0.2">
      <c r="A1081" s="7">
        <v>1079</v>
      </c>
      <c r="B1081" s="35" t="s">
        <v>384</v>
      </c>
      <c r="C1081" s="35" t="s">
        <v>582</v>
      </c>
      <c r="D1081" s="34" t="s">
        <v>2266</v>
      </c>
      <c r="E1081" s="25" t="s">
        <v>834</v>
      </c>
      <c r="F1081" s="8">
        <f>MIN(I1081:AS1081)</f>
        <v>1.1458217592592592</v>
      </c>
      <c r="G1081" s="9">
        <f>COUNTA(I1081:AS1081)</f>
        <v>1</v>
      </c>
      <c r="H1081" s="9">
        <v>2018</v>
      </c>
      <c r="I1081" s="44"/>
      <c r="J1081" s="44"/>
      <c r="K1081" s="9"/>
      <c r="L1081" s="44">
        <v>1.1458217592592592</v>
      </c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</row>
    <row r="1082" spans="1:45" ht="12" customHeight="1" x14ac:dyDescent="0.2">
      <c r="A1082" s="7">
        <v>1080</v>
      </c>
      <c r="B1082" s="16" t="s">
        <v>251</v>
      </c>
      <c r="C1082" s="16" t="s">
        <v>400</v>
      </c>
      <c r="D1082" s="34" t="s">
        <v>3163</v>
      </c>
      <c r="E1082" s="25" t="s">
        <v>834</v>
      </c>
      <c r="F1082" s="8">
        <f>MIN(I1082:AS1082)</f>
        <v>1.1462731481481481</v>
      </c>
      <c r="G1082" s="9">
        <f>COUNTA(I1082:AS1082)</f>
        <v>1</v>
      </c>
      <c r="H1082" s="9">
        <v>2005</v>
      </c>
      <c r="I1082" s="44"/>
      <c r="J1082" s="9"/>
      <c r="K1082" s="9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>
        <v>1.1462731481481481</v>
      </c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</row>
    <row r="1083" spans="1:45" ht="12" customHeight="1" x14ac:dyDescent="0.2">
      <c r="A1083" s="7">
        <v>1081</v>
      </c>
      <c r="B1083" s="51" t="s">
        <v>22</v>
      </c>
      <c r="C1083" s="51" t="s">
        <v>168</v>
      </c>
      <c r="D1083" s="34" t="s">
        <v>3017</v>
      </c>
      <c r="E1083" s="25" t="s">
        <v>834</v>
      </c>
      <c r="F1083" s="8">
        <f>MIN(I1083:AS1083)</f>
        <v>1.1463657407407408</v>
      </c>
      <c r="G1083" s="9">
        <f>COUNTA(I1083:AS1083)</f>
        <v>1</v>
      </c>
      <c r="H1083" s="26">
        <v>2019</v>
      </c>
      <c r="I1083" s="44"/>
      <c r="J1083" s="44"/>
      <c r="K1083" s="44">
        <v>1.1463657407407408</v>
      </c>
      <c r="L1083" s="9"/>
      <c r="M1083" s="9"/>
      <c r="N1083" s="9"/>
      <c r="O1083" s="9"/>
      <c r="P1083" s="9"/>
      <c r="Q1083" s="9"/>
      <c r="R1083" s="9"/>
      <c r="S1083" s="12"/>
      <c r="T1083" s="9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12"/>
      <c r="AP1083" s="12"/>
      <c r="AQ1083" s="12"/>
      <c r="AR1083" s="12"/>
      <c r="AS1083" s="12"/>
    </row>
    <row r="1084" spans="1:45" ht="12" customHeight="1" x14ac:dyDescent="0.2">
      <c r="A1084" s="7">
        <v>1082</v>
      </c>
      <c r="B1084" s="35" t="s">
        <v>1768</v>
      </c>
      <c r="C1084" s="35" t="s">
        <v>582</v>
      </c>
      <c r="D1084" s="34" t="s">
        <v>2962</v>
      </c>
      <c r="E1084" s="25" t="s">
        <v>834</v>
      </c>
      <c r="F1084" s="8">
        <f>MIN(I1084:AS1084)</f>
        <v>1.1469560185185186</v>
      </c>
      <c r="G1084" s="9">
        <f>COUNTA(I1084:AS1084)</f>
        <v>2</v>
      </c>
      <c r="H1084" s="9">
        <v>2019</v>
      </c>
      <c r="I1084" s="44"/>
      <c r="J1084" s="44"/>
      <c r="K1084" s="44">
        <v>1.1469560185185186</v>
      </c>
      <c r="L1084" s="44">
        <v>1.1842939814814815</v>
      </c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</row>
    <row r="1085" spans="1:45" ht="12" customHeight="1" x14ac:dyDescent="0.2">
      <c r="A1085" s="7">
        <v>1083</v>
      </c>
      <c r="B1085" s="51" t="s">
        <v>404</v>
      </c>
      <c r="C1085" s="51" t="s">
        <v>1208</v>
      </c>
      <c r="D1085" s="34" t="s">
        <v>2943</v>
      </c>
      <c r="E1085" s="25" t="s">
        <v>834</v>
      </c>
      <c r="F1085" s="8">
        <f>MIN(I1085:AS1085)</f>
        <v>1.1471064814814815</v>
      </c>
      <c r="G1085" s="9">
        <f>COUNTA(I1085:AS1085)</f>
        <v>2</v>
      </c>
      <c r="H1085" s="26">
        <v>2019</v>
      </c>
      <c r="I1085" s="44">
        <v>1.1471064814814815</v>
      </c>
      <c r="J1085" s="44"/>
      <c r="K1085" s="44">
        <v>1.2835763888888889</v>
      </c>
      <c r="L1085" s="9"/>
      <c r="M1085" s="9"/>
      <c r="N1085" s="9"/>
      <c r="O1085" s="9"/>
      <c r="P1085" s="9"/>
      <c r="Q1085" s="9"/>
      <c r="R1085" s="9"/>
      <c r="S1085" s="12"/>
      <c r="T1085" s="9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12"/>
      <c r="AP1085" s="12"/>
      <c r="AQ1085" s="12"/>
      <c r="AR1085" s="12"/>
      <c r="AS1085" s="12"/>
    </row>
    <row r="1086" spans="1:45" ht="12" customHeight="1" x14ac:dyDescent="0.2">
      <c r="A1086" s="7">
        <v>1084</v>
      </c>
      <c r="B1086" s="16" t="s">
        <v>1622</v>
      </c>
      <c r="C1086" s="16" t="s">
        <v>3374</v>
      </c>
      <c r="D1086" s="16" t="s">
        <v>3278</v>
      </c>
      <c r="E1086" s="25" t="s">
        <v>834</v>
      </c>
      <c r="F1086" s="8">
        <f>MIN(I1086:AS1086)</f>
        <v>1.1471180555555556</v>
      </c>
      <c r="G1086" s="9">
        <f>COUNTA(I1086:AS1086)</f>
        <v>1</v>
      </c>
      <c r="H1086" s="9" t="s">
        <v>3431</v>
      </c>
      <c r="I1086" s="44">
        <v>1.1471180555555556</v>
      </c>
      <c r="J1086" s="9"/>
      <c r="K1086" s="9"/>
      <c r="L1086" s="9"/>
      <c r="M1086" s="9"/>
      <c r="N1086" s="9"/>
      <c r="O1086" s="9"/>
      <c r="P1086" s="9"/>
      <c r="Q1086" s="9"/>
      <c r="R1086" s="9"/>
      <c r="S1086" s="12"/>
      <c r="T1086" s="9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12"/>
      <c r="AP1086" s="12"/>
      <c r="AQ1086" s="12"/>
      <c r="AR1086" s="12"/>
      <c r="AS1086" s="12"/>
    </row>
    <row r="1087" spans="1:45" ht="12" customHeight="1" x14ac:dyDescent="0.2">
      <c r="A1087" s="7">
        <v>1085</v>
      </c>
      <c r="B1087" s="16" t="s">
        <v>432</v>
      </c>
      <c r="C1087" s="16" t="s">
        <v>431</v>
      </c>
      <c r="D1087" s="34" t="s">
        <v>2092</v>
      </c>
      <c r="E1087" s="25" t="s">
        <v>834</v>
      </c>
      <c r="F1087" s="8">
        <f>MIN(I1087:AS1087)</f>
        <v>1.1471643518518519</v>
      </c>
      <c r="G1087" s="9">
        <f>COUNTA(I1087:AS1087)</f>
        <v>1</v>
      </c>
      <c r="H1087" s="9">
        <v>2004</v>
      </c>
      <c r="I1087" s="44"/>
      <c r="J1087" s="68"/>
      <c r="K1087" s="67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>
        <v>1.1471643518518519</v>
      </c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</row>
    <row r="1088" spans="1:45" ht="12" hidden="1" customHeight="1" x14ac:dyDescent="0.2">
      <c r="A1088" s="7">
        <v>1086</v>
      </c>
      <c r="B1088" s="16" t="s">
        <v>436</v>
      </c>
      <c r="C1088" s="16" t="s">
        <v>435</v>
      </c>
      <c r="D1088" s="34" t="s">
        <v>2995</v>
      </c>
      <c r="E1088" s="48" t="s">
        <v>835</v>
      </c>
      <c r="F1088" s="8">
        <f>MIN(I1088:AS1088)</f>
        <v>1.1471643518518519</v>
      </c>
      <c r="G1088" s="9">
        <f>COUNTA(I1088:AS1088)</f>
        <v>1</v>
      </c>
      <c r="H1088" s="9">
        <v>2004</v>
      </c>
      <c r="I1088" s="44"/>
      <c r="J1088" s="44"/>
      <c r="K1088" s="9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>
        <v>1.1471643518518519</v>
      </c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</row>
    <row r="1089" spans="1:45" ht="12" customHeight="1" x14ac:dyDescent="0.2">
      <c r="A1089" s="7">
        <v>1087</v>
      </c>
      <c r="B1089" s="38" t="s">
        <v>548</v>
      </c>
      <c r="C1089" s="38" t="s">
        <v>701</v>
      </c>
      <c r="D1089" s="34" t="s">
        <v>3087</v>
      </c>
      <c r="E1089" s="25" t="s">
        <v>834</v>
      </c>
      <c r="F1089" s="8">
        <f>MIN(I1089:AS1089)</f>
        <v>1.1477777777777778</v>
      </c>
      <c r="G1089" s="9">
        <f>COUNTA(I1089:AS1089)</f>
        <v>1</v>
      </c>
      <c r="H1089" s="9">
        <v>2010</v>
      </c>
      <c r="I1089" s="44"/>
      <c r="J1089" s="44"/>
      <c r="K1089" s="9"/>
      <c r="L1089" s="12"/>
      <c r="M1089" s="12"/>
      <c r="N1089" s="12"/>
      <c r="O1089" s="12"/>
      <c r="P1089" s="12"/>
      <c r="Q1089" s="12"/>
      <c r="R1089" s="12"/>
      <c r="S1089" s="12"/>
      <c r="T1089" s="12">
        <v>1.1477777777777778</v>
      </c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</row>
    <row r="1090" spans="1:45" ht="12" customHeight="1" x14ac:dyDescent="0.2">
      <c r="A1090" s="7">
        <v>1088</v>
      </c>
      <c r="B1090" s="16" t="s">
        <v>334</v>
      </c>
      <c r="C1090" s="16" t="s">
        <v>583</v>
      </c>
      <c r="D1090" s="34" t="s">
        <v>2695</v>
      </c>
      <c r="E1090" s="25" t="s">
        <v>834</v>
      </c>
      <c r="F1090" s="8">
        <f>MIN(I1090:AS1090)</f>
        <v>1.1485185185185185</v>
      </c>
      <c r="G1090" s="9">
        <f>COUNTA(I1090:AS1090)</f>
        <v>1</v>
      </c>
      <c r="H1090" s="9">
        <v>2014</v>
      </c>
      <c r="I1090" s="44"/>
      <c r="J1090" s="44"/>
      <c r="K1090" s="9"/>
      <c r="L1090" s="12"/>
      <c r="M1090" s="12"/>
      <c r="N1090" s="12"/>
      <c r="O1090" s="12"/>
      <c r="P1090" s="12">
        <v>1.1485185185185185</v>
      </c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</row>
    <row r="1091" spans="1:45" ht="12" hidden="1" customHeight="1" x14ac:dyDescent="0.2">
      <c r="A1091" s="7">
        <v>1089</v>
      </c>
      <c r="B1091" s="35" t="s">
        <v>1648</v>
      </c>
      <c r="C1091" s="35" t="s">
        <v>864</v>
      </c>
      <c r="D1091" s="34" t="s">
        <v>2034</v>
      </c>
      <c r="E1091" s="48" t="s">
        <v>835</v>
      </c>
      <c r="F1091" s="8">
        <f>MIN(I1091:AS1091)</f>
        <v>1.1490972222222222</v>
      </c>
      <c r="G1091" s="9">
        <f>COUNTA(I1091:AS1091)</f>
        <v>1</v>
      </c>
      <c r="H1091" s="9">
        <v>2018</v>
      </c>
      <c r="I1091" s="44"/>
      <c r="J1091" s="44"/>
      <c r="K1091" s="9"/>
      <c r="L1091" s="44">
        <v>1.1490972222222222</v>
      </c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</row>
    <row r="1092" spans="1:45" ht="12" customHeight="1" x14ac:dyDescent="0.2">
      <c r="A1092" s="7">
        <v>1090</v>
      </c>
      <c r="B1092" s="51" t="s">
        <v>288</v>
      </c>
      <c r="C1092" s="51" t="s">
        <v>1204</v>
      </c>
      <c r="D1092" s="34" t="s">
        <v>2565</v>
      </c>
      <c r="E1092" s="25" t="s">
        <v>834</v>
      </c>
      <c r="F1092" s="8">
        <f>MIN(I1092:AS1092)</f>
        <v>1.1495023148148149</v>
      </c>
      <c r="G1092" s="9">
        <f>COUNTA(I1092:AS1092)</f>
        <v>1</v>
      </c>
      <c r="H1092" s="26">
        <v>2019</v>
      </c>
      <c r="I1092" s="44"/>
      <c r="J1092" s="44"/>
      <c r="K1092" s="44">
        <v>1.1495023148148149</v>
      </c>
      <c r="L1092" s="9"/>
      <c r="M1092" s="9"/>
      <c r="N1092" s="9"/>
      <c r="O1092" s="9"/>
      <c r="P1092" s="9"/>
      <c r="Q1092" s="9"/>
      <c r="R1092" s="9"/>
      <c r="S1092" s="12"/>
      <c r="T1092" s="9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12"/>
      <c r="AP1092" s="12"/>
      <c r="AQ1092" s="12"/>
      <c r="AR1092" s="12"/>
      <c r="AS1092" s="12"/>
    </row>
    <row r="1093" spans="1:45" ht="12" hidden="1" customHeight="1" x14ac:dyDescent="0.2">
      <c r="A1093" s="7">
        <v>1091</v>
      </c>
      <c r="B1093" s="16" t="s">
        <v>37</v>
      </c>
      <c r="C1093" s="16" t="s">
        <v>1</v>
      </c>
      <c r="D1093" s="34" t="s">
        <v>3031</v>
      </c>
      <c r="E1093" s="48" t="s">
        <v>835</v>
      </c>
      <c r="F1093" s="8">
        <f>MIN(I1093:AS1093)</f>
        <v>1.1496180555555555</v>
      </c>
      <c r="G1093" s="9">
        <f>COUNTA(I1093:AS1093)</f>
        <v>3</v>
      </c>
      <c r="H1093" s="9">
        <v>2008</v>
      </c>
      <c r="I1093" s="44"/>
      <c r="J1093" s="44"/>
      <c r="K1093" s="9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>
        <v>1.2754398148148149</v>
      </c>
      <c r="V1093" s="12">
        <v>1.1496180555555555</v>
      </c>
      <c r="W1093" s="12">
        <v>1.2689699074074074</v>
      </c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</row>
    <row r="1094" spans="1:45" ht="12" customHeight="1" x14ac:dyDescent="0.2">
      <c r="A1094" s="7">
        <v>1092</v>
      </c>
      <c r="B1094" s="35" t="s">
        <v>263</v>
      </c>
      <c r="C1094" s="35" t="s">
        <v>252</v>
      </c>
      <c r="D1094" s="34" t="s">
        <v>1891</v>
      </c>
      <c r="E1094" s="25" t="s">
        <v>834</v>
      </c>
      <c r="F1094" s="8">
        <f>MIN(I1094:AS1094)</f>
        <v>1.1501504629629629</v>
      </c>
      <c r="G1094" s="9">
        <f>COUNTA(I1094:AS1094)</f>
        <v>1</v>
      </c>
      <c r="H1094" s="9">
        <v>2018</v>
      </c>
      <c r="I1094" s="44"/>
      <c r="J1094" s="44"/>
      <c r="K1094" s="9"/>
      <c r="L1094" s="44">
        <v>1.1501504629629629</v>
      </c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</row>
    <row r="1095" spans="1:45" ht="12" customHeight="1" x14ac:dyDescent="0.2">
      <c r="A1095" s="7">
        <v>1093</v>
      </c>
      <c r="B1095" s="35" t="s">
        <v>207</v>
      </c>
      <c r="C1095" s="35" t="s">
        <v>270</v>
      </c>
      <c r="D1095" s="34" t="s">
        <v>2525</v>
      </c>
      <c r="E1095" s="25" t="s">
        <v>834</v>
      </c>
      <c r="F1095" s="8">
        <f>MIN(I1095:AS1095)</f>
        <v>1.1505208333333334</v>
      </c>
      <c r="G1095" s="9">
        <f>COUNTA(I1095:AS1095)</f>
        <v>2</v>
      </c>
      <c r="H1095" s="9">
        <v>2018</v>
      </c>
      <c r="I1095" s="44"/>
      <c r="J1095" s="44"/>
      <c r="K1095" s="44">
        <v>1.1538078703703702</v>
      </c>
      <c r="L1095" s="44">
        <v>1.1505208333333334</v>
      </c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</row>
    <row r="1096" spans="1:45" ht="12" customHeight="1" x14ac:dyDescent="0.2">
      <c r="A1096" s="7">
        <v>1094</v>
      </c>
      <c r="B1096" s="16" t="s">
        <v>565</v>
      </c>
      <c r="C1096" s="16" t="s">
        <v>930</v>
      </c>
      <c r="D1096" s="34" t="s">
        <v>1999</v>
      </c>
      <c r="E1096" s="25" t="s">
        <v>834</v>
      </c>
      <c r="F1096" s="8">
        <f>MIN(I1096:AS1096)</f>
        <v>1.1506944444444445</v>
      </c>
      <c r="G1096" s="9">
        <f>COUNTA(I1096:AS1096)</f>
        <v>6</v>
      </c>
      <c r="H1096" s="9">
        <v>2014</v>
      </c>
      <c r="I1096" s="44">
        <v>1.2950347222222223</v>
      </c>
      <c r="J1096" s="44"/>
      <c r="K1096" s="44">
        <v>1.232025462962963</v>
      </c>
      <c r="L1096" s="44">
        <v>1.2422685185185185</v>
      </c>
      <c r="M1096" s="12"/>
      <c r="N1096" s="8">
        <v>1.2693518518518518</v>
      </c>
      <c r="O1096" s="8">
        <v>1.2140509259259258</v>
      </c>
      <c r="P1096" s="12">
        <v>1.1506944444444445</v>
      </c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</row>
    <row r="1097" spans="1:45" ht="12" customHeight="1" x14ac:dyDescent="0.2">
      <c r="A1097" s="7">
        <v>1095</v>
      </c>
      <c r="B1097" s="16" t="s">
        <v>438</v>
      </c>
      <c r="C1097" s="16" t="s">
        <v>437</v>
      </c>
      <c r="D1097" s="34" t="s">
        <v>2375</v>
      </c>
      <c r="E1097" s="25" t="s">
        <v>834</v>
      </c>
      <c r="F1097" s="8">
        <f>MIN(I1097:AS1097)</f>
        <v>1.1506944444444445</v>
      </c>
      <c r="G1097" s="9">
        <f>COUNTA(I1097:AS1097)</f>
        <v>1</v>
      </c>
      <c r="H1097" s="9">
        <v>2004</v>
      </c>
      <c r="I1097" s="44"/>
      <c r="J1097" s="44"/>
      <c r="K1097" s="9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>
        <v>1.1506944444444445</v>
      </c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</row>
    <row r="1098" spans="1:45" ht="12" customHeight="1" x14ac:dyDescent="0.2">
      <c r="A1098" s="7">
        <v>1096</v>
      </c>
      <c r="B1098" s="16" t="s">
        <v>491</v>
      </c>
      <c r="C1098" s="16" t="s">
        <v>431</v>
      </c>
      <c r="D1098" s="16" t="s">
        <v>3279</v>
      </c>
      <c r="E1098" s="25" t="s">
        <v>834</v>
      </c>
      <c r="F1098" s="8">
        <f>MIN(I1098:AS1098)</f>
        <v>1.1507291666666666</v>
      </c>
      <c r="G1098" s="9">
        <f>COUNTA(I1098:AS1098)</f>
        <v>1</v>
      </c>
      <c r="H1098" s="9" t="s">
        <v>3431</v>
      </c>
      <c r="I1098" s="44">
        <v>1.1507291666666666</v>
      </c>
      <c r="J1098" s="9"/>
      <c r="K1098" s="9"/>
      <c r="L1098" s="9"/>
      <c r="M1098" s="9"/>
      <c r="N1098" s="9"/>
      <c r="O1098" s="9"/>
      <c r="P1098" s="9"/>
      <c r="Q1098" s="9"/>
      <c r="R1098" s="9"/>
      <c r="S1098" s="12"/>
      <c r="T1098" s="9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12"/>
      <c r="AP1098" s="12"/>
      <c r="AQ1098" s="12"/>
      <c r="AR1098" s="12"/>
      <c r="AS1098" s="12"/>
    </row>
    <row r="1099" spans="1:45" ht="12" customHeight="1" x14ac:dyDescent="0.2">
      <c r="A1099" s="7">
        <v>1097</v>
      </c>
      <c r="B1099" s="16" t="s">
        <v>210</v>
      </c>
      <c r="C1099" s="16" t="s">
        <v>494</v>
      </c>
      <c r="D1099" s="16" t="s">
        <v>3280</v>
      </c>
      <c r="E1099" s="25" t="s">
        <v>834</v>
      </c>
      <c r="F1099" s="8">
        <f>MIN(I1099:AS1099)</f>
        <v>1.1512152777777778</v>
      </c>
      <c r="G1099" s="9">
        <f>COUNTA(I1099:AS1099)</f>
        <v>1</v>
      </c>
      <c r="H1099" s="9" t="s">
        <v>3431</v>
      </c>
      <c r="I1099" s="44">
        <v>1.1512152777777778</v>
      </c>
      <c r="J1099" s="9"/>
      <c r="K1099" s="9"/>
      <c r="L1099" s="9"/>
      <c r="M1099" s="9"/>
      <c r="N1099" s="9"/>
      <c r="O1099" s="9"/>
      <c r="P1099" s="9"/>
      <c r="Q1099" s="9"/>
      <c r="R1099" s="9"/>
      <c r="S1099" s="12"/>
      <c r="T1099" s="9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12"/>
      <c r="AP1099" s="12"/>
      <c r="AQ1099" s="12"/>
      <c r="AR1099" s="12"/>
      <c r="AS1099" s="12"/>
    </row>
    <row r="1100" spans="1:45" ht="12" customHeight="1" x14ac:dyDescent="0.2">
      <c r="A1100" s="7">
        <v>1098</v>
      </c>
      <c r="B1100" s="37" t="s">
        <v>201</v>
      </c>
      <c r="C1100" s="37" t="s">
        <v>993</v>
      </c>
      <c r="D1100" s="34" t="s">
        <v>2396</v>
      </c>
      <c r="E1100" s="25" t="s">
        <v>834</v>
      </c>
      <c r="F1100" s="8">
        <f>MIN(I1100:AS1100)</f>
        <v>1.1513078703703703</v>
      </c>
      <c r="G1100" s="9">
        <f>COUNTA(I1100:AS1100)</f>
        <v>2</v>
      </c>
      <c r="H1100" s="9">
        <v>2018</v>
      </c>
      <c r="I1100" s="44"/>
      <c r="J1100" s="44"/>
      <c r="K1100" s="9"/>
      <c r="L1100" s="44">
        <v>1.1513078703703703</v>
      </c>
      <c r="M1100" s="12"/>
      <c r="N1100" s="12"/>
      <c r="O1100" s="8">
        <v>1.2475115740740741</v>
      </c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</row>
    <row r="1101" spans="1:45" ht="12" customHeight="1" x14ac:dyDescent="0.2">
      <c r="A1101" s="7">
        <v>1099</v>
      </c>
      <c r="B1101" s="16" t="s">
        <v>566</v>
      </c>
      <c r="C1101" s="16" t="s">
        <v>70</v>
      </c>
      <c r="D1101" s="16" t="s">
        <v>3281</v>
      </c>
      <c r="E1101" s="25" t="s">
        <v>834</v>
      </c>
      <c r="F1101" s="8">
        <f>MIN(I1101:AS1101)</f>
        <v>1.1516203703703705</v>
      </c>
      <c r="G1101" s="9">
        <f>COUNTA(I1101:AS1101)</f>
        <v>1</v>
      </c>
      <c r="H1101" s="9" t="s">
        <v>3431</v>
      </c>
      <c r="I1101" s="44">
        <v>1.1516203703703705</v>
      </c>
      <c r="J1101" s="9"/>
      <c r="K1101" s="9"/>
      <c r="L1101" s="9"/>
      <c r="M1101" s="9"/>
      <c r="N1101" s="9"/>
      <c r="O1101" s="9"/>
      <c r="P1101" s="9"/>
      <c r="Q1101" s="9"/>
      <c r="R1101" s="9"/>
      <c r="S1101" s="12"/>
      <c r="T1101" s="9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12"/>
      <c r="AP1101" s="12"/>
      <c r="AQ1101" s="12"/>
      <c r="AR1101" s="12"/>
      <c r="AS1101" s="12"/>
    </row>
    <row r="1102" spans="1:45" ht="12" customHeight="1" x14ac:dyDescent="0.2">
      <c r="A1102" s="7">
        <v>1100</v>
      </c>
      <c r="B1102" s="38" t="s">
        <v>404</v>
      </c>
      <c r="C1102" s="38" t="s">
        <v>372</v>
      </c>
      <c r="D1102" s="34" t="s">
        <v>2947</v>
      </c>
      <c r="E1102" s="25" t="s">
        <v>834</v>
      </c>
      <c r="F1102" s="8">
        <f>MIN(I1102:AS1102)</f>
        <v>1.1517592592592594</v>
      </c>
      <c r="G1102" s="9">
        <f>COUNTA(I1102:AS1102)</f>
        <v>1</v>
      </c>
      <c r="H1102" s="9">
        <v>2010</v>
      </c>
      <c r="I1102" s="44"/>
      <c r="J1102" s="44"/>
      <c r="K1102" s="9"/>
      <c r="L1102" s="12"/>
      <c r="M1102" s="12"/>
      <c r="N1102" s="12"/>
      <c r="O1102" s="12"/>
      <c r="P1102" s="12"/>
      <c r="Q1102" s="12"/>
      <c r="R1102" s="12"/>
      <c r="S1102" s="12"/>
      <c r="T1102" s="12">
        <v>1.1517592592592594</v>
      </c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</row>
    <row r="1103" spans="1:45" ht="12" customHeight="1" x14ac:dyDescent="0.2">
      <c r="A1103" s="7">
        <v>1101</v>
      </c>
      <c r="B1103" s="51" t="s">
        <v>257</v>
      </c>
      <c r="C1103" s="51" t="s">
        <v>1231</v>
      </c>
      <c r="D1103" s="34" t="s">
        <v>2777</v>
      </c>
      <c r="E1103" s="25" t="s">
        <v>834</v>
      </c>
      <c r="F1103" s="8">
        <f>MIN(I1103:AS1103)</f>
        <v>1.151886574074074</v>
      </c>
      <c r="G1103" s="9">
        <f>COUNTA(I1103:AS1103)</f>
        <v>1</v>
      </c>
      <c r="H1103" s="26">
        <v>2019</v>
      </c>
      <c r="I1103" s="44"/>
      <c r="J1103" s="44"/>
      <c r="K1103" s="44">
        <v>1.151886574074074</v>
      </c>
      <c r="L1103" s="9"/>
      <c r="M1103" s="9"/>
      <c r="N1103" s="9"/>
      <c r="O1103" s="9"/>
      <c r="P1103" s="9"/>
      <c r="Q1103" s="9"/>
      <c r="R1103" s="9"/>
      <c r="S1103" s="12"/>
      <c r="T1103" s="9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12"/>
      <c r="AP1103" s="12"/>
      <c r="AQ1103" s="12"/>
      <c r="AR1103" s="12"/>
      <c r="AS1103" s="12"/>
    </row>
    <row r="1104" spans="1:45" ht="12" hidden="1" customHeight="1" x14ac:dyDescent="0.2">
      <c r="A1104" s="7">
        <v>1102</v>
      </c>
      <c r="B1104" s="36" t="s">
        <v>1655</v>
      </c>
      <c r="C1104" s="36" t="s">
        <v>182</v>
      </c>
      <c r="D1104" s="34" t="s">
        <v>2073</v>
      </c>
      <c r="E1104" s="48" t="s">
        <v>835</v>
      </c>
      <c r="F1104" s="8">
        <f>MIN(I1104:AS1104)</f>
        <v>1.1518981481481483</v>
      </c>
      <c r="G1104" s="9">
        <f>COUNTA(I1104:AS1104)</f>
        <v>1</v>
      </c>
      <c r="H1104" s="9">
        <v>2016</v>
      </c>
      <c r="I1104" s="44"/>
      <c r="J1104" s="44"/>
      <c r="K1104" s="9"/>
      <c r="L1104" s="12"/>
      <c r="M1104" s="12"/>
      <c r="N1104" s="8">
        <v>1.1518981481481483</v>
      </c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</row>
    <row r="1105" spans="1:45" ht="12" customHeight="1" x14ac:dyDescent="0.2">
      <c r="A1105" s="7">
        <v>1103</v>
      </c>
      <c r="B1105" s="16" t="s">
        <v>493</v>
      </c>
      <c r="C1105" s="16" t="s">
        <v>491</v>
      </c>
      <c r="D1105" s="34" t="s">
        <v>1965</v>
      </c>
      <c r="E1105" s="25" t="s">
        <v>834</v>
      </c>
      <c r="F1105" s="8">
        <f>MIN(I1105:AS1105)</f>
        <v>1.1520833333333333</v>
      </c>
      <c r="G1105" s="9">
        <f>COUNTA(I1105:AS1105)</f>
        <v>1</v>
      </c>
      <c r="H1105" s="9">
        <v>1996</v>
      </c>
      <c r="I1105" s="44"/>
      <c r="J1105" s="44"/>
      <c r="K1105" s="9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>
        <v>1.1520833333333333</v>
      </c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</row>
    <row r="1106" spans="1:45" ht="12" customHeight="1" x14ac:dyDescent="0.2">
      <c r="A1106" s="7">
        <v>1104</v>
      </c>
      <c r="B1106" s="16" t="s">
        <v>188</v>
      </c>
      <c r="C1106" s="16" t="s">
        <v>158</v>
      </c>
      <c r="D1106" s="34" t="s">
        <v>2008</v>
      </c>
      <c r="E1106" s="25" t="s">
        <v>834</v>
      </c>
      <c r="F1106" s="8">
        <f>MIN(I1106:AS1106)</f>
        <v>1.1520833333333333</v>
      </c>
      <c r="G1106" s="9">
        <f>COUNTA(I1106:AS1106)</f>
        <v>6</v>
      </c>
      <c r="H1106" s="9">
        <v>1993</v>
      </c>
      <c r="I1106" s="44"/>
      <c r="J1106" s="44"/>
      <c r="K1106" s="9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>
        <v>1.2133564814814815</v>
      </c>
      <c r="Y1106" s="12"/>
      <c r="Z1106" s="12"/>
      <c r="AA1106" s="12"/>
      <c r="AB1106" s="12">
        <v>1.2118518518518517</v>
      </c>
      <c r="AC1106" s="12"/>
      <c r="AD1106" s="12">
        <v>1.1666666666666667</v>
      </c>
      <c r="AE1106" s="12" t="s">
        <v>625</v>
      </c>
      <c r="AF1106" s="12">
        <v>1.2073495370370371</v>
      </c>
      <c r="AG1106" s="12"/>
      <c r="AH1106" s="12"/>
      <c r="AI1106" s="12"/>
      <c r="AJ1106" s="12"/>
      <c r="AK1106" s="12">
        <v>1.1520833333333333</v>
      </c>
      <c r="AL1106" s="12"/>
      <c r="AM1106" s="12"/>
      <c r="AN1106" s="12"/>
      <c r="AO1106" s="12"/>
      <c r="AP1106" s="12"/>
      <c r="AQ1106" s="12"/>
      <c r="AR1106" s="12"/>
      <c r="AS1106" s="12"/>
    </row>
    <row r="1107" spans="1:45" ht="12" customHeight="1" x14ac:dyDescent="0.2">
      <c r="A1107" s="7">
        <v>1105</v>
      </c>
      <c r="B1107" s="16" t="s">
        <v>341</v>
      </c>
      <c r="C1107" s="16" t="s">
        <v>3395</v>
      </c>
      <c r="D1107" s="16" t="s">
        <v>3282</v>
      </c>
      <c r="E1107" s="25" t="s">
        <v>834</v>
      </c>
      <c r="F1107" s="8">
        <f>MIN(I1107:AS1107)</f>
        <v>1.1529513888888889</v>
      </c>
      <c r="G1107" s="9">
        <f>COUNTA(I1107:AS1107)</f>
        <v>1</v>
      </c>
      <c r="H1107" s="9" t="s">
        <v>3431</v>
      </c>
      <c r="I1107" s="44">
        <v>1.1529513888888889</v>
      </c>
      <c r="J1107" s="9"/>
      <c r="K1107" s="9"/>
      <c r="L1107" s="9"/>
      <c r="M1107" s="9"/>
      <c r="N1107" s="9"/>
      <c r="O1107" s="9"/>
      <c r="P1107" s="9"/>
      <c r="Q1107" s="9"/>
      <c r="R1107" s="9"/>
      <c r="S1107" s="12"/>
      <c r="T1107" s="9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12"/>
      <c r="AP1107" s="12"/>
      <c r="AQ1107" s="12"/>
      <c r="AR1107" s="12"/>
      <c r="AS1107" s="12"/>
    </row>
    <row r="1108" spans="1:45" ht="12" customHeight="1" x14ac:dyDescent="0.2">
      <c r="A1108" s="7">
        <v>1106</v>
      </c>
      <c r="B1108" s="36" t="s">
        <v>1620</v>
      </c>
      <c r="C1108" s="36" t="s">
        <v>1065</v>
      </c>
      <c r="D1108" s="34" t="s">
        <v>1812</v>
      </c>
      <c r="E1108" s="25" t="s">
        <v>834</v>
      </c>
      <c r="F1108" s="8">
        <f>MIN(I1108:AS1108)</f>
        <v>1.1534837962962963</v>
      </c>
      <c r="G1108" s="9">
        <f>COUNTA(I1108:AS1108)</f>
        <v>1</v>
      </c>
      <c r="H1108" s="9">
        <v>2017</v>
      </c>
      <c r="I1108" s="44"/>
      <c r="J1108" s="9"/>
      <c r="K1108" s="9"/>
      <c r="L1108" s="12"/>
      <c r="M1108" s="23">
        <v>1.1534837962962963</v>
      </c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</row>
    <row r="1109" spans="1:45" ht="12" customHeight="1" x14ac:dyDescent="0.2">
      <c r="A1109" s="7">
        <v>1107</v>
      </c>
      <c r="B1109" s="51" t="s">
        <v>207</v>
      </c>
      <c r="C1109" s="51" t="s">
        <v>1064</v>
      </c>
      <c r="D1109" s="34" t="s">
        <v>1425</v>
      </c>
      <c r="E1109" s="25" t="s">
        <v>834</v>
      </c>
      <c r="F1109" s="8">
        <f>MIN(I1109:AS1109)</f>
        <v>1.1535995370370371</v>
      </c>
      <c r="G1109" s="9">
        <f>COUNTA(I1109:AS1109)</f>
        <v>2</v>
      </c>
      <c r="H1109" s="26">
        <v>2019</v>
      </c>
      <c r="I1109" s="44"/>
      <c r="J1109" s="44">
        <v>1.1535995370370371</v>
      </c>
      <c r="K1109" s="44">
        <v>1.3610185185185184</v>
      </c>
      <c r="L1109" s="9"/>
      <c r="M1109" s="9"/>
      <c r="N1109" s="9"/>
      <c r="O1109" s="9"/>
      <c r="P1109" s="9"/>
      <c r="Q1109" s="9"/>
      <c r="R1109" s="9"/>
      <c r="S1109" s="12"/>
      <c r="T1109" s="9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12"/>
      <c r="AP1109" s="12"/>
      <c r="AQ1109" s="12"/>
      <c r="AR1109" s="12"/>
      <c r="AS1109" s="12"/>
    </row>
    <row r="1110" spans="1:45" ht="12" hidden="1" customHeight="1" x14ac:dyDescent="0.2">
      <c r="A1110" s="7">
        <v>1108</v>
      </c>
      <c r="B1110" s="51" t="s">
        <v>1788</v>
      </c>
      <c r="C1110" s="51" t="s">
        <v>1177</v>
      </c>
      <c r="D1110" s="34" t="s">
        <v>3120</v>
      </c>
      <c r="E1110" s="48" t="s">
        <v>835</v>
      </c>
      <c r="F1110" s="8">
        <f>MIN(I1110:AS1110)</f>
        <v>1.1536921296296296</v>
      </c>
      <c r="G1110" s="9">
        <f>COUNTA(I1110:AS1110)</f>
        <v>1</v>
      </c>
      <c r="H1110" s="26">
        <v>2019</v>
      </c>
      <c r="I1110" s="44"/>
      <c r="J1110" s="44"/>
      <c r="K1110" s="44">
        <v>1.1536921296296296</v>
      </c>
      <c r="L1110" s="9"/>
      <c r="M1110" s="9"/>
      <c r="N1110" s="9"/>
      <c r="O1110" s="9"/>
      <c r="P1110" s="9"/>
      <c r="Q1110" s="9"/>
      <c r="R1110" s="9"/>
      <c r="S1110" s="12"/>
      <c r="T1110" s="9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12"/>
      <c r="AP1110" s="12"/>
      <c r="AQ1110" s="12"/>
      <c r="AR1110" s="12"/>
      <c r="AS1110" s="12"/>
    </row>
    <row r="1111" spans="1:45" ht="12" customHeight="1" x14ac:dyDescent="0.2">
      <c r="A1111" s="7">
        <v>1109</v>
      </c>
      <c r="B1111" s="16" t="s">
        <v>258</v>
      </c>
      <c r="C1111" s="16" t="s">
        <v>259</v>
      </c>
      <c r="D1111" s="34" t="s">
        <v>2102</v>
      </c>
      <c r="E1111" s="25" t="s">
        <v>834</v>
      </c>
      <c r="F1111" s="8">
        <f>MIN(I1111:AS1111)</f>
        <v>1.1543287037037038</v>
      </c>
      <c r="G1111" s="9">
        <f>COUNTA(I1111:AS1111)</f>
        <v>5</v>
      </c>
      <c r="H1111" s="9">
        <v>2003</v>
      </c>
      <c r="I1111" s="44"/>
      <c r="J1111" s="44"/>
      <c r="K1111" s="9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>
        <v>1.2043402777777776</v>
      </c>
      <c r="AA1111" s="12">
        <v>1.1543287037037038</v>
      </c>
      <c r="AB1111" s="12">
        <v>1.2958449074074074</v>
      </c>
      <c r="AC1111" s="12">
        <v>1.372222222222222</v>
      </c>
      <c r="AD1111" s="12">
        <v>1.25</v>
      </c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</row>
    <row r="1112" spans="1:45" ht="12" customHeight="1" x14ac:dyDescent="0.2">
      <c r="A1112" s="7">
        <v>1110</v>
      </c>
      <c r="B1112" s="16" t="s">
        <v>206</v>
      </c>
      <c r="C1112" s="16" t="s">
        <v>260</v>
      </c>
      <c r="D1112" s="34" t="s">
        <v>2501</v>
      </c>
      <c r="E1112" s="25" t="s">
        <v>834</v>
      </c>
      <c r="F1112" s="8">
        <f>MIN(I1112:AS1112)</f>
        <v>1.1543287037037038</v>
      </c>
      <c r="G1112" s="9">
        <f>COUNTA(I1112:AS1112)</f>
        <v>4</v>
      </c>
      <c r="H1112" s="9">
        <v>2003</v>
      </c>
      <c r="I1112" s="44"/>
      <c r="J1112" s="44"/>
      <c r="K1112" s="9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>
        <v>1.2043402777777776</v>
      </c>
      <c r="AA1112" s="12">
        <v>1.1543287037037038</v>
      </c>
      <c r="AB1112" s="12">
        <v>1.2958449074074074</v>
      </c>
      <c r="AC1112" s="12">
        <v>1.372222222222222</v>
      </c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</row>
    <row r="1113" spans="1:45" ht="12" customHeight="1" x14ac:dyDescent="0.2">
      <c r="A1113" s="7">
        <v>1111</v>
      </c>
      <c r="B1113" s="16" t="s">
        <v>197</v>
      </c>
      <c r="C1113" s="16" t="s">
        <v>734</v>
      </c>
      <c r="D1113" s="34" t="s">
        <v>2286</v>
      </c>
      <c r="E1113" s="25" t="s">
        <v>834</v>
      </c>
      <c r="F1113" s="8">
        <f>MIN(I1113:AS1113)</f>
        <v>1.1545717592592593</v>
      </c>
      <c r="G1113" s="9">
        <f>COUNTA(I1113:AS1113)</f>
        <v>1</v>
      </c>
      <c r="H1113" s="9">
        <v>2011</v>
      </c>
      <c r="I1113" s="44"/>
      <c r="J1113" s="44"/>
      <c r="K1113" s="9"/>
      <c r="L1113" s="12"/>
      <c r="M1113" s="12"/>
      <c r="N1113" s="12"/>
      <c r="O1113" s="12"/>
      <c r="P1113" s="12"/>
      <c r="Q1113" s="12"/>
      <c r="R1113" s="12"/>
      <c r="S1113" s="12">
        <v>1.1545717592592593</v>
      </c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</row>
    <row r="1114" spans="1:45" ht="12" customHeight="1" x14ac:dyDescent="0.2">
      <c r="A1114" s="7">
        <v>1112</v>
      </c>
      <c r="B1114" s="35" t="s">
        <v>189</v>
      </c>
      <c r="C1114" s="35" t="s">
        <v>1134</v>
      </c>
      <c r="D1114" s="34" t="s">
        <v>2148</v>
      </c>
      <c r="E1114" s="25" t="s">
        <v>834</v>
      </c>
      <c r="F1114" s="8">
        <f>MIN(I1114:AS1114)</f>
        <v>1.1549189814814815</v>
      </c>
      <c r="G1114" s="9">
        <f>COUNTA(I1114:AS1114)</f>
        <v>1</v>
      </c>
      <c r="H1114" s="9">
        <v>2018</v>
      </c>
      <c r="I1114" s="44"/>
      <c r="J1114" s="44"/>
      <c r="K1114" s="9"/>
      <c r="L1114" s="44">
        <v>1.1549189814814815</v>
      </c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</row>
    <row r="1115" spans="1:45" ht="12" customHeight="1" x14ac:dyDescent="0.2">
      <c r="A1115" s="7">
        <v>1113</v>
      </c>
      <c r="B1115" s="16" t="s">
        <v>334</v>
      </c>
      <c r="C1115" s="16" t="s">
        <v>735</v>
      </c>
      <c r="D1115" s="34" t="s">
        <v>2710</v>
      </c>
      <c r="E1115" s="25" t="s">
        <v>834</v>
      </c>
      <c r="F1115" s="8">
        <f>MIN(I1115:AS1115)</f>
        <v>1.1552662037037036</v>
      </c>
      <c r="G1115" s="9">
        <f>COUNTA(I1115:AS1115)</f>
        <v>1</v>
      </c>
      <c r="H1115" s="9">
        <v>2011</v>
      </c>
      <c r="I1115" s="44"/>
      <c r="J1115" s="44"/>
      <c r="K1115" s="9"/>
      <c r="L1115" s="12"/>
      <c r="M1115" s="12"/>
      <c r="N1115" s="12"/>
      <c r="O1115" s="12"/>
      <c r="P1115" s="12"/>
      <c r="Q1115" s="12"/>
      <c r="R1115" s="12"/>
      <c r="S1115" s="12">
        <v>1.1552662037037036</v>
      </c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</row>
    <row r="1116" spans="1:45" ht="12" hidden="1" customHeight="1" x14ac:dyDescent="0.2">
      <c r="A1116" s="7">
        <v>1114</v>
      </c>
      <c r="B1116" s="51" t="s">
        <v>1628</v>
      </c>
      <c r="C1116" s="51" t="s">
        <v>494</v>
      </c>
      <c r="D1116" s="34" t="s">
        <v>1928</v>
      </c>
      <c r="E1116" s="48" t="s">
        <v>835</v>
      </c>
      <c r="F1116" s="8">
        <f>MIN(I1116:AS1116)</f>
        <v>1.1553472222222221</v>
      </c>
      <c r="G1116" s="9">
        <f>COUNTA(I1116:AS1116)</f>
        <v>1</v>
      </c>
      <c r="H1116" s="26">
        <v>2019</v>
      </c>
      <c r="I1116" s="44"/>
      <c r="J1116" s="68"/>
      <c r="K1116" s="68">
        <v>1.1553472222222221</v>
      </c>
      <c r="L1116" s="9"/>
      <c r="M1116" s="9"/>
      <c r="N1116" s="9"/>
      <c r="O1116" s="9"/>
      <c r="P1116" s="9"/>
      <c r="Q1116" s="9"/>
      <c r="R1116" s="9"/>
      <c r="S1116" s="12"/>
      <c r="T1116" s="9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12"/>
      <c r="AP1116" s="12"/>
      <c r="AQ1116" s="12"/>
      <c r="AR1116" s="12"/>
      <c r="AS1116" s="12"/>
    </row>
    <row r="1117" spans="1:45" ht="12" customHeight="1" x14ac:dyDescent="0.2">
      <c r="A1117" s="7">
        <v>1115</v>
      </c>
      <c r="B1117" s="16" t="s">
        <v>569</v>
      </c>
      <c r="C1117" s="16" t="s">
        <v>1592</v>
      </c>
      <c r="D1117" s="16" t="s">
        <v>1427</v>
      </c>
      <c r="E1117" s="25" t="s">
        <v>834</v>
      </c>
      <c r="F1117" s="8">
        <f>MIN(I1117:AS1117)</f>
        <v>1.155914351851852</v>
      </c>
      <c r="G1117" s="9">
        <f>COUNTA(I1117:AS1117)</f>
        <v>1</v>
      </c>
      <c r="H1117" s="9">
        <v>2022</v>
      </c>
      <c r="I1117" s="44"/>
      <c r="J1117" s="44">
        <v>1.155914351851852</v>
      </c>
      <c r="K1117" s="9"/>
      <c r="L1117" s="9"/>
      <c r="M1117" s="9"/>
      <c r="N1117" s="9"/>
      <c r="O1117" s="9"/>
      <c r="P1117" s="9"/>
      <c r="Q1117" s="9"/>
      <c r="R1117" s="9"/>
      <c r="S1117" s="12"/>
      <c r="T1117" s="9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12"/>
      <c r="AP1117" s="12"/>
      <c r="AQ1117" s="12"/>
      <c r="AR1117" s="12"/>
      <c r="AS1117" s="12"/>
    </row>
    <row r="1118" spans="1:45" ht="12" customHeight="1" x14ac:dyDescent="0.2">
      <c r="A1118" s="7">
        <v>1116</v>
      </c>
      <c r="B1118" s="36" t="s">
        <v>1784</v>
      </c>
      <c r="C1118" s="36" t="s">
        <v>1066</v>
      </c>
      <c r="D1118" s="34" t="s">
        <v>3053</v>
      </c>
      <c r="E1118" s="25" t="s">
        <v>834</v>
      </c>
      <c r="F1118" s="8">
        <f>MIN(I1118:AS1118)</f>
        <v>1.1559490740740741</v>
      </c>
      <c r="G1118" s="9">
        <f>COUNTA(I1118:AS1118)</f>
        <v>1</v>
      </c>
      <c r="H1118" s="9">
        <v>2017</v>
      </c>
      <c r="I1118" s="44"/>
      <c r="J1118" s="44"/>
      <c r="K1118" s="9"/>
      <c r="L1118" s="12"/>
      <c r="M1118" s="23">
        <v>1.1559490740740741</v>
      </c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</row>
    <row r="1119" spans="1:45" ht="12" hidden="1" customHeight="1" x14ac:dyDescent="0.2">
      <c r="A1119" s="7">
        <v>1117</v>
      </c>
      <c r="B1119" s="37" t="s">
        <v>570</v>
      </c>
      <c r="C1119" s="37" t="s">
        <v>817</v>
      </c>
      <c r="D1119" s="34" t="s">
        <v>2419</v>
      </c>
      <c r="E1119" s="48" t="s">
        <v>835</v>
      </c>
      <c r="F1119" s="8">
        <f>MIN(I1119:AS1119)</f>
        <v>1.1561342592592594</v>
      </c>
      <c r="G1119" s="9">
        <f>COUNTA(I1119:AS1119)</f>
        <v>2</v>
      </c>
      <c r="H1119" s="9">
        <v>2015</v>
      </c>
      <c r="I1119" s="44"/>
      <c r="J1119" s="44"/>
      <c r="K1119" s="9"/>
      <c r="L1119" s="12"/>
      <c r="M1119" s="23">
        <v>1.290162037037037</v>
      </c>
      <c r="N1119" s="12"/>
      <c r="O1119" s="8">
        <v>1.1561342592592594</v>
      </c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</row>
    <row r="1120" spans="1:45" ht="12" hidden="1" customHeight="1" x14ac:dyDescent="0.2">
      <c r="A1120" s="7">
        <v>1118</v>
      </c>
      <c r="B1120" s="51" t="s">
        <v>2</v>
      </c>
      <c r="C1120" s="51" t="s">
        <v>1178</v>
      </c>
      <c r="D1120" s="34" t="s">
        <v>2662</v>
      </c>
      <c r="E1120" s="48" t="s">
        <v>835</v>
      </c>
      <c r="F1120" s="8">
        <f>MIN(I1120:AS1120)</f>
        <v>1.1561342592592594</v>
      </c>
      <c r="G1120" s="9">
        <f>COUNTA(I1120:AS1120)</f>
        <v>1</v>
      </c>
      <c r="H1120" s="26">
        <v>2019</v>
      </c>
      <c r="I1120" s="44"/>
      <c r="J1120" s="44"/>
      <c r="K1120" s="44">
        <v>1.1561342592592594</v>
      </c>
      <c r="L1120" s="9"/>
      <c r="M1120" s="9"/>
      <c r="N1120" s="9"/>
      <c r="O1120" s="9"/>
      <c r="P1120" s="9"/>
      <c r="Q1120" s="9"/>
      <c r="R1120" s="9"/>
      <c r="S1120" s="12"/>
      <c r="T1120" s="9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12"/>
      <c r="AP1120" s="12"/>
      <c r="AQ1120" s="12"/>
      <c r="AR1120" s="12"/>
      <c r="AS1120" s="12"/>
    </row>
    <row r="1121" spans="1:45" ht="12" hidden="1" customHeight="1" x14ac:dyDescent="0.2">
      <c r="A1121" s="7">
        <v>1119</v>
      </c>
      <c r="B1121" s="16" t="s">
        <v>126</v>
      </c>
      <c r="C1121" s="16" t="s">
        <v>172</v>
      </c>
      <c r="D1121" s="34" t="s">
        <v>2589</v>
      </c>
      <c r="E1121" s="48" t="s">
        <v>835</v>
      </c>
      <c r="F1121" s="8">
        <f>MIN(I1121:AS1121)</f>
        <v>1.1567129629629631</v>
      </c>
      <c r="G1121" s="9">
        <f>COUNTA(I1121:AS1121)</f>
        <v>2</v>
      </c>
      <c r="H1121" s="17">
        <v>2013</v>
      </c>
      <c r="I1121" s="44"/>
      <c r="J1121" s="44"/>
      <c r="K1121" s="17"/>
      <c r="L1121" s="44">
        <v>1.3072685185185187</v>
      </c>
      <c r="M1121" s="19"/>
      <c r="N1121" s="19"/>
      <c r="O1121" s="19"/>
      <c r="P1121" s="19"/>
      <c r="Q1121" s="19">
        <v>1.1567129629629631</v>
      </c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</row>
    <row r="1122" spans="1:45" ht="12" customHeight="1" x14ac:dyDescent="0.2">
      <c r="A1122" s="7">
        <v>1120</v>
      </c>
      <c r="B1122" s="16" t="s">
        <v>191</v>
      </c>
      <c r="C1122" s="16" t="s">
        <v>223</v>
      </c>
      <c r="D1122" s="34" t="s">
        <v>2188</v>
      </c>
      <c r="E1122" s="25" t="s">
        <v>834</v>
      </c>
      <c r="F1122" s="8">
        <f>MIN(I1122:AS1122)</f>
        <v>1.1567361111111112</v>
      </c>
      <c r="G1122" s="9">
        <f>COUNTA(I1122:AS1122)</f>
        <v>1</v>
      </c>
      <c r="H1122" s="17">
        <v>2013</v>
      </c>
      <c r="I1122" s="44"/>
      <c r="J1122" s="44"/>
      <c r="K1122" s="17"/>
      <c r="L1122" s="19"/>
      <c r="M1122" s="19"/>
      <c r="N1122" s="19"/>
      <c r="O1122" s="19"/>
      <c r="P1122" s="19"/>
      <c r="Q1122" s="19">
        <v>1.1567361111111112</v>
      </c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</row>
    <row r="1123" spans="1:45" ht="12" customHeight="1" x14ac:dyDescent="0.2">
      <c r="A1123" s="7">
        <v>1121</v>
      </c>
      <c r="B1123" s="16" t="s">
        <v>404</v>
      </c>
      <c r="C1123" s="16" t="s">
        <v>322</v>
      </c>
      <c r="D1123" s="34" t="s">
        <v>2955</v>
      </c>
      <c r="E1123" s="25" t="s">
        <v>834</v>
      </c>
      <c r="F1123" s="8">
        <f>MIN(I1123:AS1123)</f>
        <v>1.1570833333333332</v>
      </c>
      <c r="G1123" s="9">
        <f>COUNTA(I1123:AS1123)</f>
        <v>1</v>
      </c>
      <c r="H1123" s="9">
        <v>2005</v>
      </c>
      <c r="I1123" s="44"/>
      <c r="J1123" s="44"/>
      <c r="K1123" s="9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>
        <v>1.1570833333333332</v>
      </c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</row>
    <row r="1124" spans="1:45" ht="12" customHeight="1" x14ac:dyDescent="0.2">
      <c r="A1124" s="7">
        <v>1122</v>
      </c>
      <c r="B1124" s="16" t="s">
        <v>3188</v>
      </c>
      <c r="C1124" s="16" t="s">
        <v>1593</v>
      </c>
      <c r="D1124" s="16" t="s">
        <v>1429</v>
      </c>
      <c r="E1124" s="25" t="s">
        <v>834</v>
      </c>
      <c r="F1124" s="8">
        <f>MIN(I1124:AS1124)</f>
        <v>1.1574189814814815</v>
      </c>
      <c r="G1124" s="9">
        <f>COUNTA(I1124:AS1124)</f>
        <v>1</v>
      </c>
      <c r="H1124" s="9">
        <v>2022</v>
      </c>
      <c r="I1124" s="44"/>
      <c r="J1124" s="44">
        <v>1.1574189814814815</v>
      </c>
      <c r="K1124" s="9"/>
      <c r="L1124" s="9"/>
      <c r="M1124" s="9"/>
      <c r="N1124" s="9"/>
      <c r="O1124" s="9"/>
      <c r="P1124" s="9"/>
      <c r="Q1124" s="9"/>
      <c r="R1124" s="9"/>
      <c r="S1124" s="12"/>
      <c r="T1124" s="9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12"/>
      <c r="AP1124" s="12"/>
      <c r="AQ1124" s="12"/>
      <c r="AR1124" s="12"/>
      <c r="AS1124" s="12"/>
    </row>
    <row r="1125" spans="1:45" ht="12" hidden="1" customHeight="1" x14ac:dyDescent="0.2">
      <c r="A1125" s="7">
        <v>1123</v>
      </c>
      <c r="B1125" s="16" t="s">
        <v>749</v>
      </c>
      <c r="C1125" s="16" t="s">
        <v>750</v>
      </c>
      <c r="D1125" s="34" t="s">
        <v>1856</v>
      </c>
      <c r="E1125" s="48" t="s">
        <v>835</v>
      </c>
      <c r="F1125" s="8">
        <f>MIN(I1125:AS1125)</f>
        <v>1.1574537037037038</v>
      </c>
      <c r="G1125" s="9">
        <f>COUNTA(I1125:AS1125)</f>
        <v>2</v>
      </c>
      <c r="H1125" s="9">
        <v>2012</v>
      </c>
      <c r="I1125" s="44"/>
      <c r="J1125" s="44"/>
      <c r="K1125" s="9"/>
      <c r="L1125" s="12"/>
      <c r="M1125" s="12"/>
      <c r="N1125" s="12"/>
      <c r="O1125" s="12"/>
      <c r="P1125" s="12"/>
      <c r="Q1125" s="12"/>
      <c r="R1125" s="12">
        <v>1.1574537037037038</v>
      </c>
      <c r="S1125" s="44">
        <v>1.3242361111111112</v>
      </c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</row>
    <row r="1126" spans="1:45" ht="12" hidden="1" customHeight="1" x14ac:dyDescent="0.2">
      <c r="A1126" s="7">
        <v>1124</v>
      </c>
      <c r="B1126" s="35" t="s">
        <v>664</v>
      </c>
      <c r="C1126" s="35" t="s">
        <v>492</v>
      </c>
      <c r="D1126" s="34" t="s">
        <v>2479</v>
      </c>
      <c r="E1126" s="48" t="s">
        <v>835</v>
      </c>
      <c r="F1126" s="8">
        <f>MIN(I1126:AS1126)</f>
        <v>1.1576273148148148</v>
      </c>
      <c r="G1126" s="9">
        <f>COUNTA(I1126:AS1126)</f>
        <v>2</v>
      </c>
      <c r="H1126" s="9">
        <v>2019</v>
      </c>
      <c r="I1126" s="44"/>
      <c r="J1126" s="44"/>
      <c r="K1126" s="44">
        <v>1.1576273148148148</v>
      </c>
      <c r="L1126" s="44">
        <v>1.218923611111111</v>
      </c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</row>
    <row r="1127" spans="1:45" ht="12" hidden="1" customHeight="1" x14ac:dyDescent="0.2">
      <c r="A1127" s="7">
        <v>1125</v>
      </c>
      <c r="B1127" s="37" t="s">
        <v>478</v>
      </c>
      <c r="C1127" s="37" t="s">
        <v>985</v>
      </c>
      <c r="D1127" s="34" t="s">
        <v>2503</v>
      </c>
      <c r="E1127" s="48" t="s">
        <v>835</v>
      </c>
      <c r="F1127" s="8">
        <f>MIN(I1127:AS1127)</f>
        <v>1.1588194444444444</v>
      </c>
      <c r="G1127" s="9">
        <f>COUNTA(I1127:AS1127)</f>
        <v>1</v>
      </c>
      <c r="H1127" s="9">
        <v>2015</v>
      </c>
      <c r="I1127" s="44"/>
      <c r="J1127" s="44"/>
      <c r="K1127" s="9"/>
      <c r="L1127" s="12"/>
      <c r="M1127" s="12"/>
      <c r="N1127" s="12"/>
      <c r="O1127" s="8">
        <v>1.1588194444444444</v>
      </c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</row>
    <row r="1128" spans="1:45" ht="12" customHeight="1" x14ac:dyDescent="0.2">
      <c r="A1128" s="7">
        <v>1126</v>
      </c>
      <c r="B1128" s="36" t="s">
        <v>180</v>
      </c>
      <c r="C1128" s="36" t="s">
        <v>589</v>
      </c>
      <c r="D1128" s="34" t="s">
        <v>1830</v>
      </c>
      <c r="E1128" s="25" t="s">
        <v>834</v>
      </c>
      <c r="F1128" s="8">
        <f>MIN(I1128:AS1128)</f>
        <v>1.1590046296296297</v>
      </c>
      <c r="G1128" s="9">
        <f>COUNTA(I1128:AS1128)</f>
        <v>1</v>
      </c>
      <c r="H1128" s="9">
        <v>2017</v>
      </c>
      <c r="I1128" s="44"/>
      <c r="J1128" s="9"/>
      <c r="K1128" s="9"/>
      <c r="L1128" s="12"/>
      <c r="M1128" s="23">
        <v>1.1590046296296297</v>
      </c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</row>
    <row r="1129" spans="1:45" ht="12" customHeight="1" x14ac:dyDescent="0.2">
      <c r="A1129" s="7">
        <v>1127</v>
      </c>
      <c r="B1129" s="16" t="s">
        <v>266</v>
      </c>
      <c r="C1129" s="16" t="s">
        <v>444</v>
      </c>
      <c r="D1129" s="34" t="s">
        <v>2605</v>
      </c>
      <c r="E1129" s="25" t="s">
        <v>834</v>
      </c>
      <c r="F1129" s="8">
        <f>MIN(I1129:AS1129)</f>
        <v>1.1590277777777778</v>
      </c>
      <c r="G1129" s="9">
        <f>COUNTA(I1129:AS1129)</f>
        <v>1</v>
      </c>
      <c r="H1129" s="9">
        <v>2003</v>
      </c>
      <c r="I1129" s="44"/>
      <c r="J1129" s="44"/>
      <c r="K1129" s="9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>
        <v>1.1590277777777778</v>
      </c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</row>
    <row r="1130" spans="1:45" ht="12" customHeight="1" x14ac:dyDescent="0.2">
      <c r="A1130" s="7">
        <v>1128</v>
      </c>
      <c r="B1130" s="36" t="s">
        <v>263</v>
      </c>
      <c r="C1130" s="36" t="s">
        <v>184</v>
      </c>
      <c r="D1130" s="34" t="s">
        <v>1900</v>
      </c>
      <c r="E1130" s="25" t="s">
        <v>834</v>
      </c>
      <c r="F1130" s="8">
        <f>MIN(I1130:AS1130)</f>
        <v>1.1592129629629631</v>
      </c>
      <c r="G1130" s="9">
        <f>COUNTA(I1130:AS1130)</f>
        <v>2</v>
      </c>
      <c r="H1130" s="9">
        <v>2017</v>
      </c>
      <c r="I1130" s="44"/>
      <c r="J1130" s="44"/>
      <c r="K1130" s="9"/>
      <c r="L1130" s="44">
        <v>1.3363541666666665</v>
      </c>
      <c r="M1130" s="23">
        <v>1.1592129629629631</v>
      </c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</row>
    <row r="1131" spans="1:45" ht="12" customHeight="1" x14ac:dyDescent="0.2">
      <c r="A1131" s="7">
        <v>1129</v>
      </c>
      <c r="B1131" s="16" t="s">
        <v>336</v>
      </c>
      <c r="C1131" s="16" t="s">
        <v>124</v>
      </c>
      <c r="D1131" s="34" t="s">
        <v>3106</v>
      </c>
      <c r="E1131" s="25" t="s">
        <v>834</v>
      </c>
      <c r="F1131" s="8">
        <f>MIN(I1131:AS1131)</f>
        <v>1.1603587962962962</v>
      </c>
      <c r="G1131" s="9">
        <f>COUNTA(I1131:AS1131)</f>
        <v>1</v>
      </c>
      <c r="H1131" s="9">
        <v>2009</v>
      </c>
      <c r="I1131" s="44"/>
      <c r="J1131" s="44"/>
      <c r="K1131" s="9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>
        <v>1.1603587962962962</v>
      </c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</row>
    <row r="1132" spans="1:45" ht="12" customHeight="1" x14ac:dyDescent="0.2">
      <c r="A1132" s="7">
        <v>1130</v>
      </c>
      <c r="B1132" s="16" t="s">
        <v>201</v>
      </c>
      <c r="C1132" s="16" t="s">
        <v>146</v>
      </c>
      <c r="D1132" s="34" t="s">
        <v>2402</v>
      </c>
      <c r="E1132" s="25" t="s">
        <v>834</v>
      </c>
      <c r="F1132" s="8">
        <f>MIN(I1132:AS1132)</f>
        <v>1.1608564814814815</v>
      </c>
      <c r="G1132" s="9">
        <f>COUNTA(I1132:AS1132)</f>
        <v>1</v>
      </c>
      <c r="H1132" s="9">
        <v>2011</v>
      </c>
      <c r="I1132" s="44"/>
      <c r="J1132" s="44"/>
      <c r="K1132" s="9"/>
      <c r="L1132" s="12"/>
      <c r="M1132" s="12"/>
      <c r="N1132" s="12"/>
      <c r="O1132" s="12"/>
      <c r="P1132" s="12"/>
      <c r="Q1132" s="12"/>
      <c r="R1132" s="12"/>
      <c r="S1132" s="12">
        <v>1.1608564814814815</v>
      </c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</row>
    <row r="1133" spans="1:45" ht="12" hidden="1" customHeight="1" x14ac:dyDescent="0.2">
      <c r="A1133" s="7">
        <v>1131</v>
      </c>
      <c r="B1133" s="36" t="s">
        <v>1626</v>
      </c>
      <c r="C1133" s="36" t="s">
        <v>1067</v>
      </c>
      <c r="D1133" s="34" t="s">
        <v>1882</v>
      </c>
      <c r="E1133" s="48" t="s">
        <v>835</v>
      </c>
      <c r="F1133" s="8">
        <f>MIN(I1133:AS1133)</f>
        <v>1.1613657407407407</v>
      </c>
      <c r="G1133" s="9">
        <f>COUNTA(I1133:AS1133)</f>
        <v>1</v>
      </c>
      <c r="H1133" s="9">
        <v>2017</v>
      </c>
      <c r="I1133" s="44"/>
      <c r="J1133" s="44"/>
      <c r="K1133" s="9"/>
      <c r="L1133" s="12"/>
      <c r="M1133" s="23">
        <v>1.1613657407407407</v>
      </c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</row>
    <row r="1134" spans="1:45" ht="12" customHeight="1" x14ac:dyDescent="0.2">
      <c r="A1134" s="7">
        <v>1132</v>
      </c>
      <c r="B1134" s="16" t="s">
        <v>189</v>
      </c>
      <c r="C1134" s="16" t="s">
        <v>243</v>
      </c>
      <c r="D1134" s="34" t="s">
        <v>2177</v>
      </c>
      <c r="E1134" s="25" t="s">
        <v>834</v>
      </c>
      <c r="F1134" s="8">
        <f>MIN(I1134:AS1134)</f>
        <v>1.1625000000000001</v>
      </c>
      <c r="G1134" s="9">
        <f>COUNTA(I1134:AS1134)</f>
        <v>1</v>
      </c>
      <c r="H1134" s="9">
        <v>1997</v>
      </c>
      <c r="I1134" s="44"/>
      <c r="J1134" s="68"/>
      <c r="K1134" s="67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>
        <v>1.1625000000000001</v>
      </c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</row>
    <row r="1135" spans="1:45" ht="12" customHeight="1" x14ac:dyDescent="0.2">
      <c r="A1135" s="7">
        <v>1133</v>
      </c>
      <c r="B1135" s="16" t="s">
        <v>263</v>
      </c>
      <c r="C1135" s="16" t="s">
        <v>741</v>
      </c>
      <c r="D1135" s="34" t="s">
        <v>1907</v>
      </c>
      <c r="E1135" s="25" t="s">
        <v>834</v>
      </c>
      <c r="F1135" s="8">
        <f>MIN(I1135:AS1135)</f>
        <v>1.1625115740740741</v>
      </c>
      <c r="G1135" s="9">
        <f>COUNTA(I1135:AS1135)</f>
        <v>2</v>
      </c>
      <c r="H1135" s="9">
        <v>2013</v>
      </c>
      <c r="I1135" s="44"/>
      <c r="J1135" s="44"/>
      <c r="K1135" s="9"/>
      <c r="L1135" s="12"/>
      <c r="M1135" s="12"/>
      <c r="N1135" s="12"/>
      <c r="O1135" s="12"/>
      <c r="P1135" s="12"/>
      <c r="Q1135" s="19">
        <v>1.1625115740740741</v>
      </c>
      <c r="R1135" s="12"/>
      <c r="S1135" s="12">
        <v>1.1899189814814815</v>
      </c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</row>
    <row r="1136" spans="1:45" ht="12" customHeight="1" x14ac:dyDescent="0.2">
      <c r="A1136" s="7">
        <v>1134</v>
      </c>
      <c r="B1136" s="16" t="s">
        <v>1627</v>
      </c>
      <c r="C1136" s="16" t="s">
        <v>872</v>
      </c>
      <c r="D1136" s="34" t="s">
        <v>1885</v>
      </c>
      <c r="E1136" s="25" t="s">
        <v>834</v>
      </c>
      <c r="F1136" s="8">
        <f>MIN(I1136:AS1136)</f>
        <v>1.1626851851851852</v>
      </c>
      <c r="G1136" s="9">
        <f>COUNTA(I1136:AS1136)</f>
        <v>1</v>
      </c>
      <c r="H1136" s="17">
        <v>2013</v>
      </c>
      <c r="I1136" s="44"/>
      <c r="J1136" s="44"/>
      <c r="K1136" s="17"/>
      <c r="L1136" s="19"/>
      <c r="M1136" s="19"/>
      <c r="N1136" s="19"/>
      <c r="O1136" s="19"/>
      <c r="P1136" s="19"/>
      <c r="Q1136" s="19">
        <v>1.1626851851851852</v>
      </c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</row>
    <row r="1137" spans="1:45" ht="12" customHeight="1" x14ac:dyDescent="0.2">
      <c r="A1137" s="7">
        <v>1135</v>
      </c>
      <c r="B1137" s="16" t="s">
        <v>539</v>
      </c>
      <c r="C1137" s="16" t="s">
        <v>538</v>
      </c>
      <c r="D1137" s="34" t="s">
        <v>3123</v>
      </c>
      <c r="E1137" s="25" t="s">
        <v>834</v>
      </c>
      <c r="F1137" s="8">
        <f>MIN(I1137:AS1137)</f>
        <v>1.1627314814814815</v>
      </c>
      <c r="G1137" s="9">
        <f>COUNTA(I1137:AS1137)</f>
        <v>1</v>
      </c>
      <c r="H1137" s="9">
        <v>2000</v>
      </c>
      <c r="I1137" s="44"/>
      <c r="J1137" s="44"/>
      <c r="K1137" s="9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>
        <v>1.1627314814814815</v>
      </c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</row>
    <row r="1138" spans="1:45" ht="12" customHeight="1" x14ac:dyDescent="0.2">
      <c r="A1138" s="7">
        <v>1136</v>
      </c>
      <c r="B1138" s="16" t="s">
        <v>541</v>
      </c>
      <c r="C1138" s="16" t="s">
        <v>540</v>
      </c>
      <c r="D1138" s="34" t="s">
        <v>3171</v>
      </c>
      <c r="E1138" s="25" t="s">
        <v>834</v>
      </c>
      <c r="F1138" s="8">
        <f>MIN(I1138:AS1138)</f>
        <v>1.1627314814814815</v>
      </c>
      <c r="G1138" s="9">
        <f>COUNTA(I1138:AS1138)</f>
        <v>1</v>
      </c>
      <c r="H1138" s="9">
        <v>2000</v>
      </c>
      <c r="I1138" s="44"/>
      <c r="J1138" s="67"/>
      <c r="K1138" s="67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>
        <v>1.1627314814814815</v>
      </c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</row>
    <row r="1139" spans="1:45" ht="12" hidden="1" customHeight="1" x14ac:dyDescent="0.2">
      <c r="A1139" s="7">
        <v>1137</v>
      </c>
      <c r="B1139" s="16" t="s">
        <v>126</v>
      </c>
      <c r="C1139" s="16" t="s">
        <v>125</v>
      </c>
      <c r="D1139" s="34" t="s">
        <v>2591</v>
      </c>
      <c r="E1139" s="48" t="s">
        <v>835</v>
      </c>
      <c r="F1139" s="8">
        <f>MIN(I1139:AS1139)</f>
        <v>1.1635995370370369</v>
      </c>
      <c r="G1139" s="9">
        <f>COUNTA(I1139:AS1139)</f>
        <v>4</v>
      </c>
      <c r="H1139" s="9">
        <v>2009</v>
      </c>
      <c r="I1139" s="44"/>
      <c r="J1139" s="44"/>
      <c r="K1139" s="9"/>
      <c r="L1139" s="12"/>
      <c r="M1139" s="12"/>
      <c r="N1139" s="12"/>
      <c r="O1139" s="8">
        <v>1.2655787037037036</v>
      </c>
      <c r="P1139" s="12"/>
      <c r="Q1139" s="12"/>
      <c r="R1139" s="12"/>
      <c r="S1139" s="12">
        <v>1.4165972222222223</v>
      </c>
      <c r="T1139" s="12">
        <v>1.1942361111111111</v>
      </c>
      <c r="U1139" s="12">
        <v>1.1635995370370369</v>
      </c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</row>
    <row r="1140" spans="1:45" ht="12" customHeight="1" x14ac:dyDescent="0.2">
      <c r="A1140" s="7">
        <v>1138</v>
      </c>
      <c r="B1140" s="16" t="s">
        <v>402</v>
      </c>
      <c r="C1140" s="16" t="s">
        <v>172</v>
      </c>
      <c r="D1140" s="34" t="s">
        <v>2886</v>
      </c>
      <c r="E1140" s="25" t="s">
        <v>834</v>
      </c>
      <c r="F1140" s="8">
        <f>MIN(I1140:AS1140)</f>
        <v>1.1644444444444444</v>
      </c>
      <c r="G1140" s="9">
        <f>COUNTA(I1140:AS1140)</f>
        <v>1</v>
      </c>
      <c r="H1140" s="9">
        <v>2008</v>
      </c>
      <c r="I1140" s="44"/>
      <c r="J1140" s="44"/>
      <c r="K1140" s="9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>
        <v>1.1644444444444444</v>
      </c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</row>
    <row r="1141" spans="1:45" ht="12" customHeight="1" x14ac:dyDescent="0.2">
      <c r="A1141" s="7">
        <v>1139</v>
      </c>
      <c r="B1141" s="16" t="s">
        <v>341</v>
      </c>
      <c r="C1141" s="16" t="s">
        <v>340</v>
      </c>
      <c r="D1141" s="34" t="s">
        <v>2770</v>
      </c>
      <c r="E1141" s="25" t="s">
        <v>834</v>
      </c>
      <c r="F1141" s="8">
        <f>MIN(I1141:AS1141)</f>
        <v>1.1648842592592592</v>
      </c>
      <c r="G1141" s="9">
        <f>COUNTA(I1141:AS1141)</f>
        <v>4</v>
      </c>
      <c r="H1141" s="9">
        <v>2006</v>
      </c>
      <c r="I1141" s="44"/>
      <c r="J1141" s="44"/>
      <c r="K1141" s="9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>
        <v>1.2655439814814815</v>
      </c>
      <c r="X1141" s="44">
        <v>1.1648842592592592</v>
      </c>
      <c r="Y1141" s="12" t="s">
        <v>625</v>
      </c>
      <c r="Z1141" s="12">
        <v>1.2106828703703705</v>
      </c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</row>
    <row r="1142" spans="1:45" ht="12" customHeight="1" x14ac:dyDescent="0.2">
      <c r="A1142" s="7">
        <v>1140</v>
      </c>
      <c r="B1142" s="35" t="s">
        <v>334</v>
      </c>
      <c r="C1142" s="35" t="s">
        <v>1135</v>
      </c>
      <c r="D1142" s="34" t="s">
        <v>2694</v>
      </c>
      <c r="E1142" s="25" t="s">
        <v>834</v>
      </c>
      <c r="F1142" s="8">
        <f>MIN(I1142:AS1142)</f>
        <v>1.1655671296296297</v>
      </c>
      <c r="G1142" s="9">
        <f>COUNTA(I1142:AS1142)</f>
        <v>1</v>
      </c>
      <c r="H1142" s="9">
        <v>2018</v>
      </c>
      <c r="I1142" s="44"/>
      <c r="J1142" s="44"/>
      <c r="K1142" s="9"/>
      <c r="L1142" s="44">
        <v>1.1655671296296297</v>
      </c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</row>
    <row r="1143" spans="1:45" ht="12" customHeight="1" x14ac:dyDescent="0.2">
      <c r="A1143" s="7">
        <v>1141</v>
      </c>
      <c r="B1143" s="16" t="s">
        <v>440</v>
      </c>
      <c r="C1143" s="16" t="s">
        <v>439</v>
      </c>
      <c r="D1143" s="34" t="s">
        <v>2220</v>
      </c>
      <c r="E1143" s="25" t="s">
        <v>834</v>
      </c>
      <c r="F1143" s="8">
        <f>MIN(I1143:AS1143)</f>
        <v>1.1659722222222222</v>
      </c>
      <c r="G1143" s="9">
        <f>COUNTA(I1143:AS1143)</f>
        <v>1</v>
      </c>
      <c r="H1143" s="9">
        <v>2004</v>
      </c>
      <c r="I1143" s="44"/>
      <c r="J1143" s="44"/>
      <c r="K1143" s="9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>
        <v>1.1659722222222222</v>
      </c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</row>
    <row r="1144" spans="1:45" ht="12" customHeight="1" x14ac:dyDescent="0.2">
      <c r="A1144" s="7">
        <v>1142</v>
      </c>
      <c r="B1144" s="16" t="s">
        <v>207</v>
      </c>
      <c r="C1144" s="16" t="s">
        <v>127</v>
      </c>
      <c r="D1144" s="34" t="s">
        <v>2537</v>
      </c>
      <c r="E1144" s="25" t="s">
        <v>834</v>
      </c>
      <c r="F1144" s="8">
        <f>MIN(I1144:AS1144)</f>
        <v>1.1659837962962962</v>
      </c>
      <c r="G1144" s="9">
        <f>COUNTA(I1144:AS1144)</f>
        <v>1</v>
      </c>
      <c r="H1144" s="9">
        <v>2009</v>
      </c>
      <c r="I1144" s="44"/>
      <c r="J1144" s="44"/>
      <c r="K1144" s="9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>
        <v>1.1659837962962962</v>
      </c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</row>
    <row r="1145" spans="1:45" ht="12" hidden="1" customHeight="1" x14ac:dyDescent="0.2">
      <c r="A1145" s="7">
        <v>1143</v>
      </c>
      <c r="B1145" s="16" t="s">
        <v>3408</v>
      </c>
      <c r="C1145" s="16" t="s">
        <v>3354</v>
      </c>
      <c r="D1145" s="16" t="s">
        <v>3283</v>
      </c>
      <c r="E1145" s="48" t="s">
        <v>835</v>
      </c>
      <c r="F1145" s="8">
        <f>MIN(I1145:AS1145)</f>
        <v>1.1659953703703703</v>
      </c>
      <c r="G1145" s="9">
        <f>COUNTA(I1145:AS1145)</f>
        <v>1</v>
      </c>
      <c r="H1145" s="9" t="s">
        <v>3431</v>
      </c>
      <c r="I1145" s="44">
        <v>1.1659953703703703</v>
      </c>
      <c r="J1145" s="9"/>
      <c r="K1145" s="9"/>
      <c r="L1145" s="9"/>
      <c r="M1145" s="9"/>
      <c r="N1145" s="9"/>
      <c r="O1145" s="9"/>
      <c r="P1145" s="9"/>
      <c r="Q1145" s="9"/>
      <c r="R1145" s="9"/>
      <c r="S1145" s="12"/>
      <c r="T1145" s="9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12"/>
      <c r="AP1145" s="12"/>
      <c r="AQ1145" s="12"/>
      <c r="AR1145" s="12"/>
      <c r="AS1145" s="12"/>
    </row>
    <row r="1146" spans="1:45" ht="12" customHeight="1" x14ac:dyDescent="0.2">
      <c r="A1146" s="7">
        <v>1144</v>
      </c>
      <c r="B1146" s="16" t="s">
        <v>391</v>
      </c>
      <c r="C1146" s="16" t="s">
        <v>186</v>
      </c>
      <c r="D1146" s="34" t="s">
        <v>2354</v>
      </c>
      <c r="E1146" s="25" t="s">
        <v>834</v>
      </c>
      <c r="F1146" s="8">
        <f>MIN(I1146:AS1146)</f>
        <v>1.1661226851851851</v>
      </c>
      <c r="G1146" s="9">
        <f>COUNTA(I1146:AS1146)</f>
        <v>1</v>
      </c>
      <c r="H1146" s="9">
        <v>2005</v>
      </c>
      <c r="I1146" s="44"/>
      <c r="J1146" s="44"/>
      <c r="K1146" s="9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>
        <v>1.1661226851851851</v>
      </c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</row>
    <row r="1147" spans="1:45" ht="12" customHeight="1" x14ac:dyDescent="0.2">
      <c r="A1147" s="7">
        <v>1145</v>
      </c>
      <c r="B1147" s="16" t="s">
        <v>3428</v>
      </c>
      <c r="C1147" s="16" t="s">
        <v>3388</v>
      </c>
      <c r="D1147" s="16" t="s">
        <v>3284</v>
      </c>
      <c r="E1147" s="25" t="s">
        <v>834</v>
      </c>
      <c r="F1147" s="8">
        <f>MIN(I1147:AS1147)</f>
        <v>1.1667129629629629</v>
      </c>
      <c r="G1147" s="9">
        <f>COUNTA(I1147:AS1147)</f>
        <v>1</v>
      </c>
      <c r="H1147" s="9" t="s">
        <v>3431</v>
      </c>
      <c r="I1147" s="44">
        <v>1.1667129629629629</v>
      </c>
      <c r="J1147" s="9"/>
      <c r="K1147" s="9"/>
      <c r="L1147" s="9"/>
      <c r="M1147" s="9"/>
      <c r="N1147" s="9"/>
      <c r="O1147" s="9"/>
      <c r="P1147" s="9"/>
      <c r="Q1147" s="9"/>
      <c r="R1147" s="9"/>
      <c r="S1147" s="12"/>
      <c r="T1147" s="9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12"/>
      <c r="AP1147" s="12"/>
      <c r="AQ1147" s="12"/>
      <c r="AR1147" s="12"/>
      <c r="AS1147" s="12"/>
    </row>
    <row r="1148" spans="1:45" ht="12" customHeight="1" x14ac:dyDescent="0.2">
      <c r="A1148" s="7">
        <v>1146</v>
      </c>
      <c r="B1148" s="16" t="s">
        <v>203</v>
      </c>
      <c r="C1148" s="16" t="s">
        <v>420</v>
      </c>
      <c r="D1148" s="34" t="s">
        <v>2449</v>
      </c>
      <c r="E1148" s="25" t="s">
        <v>834</v>
      </c>
      <c r="F1148" s="8">
        <f>MIN(I1148:AS1148)</f>
        <v>1.1673611111111111</v>
      </c>
      <c r="G1148" s="9">
        <f>COUNTA(I1148:AS1148)</f>
        <v>1</v>
      </c>
      <c r="H1148" s="9">
        <v>1995</v>
      </c>
      <c r="I1148" s="44"/>
      <c r="J1148" s="44"/>
      <c r="K1148" s="9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>
        <v>1.1673611111111111</v>
      </c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</row>
    <row r="1149" spans="1:45" ht="12" customHeight="1" x14ac:dyDescent="0.2">
      <c r="A1149" s="7">
        <v>1147</v>
      </c>
      <c r="B1149" s="16" t="s">
        <v>366</v>
      </c>
      <c r="C1149" s="16" t="s">
        <v>22</v>
      </c>
      <c r="D1149" s="16" t="s">
        <v>1433</v>
      </c>
      <c r="E1149" s="25" t="s">
        <v>834</v>
      </c>
      <c r="F1149" s="8">
        <f>MIN(I1149:AS1149)</f>
        <v>1.1677546296296295</v>
      </c>
      <c r="G1149" s="9">
        <f>COUNTA(I1149:AS1149)</f>
        <v>1</v>
      </c>
      <c r="H1149" s="9">
        <v>2022</v>
      </c>
      <c r="I1149" s="44"/>
      <c r="J1149" s="44">
        <v>1.1677546296296295</v>
      </c>
      <c r="K1149" s="9"/>
      <c r="L1149" s="9"/>
      <c r="M1149" s="9"/>
      <c r="N1149" s="9"/>
      <c r="O1149" s="9"/>
      <c r="P1149" s="9"/>
      <c r="Q1149" s="9"/>
      <c r="R1149" s="9"/>
      <c r="S1149" s="12"/>
      <c r="T1149" s="9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12"/>
      <c r="AP1149" s="12"/>
      <c r="AQ1149" s="12"/>
      <c r="AR1149" s="12"/>
      <c r="AS1149" s="12"/>
    </row>
    <row r="1150" spans="1:45" ht="12" customHeight="1" x14ac:dyDescent="0.2">
      <c r="A1150" s="7">
        <v>1148</v>
      </c>
      <c r="B1150" s="35" t="s">
        <v>295</v>
      </c>
      <c r="C1150" s="35" t="s">
        <v>1136</v>
      </c>
      <c r="D1150" s="34" t="s">
        <v>2973</v>
      </c>
      <c r="E1150" s="25" t="s">
        <v>834</v>
      </c>
      <c r="F1150" s="8">
        <f>MIN(I1150:AS1150)</f>
        <v>1.1678935185185184</v>
      </c>
      <c r="G1150" s="9">
        <f>COUNTA(I1150:AS1150)</f>
        <v>2</v>
      </c>
      <c r="H1150" s="9">
        <v>2019</v>
      </c>
      <c r="I1150" s="44"/>
      <c r="J1150" s="44"/>
      <c r="K1150" s="44">
        <v>1.1678935185185184</v>
      </c>
      <c r="L1150" s="44">
        <v>1.1766203703703704</v>
      </c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</row>
    <row r="1151" spans="1:45" ht="12" customHeight="1" x14ac:dyDescent="0.2">
      <c r="A1151" s="7">
        <v>1149</v>
      </c>
      <c r="B1151" s="16" t="s">
        <v>566</v>
      </c>
      <c r="C1151" s="16" t="s">
        <v>172</v>
      </c>
      <c r="D1151" s="34" t="s">
        <v>3178</v>
      </c>
      <c r="E1151" s="25" t="s">
        <v>834</v>
      </c>
      <c r="F1151" s="8">
        <f>MIN(I1151:AS1151)</f>
        <v>1.1680555555555556</v>
      </c>
      <c r="G1151" s="9">
        <f>COUNTA(I1151:AS1151)</f>
        <v>1</v>
      </c>
      <c r="H1151" s="9">
        <v>1992</v>
      </c>
      <c r="I1151" s="44"/>
      <c r="J1151" s="9"/>
      <c r="K1151" s="9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>
        <v>1.1680555555555556</v>
      </c>
      <c r="AM1151" s="12"/>
      <c r="AN1151" s="12"/>
      <c r="AO1151" s="12"/>
      <c r="AP1151" s="12"/>
      <c r="AQ1151" s="12"/>
      <c r="AR1151" s="12"/>
      <c r="AS1151" s="12"/>
    </row>
    <row r="1152" spans="1:45" ht="12" customHeight="1" x14ac:dyDescent="0.2">
      <c r="A1152" s="7">
        <v>1150</v>
      </c>
      <c r="B1152" s="16" t="s">
        <v>180</v>
      </c>
      <c r="C1152" s="16" t="s">
        <v>302</v>
      </c>
      <c r="D1152" s="34" t="s">
        <v>1835</v>
      </c>
      <c r="E1152" s="25" t="s">
        <v>834</v>
      </c>
      <c r="F1152" s="8">
        <f>MIN(I1152:AS1152)</f>
        <v>1.1686342592592591</v>
      </c>
      <c r="G1152" s="9">
        <f>COUNTA(I1152:AS1152)</f>
        <v>6</v>
      </c>
      <c r="H1152" s="9">
        <v>2014</v>
      </c>
      <c r="I1152" s="44"/>
      <c r="J1152" s="44"/>
      <c r="K1152" s="9"/>
      <c r="L1152" s="12"/>
      <c r="M1152" s="23">
        <v>1.1859490740740741</v>
      </c>
      <c r="N1152" s="12"/>
      <c r="O1152" s="8">
        <v>1.2096990740740741</v>
      </c>
      <c r="P1152" s="12">
        <v>1.1686342592592591</v>
      </c>
      <c r="Q1152" s="19">
        <v>1.2770254629629629</v>
      </c>
      <c r="R1152" s="12">
        <v>1.3038194444444444</v>
      </c>
      <c r="S1152" s="12">
        <v>1.3710069444444446</v>
      </c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</row>
    <row r="1153" spans="1:45" ht="12" hidden="1" customHeight="1" x14ac:dyDescent="0.2">
      <c r="A1153" s="7">
        <v>1151</v>
      </c>
      <c r="B1153" s="16" t="s">
        <v>3411</v>
      </c>
      <c r="C1153" s="16" t="s">
        <v>1215</v>
      </c>
      <c r="D1153" s="16" t="s">
        <v>3285</v>
      </c>
      <c r="E1153" s="48" t="s">
        <v>835</v>
      </c>
      <c r="F1153" s="8">
        <f>MIN(I1153:AS1153)</f>
        <v>1.1687037037037038</v>
      </c>
      <c r="G1153" s="9">
        <f>COUNTA(I1153:AS1153)</f>
        <v>1</v>
      </c>
      <c r="H1153" s="9" t="s">
        <v>3431</v>
      </c>
      <c r="I1153" s="44">
        <v>1.1687037037037038</v>
      </c>
      <c r="J1153" s="9"/>
      <c r="K1153" s="9"/>
      <c r="L1153" s="9"/>
      <c r="M1153" s="9"/>
      <c r="N1153" s="9"/>
      <c r="O1153" s="9"/>
      <c r="P1153" s="9"/>
      <c r="Q1153" s="9"/>
      <c r="R1153" s="9"/>
      <c r="S1153" s="12"/>
      <c r="T1153" s="9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12"/>
      <c r="AP1153" s="12"/>
      <c r="AQ1153" s="12"/>
      <c r="AR1153" s="12"/>
      <c r="AS1153" s="12"/>
    </row>
    <row r="1154" spans="1:45" ht="12" hidden="1" customHeight="1" x14ac:dyDescent="0.2">
      <c r="A1154" s="7">
        <v>1152</v>
      </c>
      <c r="B1154" s="37" t="s">
        <v>1646</v>
      </c>
      <c r="C1154" s="37" t="s">
        <v>986</v>
      </c>
      <c r="D1154" s="34" t="s">
        <v>2023</v>
      </c>
      <c r="E1154" s="48" t="s">
        <v>835</v>
      </c>
      <c r="F1154" s="8">
        <f>MIN(I1154:AS1154)</f>
        <v>1.1689930555555554</v>
      </c>
      <c r="G1154" s="9">
        <f>COUNTA(I1154:AS1154)</f>
        <v>1</v>
      </c>
      <c r="H1154" s="9">
        <v>2015</v>
      </c>
      <c r="I1154" s="44"/>
      <c r="J1154" s="44"/>
      <c r="K1154" s="9"/>
      <c r="L1154" s="12"/>
      <c r="M1154" s="12"/>
      <c r="N1154" s="12"/>
      <c r="O1154" s="8">
        <v>1.1689930555555554</v>
      </c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</row>
    <row r="1155" spans="1:45" ht="12" customHeight="1" x14ac:dyDescent="0.2">
      <c r="A1155" s="7">
        <v>1153</v>
      </c>
      <c r="B1155" s="16" t="s">
        <v>292</v>
      </c>
      <c r="C1155" s="16" t="s">
        <v>1615</v>
      </c>
      <c r="D1155" s="16" t="s">
        <v>1548</v>
      </c>
      <c r="E1155" s="25" t="s">
        <v>834</v>
      </c>
      <c r="F1155" s="8">
        <f>MIN(I1155:AS1155)</f>
        <v>1.1690856481481482</v>
      </c>
      <c r="G1155" s="9">
        <f>COUNTA(I1155:AS1155)</f>
        <v>2</v>
      </c>
      <c r="H1155" s="9" t="s">
        <v>3431</v>
      </c>
      <c r="I1155" s="44">
        <v>1.1690856481481482</v>
      </c>
      <c r="J1155" s="44">
        <v>1.3863078703703702</v>
      </c>
      <c r="K1155" s="9"/>
      <c r="L1155" s="9"/>
      <c r="M1155" s="9"/>
      <c r="N1155" s="9"/>
      <c r="O1155" s="9"/>
      <c r="P1155" s="9"/>
      <c r="Q1155" s="9"/>
      <c r="R1155" s="9"/>
      <c r="S1155" s="12"/>
      <c r="T1155" s="9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12"/>
      <c r="AP1155" s="12"/>
      <c r="AQ1155" s="12"/>
      <c r="AR1155" s="12"/>
      <c r="AS1155" s="12"/>
    </row>
    <row r="1156" spans="1:45" ht="12" hidden="1" customHeight="1" x14ac:dyDescent="0.2">
      <c r="A1156" s="7">
        <v>1154</v>
      </c>
      <c r="B1156" s="16" t="s">
        <v>1752</v>
      </c>
      <c r="C1156" s="16" t="s">
        <v>873</v>
      </c>
      <c r="D1156" s="34" t="s">
        <v>2802</v>
      </c>
      <c r="E1156" s="48" t="s">
        <v>835</v>
      </c>
      <c r="F1156" s="8">
        <f>MIN(I1156:AS1156)</f>
        <v>1.1699884259259259</v>
      </c>
      <c r="G1156" s="9">
        <f>COUNTA(I1156:AS1156)</f>
        <v>2</v>
      </c>
      <c r="H1156" s="17">
        <v>2013</v>
      </c>
      <c r="I1156" s="44"/>
      <c r="J1156" s="44"/>
      <c r="K1156" s="17"/>
      <c r="L1156" s="19"/>
      <c r="M1156" s="19"/>
      <c r="N1156" s="8">
        <v>1.1872222222222222</v>
      </c>
      <c r="O1156" s="19"/>
      <c r="P1156" s="19"/>
      <c r="Q1156" s="19">
        <v>1.1699884259259259</v>
      </c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</row>
    <row r="1157" spans="1:45" ht="12" hidden="1" customHeight="1" x14ac:dyDescent="0.2">
      <c r="A1157" s="7">
        <v>1155</v>
      </c>
      <c r="B1157" s="16" t="s">
        <v>422</v>
      </c>
      <c r="C1157" s="16" t="s">
        <v>512</v>
      </c>
      <c r="D1157" s="16" t="s">
        <v>1435</v>
      </c>
      <c r="E1157" s="48" t="s">
        <v>835</v>
      </c>
      <c r="F1157" s="8">
        <f>MIN(I1157:AS1157)</f>
        <v>1.1705324074074073</v>
      </c>
      <c r="G1157" s="9">
        <f>COUNTA(I1157:AS1157)</f>
        <v>1</v>
      </c>
      <c r="H1157" s="9">
        <v>2022</v>
      </c>
      <c r="I1157" s="44"/>
      <c r="J1157" s="44">
        <v>1.1705324074074073</v>
      </c>
      <c r="K1157" s="9"/>
      <c r="L1157" s="9"/>
      <c r="M1157" s="9"/>
      <c r="N1157" s="9"/>
      <c r="O1157" s="9"/>
      <c r="P1157" s="9"/>
      <c r="Q1157" s="9"/>
      <c r="R1157" s="9"/>
      <c r="S1157" s="12"/>
      <c r="T1157" s="9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12"/>
      <c r="AP1157" s="12"/>
      <c r="AQ1157" s="12"/>
      <c r="AR1157" s="12"/>
      <c r="AS1157" s="12"/>
    </row>
    <row r="1158" spans="1:45" ht="12" hidden="1" customHeight="1" x14ac:dyDescent="0.2">
      <c r="A1158" s="7">
        <v>1156</v>
      </c>
      <c r="B1158" s="51" t="s">
        <v>1701</v>
      </c>
      <c r="C1158" s="51" t="s">
        <v>875</v>
      </c>
      <c r="D1158" s="34" t="s">
        <v>2510</v>
      </c>
      <c r="E1158" s="48" t="s">
        <v>835</v>
      </c>
      <c r="F1158" s="8">
        <f>MIN(I1158:AS1158)</f>
        <v>1.1712152777777778</v>
      </c>
      <c r="G1158" s="9">
        <f>COUNTA(I1158:AS1158)</f>
        <v>1</v>
      </c>
      <c r="H1158" s="26">
        <v>2019</v>
      </c>
      <c r="I1158" s="44"/>
      <c r="J1158" s="44"/>
      <c r="K1158" s="44">
        <v>1.1712152777777778</v>
      </c>
      <c r="L1158" s="9"/>
      <c r="M1158" s="9"/>
      <c r="N1158" s="9"/>
      <c r="O1158" s="9"/>
      <c r="P1158" s="9"/>
      <c r="Q1158" s="9"/>
      <c r="R1158" s="9"/>
      <c r="S1158" s="12"/>
      <c r="T1158" s="9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12"/>
      <c r="AP1158" s="12"/>
      <c r="AQ1158" s="12"/>
      <c r="AR1158" s="12"/>
      <c r="AS1158" s="12"/>
    </row>
    <row r="1159" spans="1:45" ht="12" customHeight="1" x14ac:dyDescent="0.2">
      <c r="A1159" s="7">
        <v>1157</v>
      </c>
      <c r="B1159" s="35" t="s">
        <v>281</v>
      </c>
      <c r="C1159" s="35" t="s">
        <v>582</v>
      </c>
      <c r="D1159" s="34" t="s">
        <v>2512</v>
      </c>
      <c r="E1159" s="25" t="s">
        <v>834</v>
      </c>
      <c r="F1159" s="8">
        <f>MIN(I1159:AS1159)</f>
        <v>1.1714930555555556</v>
      </c>
      <c r="G1159" s="9">
        <f>COUNTA(I1159:AS1159)</f>
        <v>1</v>
      </c>
      <c r="H1159" s="9">
        <v>2018</v>
      </c>
      <c r="I1159" s="44"/>
      <c r="J1159" s="44"/>
      <c r="K1159" s="9"/>
      <c r="L1159" s="44">
        <v>1.1714930555555556</v>
      </c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</row>
    <row r="1160" spans="1:45" ht="12" customHeight="1" x14ac:dyDescent="0.2">
      <c r="A1160" s="7">
        <v>1158</v>
      </c>
      <c r="B1160" s="16" t="s">
        <v>384</v>
      </c>
      <c r="C1160" s="16" t="s">
        <v>31</v>
      </c>
      <c r="D1160" s="34" t="s">
        <v>2270</v>
      </c>
      <c r="E1160" s="25" t="s">
        <v>834</v>
      </c>
      <c r="F1160" s="8">
        <f>MIN(I1160:AS1160)</f>
        <v>1.1723958333333333</v>
      </c>
      <c r="G1160" s="9">
        <f>COUNTA(I1160:AS1160)</f>
        <v>1</v>
      </c>
      <c r="H1160" s="9">
        <v>2007</v>
      </c>
      <c r="I1160" s="44"/>
      <c r="J1160" s="44"/>
      <c r="K1160" s="9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>
        <v>1.1723958333333333</v>
      </c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</row>
    <row r="1161" spans="1:45" ht="12" hidden="1" customHeight="1" x14ac:dyDescent="0.2">
      <c r="A1161" s="7">
        <v>1159</v>
      </c>
      <c r="B1161" s="51" t="s">
        <v>136</v>
      </c>
      <c r="C1161" s="51" t="s">
        <v>1185</v>
      </c>
      <c r="D1161" s="34" t="s">
        <v>2580</v>
      </c>
      <c r="E1161" s="48" t="s">
        <v>835</v>
      </c>
      <c r="F1161" s="8">
        <f>MIN(I1161:AS1161)</f>
        <v>1.1730555555555555</v>
      </c>
      <c r="G1161" s="9">
        <f>COUNTA(I1161:AS1161)</f>
        <v>1</v>
      </c>
      <c r="H1161" s="26">
        <v>2019</v>
      </c>
      <c r="I1161" s="44"/>
      <c r="J1161" s="44"/>
      <c r="K1161" s="44">
        <v>1.1730555555555555</v>
      </c>
      <c r="L1161" s="9"/>
      <c r="M1161" s="9"/>
      <c r="N1161" s="9"/>
      <c r="O1161" s="9"/>
      <c r="P1161" s="9"/>
      <c r="Q1161" s="9"/>
      <c r="R1161" s="9"/>
      <c r="S1161" s="12"/>
      <c r="T1161" s="9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12"/>
      <c r="AP1161" s="12"/>
      <c r="AQ1161" s="12"/>
      <c r="AR1161" s="12"/>
      <c r="AS1161" s="12"/>
    </row>
    <row r="1162" spans="1:45" ht="12" customHeight="1" x14ac:dyDescent="0.2">
      <c r="A1162" s="7">
        <v>1160</v>
      </c>
      <c r="B1162" s="16" t="s">
        <v>198</v>
      </c>
      <c r="C1162" s="16" t="s">
        <v>861</v>
      </c>
      <c r="D1162" s="34" t="s">
        <v>3092</v>
      </c>
      <c r="E1162" s="25" t="s">
        <v>834</v>
      </c>
      <c r="F1162" s="8">
        <f>MIN(I1162:AS1162)</f>
        <v>1.1735300925925927</v>
      </c>
      <c r="G1162" s="9">
        <f>COUNTA(I1162:AS1162)</f>
        <v>2</v>
      </c>
      <c r="H1162" s="17">
        <v>2015</v>
      </c>
      <c r="I1162" s="44"/>
      <c r="J1162" s="44"/>
      <c r="K1162" s="17"/>
      <c r="L1162" s="19"/>
      <c r="M1162" s="19"/>
      <c r="N1162" s="19"/>
      <c r="O1162" s="8">
        <v>1.1735300925925927</v>
      </c>
      <c r="P1162" s="19"/>
      <c r="Q1162" s="19">
        <v>1.2422453703703704</v>
      </c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</row>
    <row r="1163" spans="1:45" ht="12" customHeight="1" x14ac:dyDescent="0.2">
      <c r="A1163" s="7">
        <v>1161</v>
      </c>
      <c r="B1163" s="51" t="s">
        <v>182</v>
      </c>
      <c r="C1163" s="51" t="s">
        <v>1205</v>
      </c>
      <c r="D1163" s="34" t="s">
        <v>1872</v>
      </c>
      <c r="E1163" s="25" t="s">
        <v>834</v>
      </c>
      <c r="F1163" s="8">
        <f>MIN(I1163:AS1163)</f>
        <v>1.1735416666666667</v>
      </c>
      <c r="G1163" s="9">
        <f>COUNTA(I1163:AS1163)</f>
        <v>1</v>
      </c>
      <c r="H1163" s="26">
        <v>2019</v>
      </c>
      <c r="I1163" s="44"/>
      <c r="J1163" s="44"/>
      <c r="K1163" s="44">
        <v>1.1735416666666667</v>
      </c>
      <c r="L1163" s="9"/>
      <c r="M1163" s="9"/>
      <c r="N1163" s="9"/>
      <c r="O1163" s="9"/>
      <c r="P1163" s="9"/>
      <c r="Q1163" s="9"/>
      <c r="R1163" s="9"/>
      <c r="S1163" s="12"/>
      <c r="T1163" s="9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12"/>
      <c r="AP1163" s="12"/>
      <c r="AQ1163" s="12"/>
      <c r="AR1163" s="12"/>
      <c r="AS1163" s="12"/>
    </row>
    <row r="1164" spans="1:45" ht="12" hidden="1" customHeight="1" x14ac:dyDescent="0.2">
      <c r="A1164" s="7">
        <v>1162</v>
      </c>
      <c r="B1164" s="36" t="s">
        <v>1755</v>
      </c>
      <c r="C1164" s="36" t="s">
        <v>572</v>
      </c>
      <c r="D1164" s="34" t="s">
        <v>2811</v>
      </c>
      <c r="E1164" s="48" t="s">
        <v>835</v>
      </c>
      <c r="F1164" s="8">
        <f>MIN(I1164:AS1164)</f>
        <v>1.1756018518518518</v>
      </c>
      <c r="G1164" s="9">
        <f>COUNTA(I1164:AS1164)</f>
        <v>1</v>
      </c>
      <c r="H1164" s="9">
        <v>2016</v>
      </c>
      <c r="I1164" s="44"/>
      <c r="J1164" s="44"/>
      <c r="K1164" s="9"/>
      <c r="L1164" s="12"/>
      <c r="M1164" s="12"/>
      <c r="N1164" s="8">
        <v>1.1756018518518518</v>
      </c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</row>
    <row r="1165" spans="1:45" ht="12" customHeight="1" x14ac:dyDescent="0.2">
      <c r="A1165" s="7">
        <v>1163</v>
      </c>
      <c r="B1165" s="35" t="s">
        <v>1633</v>
      </c>
      <c r="C1165" s="35" t="s">
        <v>492</v>
      </c>
      <c r="D1165" s="34" t="s">
        <v>1946</v>
      </c>
      <c r="E1165" s="25" t="s">
        <v>834</v>
      </c>
      <c r="F1165" s="8">
        <f>MIN(I1165:AS1165)</f>
        <v>1.1758912037037037</v>
      </c>
      <c r="G1165" s="9">
        <f>COUNTA(I1165:AS1165)</f>
        <v>1</v>
      </c>
      <c r="H1165" s="9">
        <v>2018</v>
      </c>
      <c r="I1165" s="44"/>
      <c r="J1165" s="44"/>
      <c r="K1165" s="9"/>
      <c r="L1165" s="44">
        <v>1.1758912037037037</v>
      </c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</row>
    <row r="1166" spans="1:45" ht="12" hidden="1" customHeight="1" x14ac:dyDescent="0.2">
      <c r="A1166" s="7">
        <v>1164</v>
      </c>
      <c r="B1166" s="16" t="s">
        <v>816</v>
      </c>
      <c r="C1166" s="16" t="s">
        <v>310</v>
      </c>
      <c r="D1166" s="16" t="s">
        <v>1437</v>
      </c>
      <c r="E1166" s="48" t="s">
        <v>835</v>
      </c>
      <c r="F1166" s="8">
        <f>MIN(I1166:AS1166)</f>
        <v>1.1759606481481482</v>
      </c>
      <c r="G1166" s="9">
        <f>COUNTA(I1166:AS1166)</f>
        <v>1</v>
      </c>
      <c r="H1166" s="9">
        <v>2022</v>
      </c>
      <c r="I1166" s="44"/>
      <c r="J1166" s="44">
        <v>1.1759606481481482</v>
      </c>
      <c r="K1166" s="9"/>
      <c r="L1166" s="9"/>
      <c r="M1166" s="9"/>
      <c r="N1166" s="9"/>
      <c r="O1166" s="9"/>
      <c r="P1166" s="9"/>
      <c r="Q1166" s="9"/>
      <c r="R1166" s="9"/>
      <c r="S1166" s="12"/>
      <c r="T1166" s="9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12"/>
      <c r="AP1166" s="12"/>
      <c r="AQ1166" s="12"/>
      <c r="AR1166" s="12"/>
      <c r="AS1166" s="12"/>
    </row>
    <row r="1167" spans="1:45" ht="12" customHeight="1" x14ac:dyDescent="0.2">
      <c r="A1167" s="7">
        <v>1165</v>
      </c>
      <c r="B1167" s="16" t="s">
        <v>207</v>
      </c>
      <c r="C1167" s="16" t="s">
        <v>84</v>
      </c>
      <c r="D1167" s="34" t="s">
        <v>2552</v>
      </c>
      <c r="E1167" s="25" t="s">
        <v>834</v>
      </c>
      <c r="F1167" s="8">
        <f>MIN(I1167:AS1167)</f>
        <v>1.1765277777777778</v>
      </c>
      <c r="G1167" s="9">
        <f>COUNTA(I1167:AS1167)</f>
        <v>1</v>
      </c>
      <c r="H1167" s="9">
        <v>2008</v>
      </c>
      <c r="I1167" s="44"/>
      <c r="J1167" s="44"/>
      <c r="K1167" s="9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>
        <v>1.1765277777777778</v>
      </c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</row>
    <row r="1168" spans="1:45" ht="12" customHeight="1" x14ac:dyDescent="0.2">
      <c r="A1168" s="7">
        <v>1166</v>
      </c>
      <c r="B1168" s="36" t="s">
        <v>440</v>
      </c>
      <c r="C1168" s="36" t="s">
        <v>1023</v>
      </c>
      <c r="D1168" s="34" t="s">
        <v>2218</v>
      </c>
      <c r="E1168" s="25" t="s">
        <v>834</v>
      </c>
      <c r="F1168" s="8">
        <f>MIN(I1168:AS1168)</f>
        <v>1.1769791666666667</v>
      </c>
      <c r="G1168" s="9">
        <f>COUNTA(I1168:AS1168)</f>
        <v>1</v>
      </c>
      <c r="H1168" s="9">
        <v>2016</v>
      </c>
      <c r="I1168" s="44"/>
      <c r="J1168" s="44"/>
      <c r="K1168" s="9"/>
      <c r="L1168" s="12"/>
      <c r="M1168" s="12"/>
      <c r="N1168" s="8">
        <v>1.1769791666666667</v>
      </c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</row>
    <row r="1169" spans="1:45" ht="12" customHeight="1" x14ac:dyDescent="0.2">
      <c r="A1169" s="7">
        <v>1167</v>
      </c>
      <c r="B1169" s="16" t="s">
        <v>737</v>
      </c>
      <c r="C1169" s="16" t="s">
        <v>738</v>
      </c>
      <c r="D1169" s="34" t="s">
        <v>1884</v>
      </c>
      <c r="E1169" s="25" t="s">
        <v>834</v>
      </c>
      <c r="F1169" s="8">
        <f>MIN(I1169:AS1169)</f>
        <v>1.1770833333333333</v>
      </c>
      <c r="G1169" s="9">
        <f>COUNTA(I1169:AS1169)</f>
        <v>1</v>
      </c>
      <c r="H1169" s="9">
        <v>2011</v>
      </c>
      <c r="I1169" s="44"/>
      <c r="J1169" s="44"/>
      <c r="K1169" s="9"/>
      <c r="L1169" s="12"/>
      <c r="M1169" s="12"/>
      <c r="N1169" s="12"/>
      <c r="O1169" s="12"/>
      <c r="P1169" s="12"/>
      <c r="Q1169" s="12"/>
      <c r="R1169" s="12"/>
      <c r="S1169" s="12">
        <v>1.1770833333333333</v>
      </c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</row>
    <row r="1170" spans="1:45" ht="12" customHeight="1" x14ac:dyDescent="0.2">
      <c r="A1170" s="7">
        <v>1168</v>
      </c>
      <c r="B1170" s="16" t="s">
        <v>434</v>
      </c>
      <c r="C1170" s="16" t="s">
        <v>739</v>
      </c>
      <c r="D1170" s="34" t="s">
        <v>2383</v>
      </c>
      <c r="E1170" s="25" t="s">
        <v>834</v>
      </c>
      <c r="F1170" s="8">
        <f>MIN(I1170:AS1170)</f>
        <v>1.1772106481481481</v>
      </c>
      <c r="G1170" s="9">
        <f>COUNTA(I1170:AS1170)</f>
        <v>1</v>
      </c>
      <c r="H1170" s="9">
        <v>2011</v>
      </c>
      <c r="I1170" s="44"/>
      <c r="J1170" s="44"/>
      <c r="K1170" s="9"/>
      <c r="L1170" s="12"/>
      <c r="M1170" s="12"/>
      <c r="N1170" s="12"/>
      <c r="O1170" s="12"/>
      <c r="P1170" s="12"/>
      <c r="Q1170" s="12"/>
      <c r="R1170" s="12"/>
      <c r="S1170" s="12">
        <v>1.1772106481481481</v>
      </c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</row>
    <row r="1171" spans="1:45" ht="12" customHeight="1" x14ac:dyDescent="0.2">
      <c r="A1171" s="7">
        <v>1169</v>
      </c>
      <c r="B1171" s="16" t="s">
        <v>263</v>
      </c>
      <c r="C1171" s="16" t="s">
        <v>249</v>
      </c>
      <c r="D1171" s="16" t="s">
        <v>3286</v>
      </c>
      <c r="E1171" s="25" t="s">
        <v>834</v>
      </c>
      <c r="F1171" s="8">
        <f>MIN(I1171:AS1171)</f>
        <v>1.1776273148148149</v>
      </c>
      <c r="G1171" s="9">
        <f>COUNTA(I1171:AS1171)</f>
        <v>1</v>
      </c>
      <c r="H1171" s="9" t="s">
        <v>3431</v>
      </c>
      <c r="I1171" s="44">
        <v>1.1776273148148149</v>
      </c>
      <c r="J1171" s="9"/>
      <c r="K1171" s="9"/>
      <c r="L1171" s="9"/>
      <c r="M1171" s="9"/>
      <c r="N1171" s="9"/>
      <c r="O1171" s="9"/>
      <c r="P1171" s="9"/>
      <c r="Q1171" s="9"/>
      <c r="R1171" s="9"/>
      <c r="S1171" s="12"/>
      <c r="T1171" s="9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12"/>
      <c r="AP1171" s="12"/>
      <c r="AQ1171" s="12"/>
      <c r="AR1171" s="12"/>
      <c r="AS1171" s="12"/>
    </row>
    <row r="1172" spans="1:45" ht="12" customHeight="1" x14ac:dyDescent="0.2">
      <c r="A1172" s="7">
        <v>1170</v>
      </c>
      <c r="B1172" s="16" t="s">
        <v>1704</v>
      </c>
      <c r="C1172" s="16" t="s">
        <v>931</v>
      </c>
      <c r="D1172" s="34" t="s">
        <v>2576</v>
      </c>
      <c r="E1172" s="25" t="s">
        <v>834</v>
      </c>
      <c r="F1172" s="8">
        <f>MIN(I1172:AS1172)</f>
        <v>1.1776967592592593</v>
      </c>
      <c r="G1172" s="9">
        <f>COUNTA(I1172:AS1172)</f>
        <v>2</v>
      </c>
      <c r="H1172" s="9">
        <v>2014</v>
      </c>
      <c r="I1172" s="44"/>
      <c r="J1172" s="44"/>
      <c r="K1172" s="9"/>
      <c r="L1172" s="12"/>
      <c r="M1172" s="12"/>
      <c r="N1172" s="8">
        <v>1.2169791666666667</v>
      </c>
      <c r="O1172" s="12"/>
      <c r="P1172" s="12">
        <v>1.1776967592592593</v>
      </c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</row>
    <row r="1173" spans="1:45" ht="12" customHeight="1" x14ac:dyDescent="0.2">
      <c r="A1173" s="7">
        <v>1171</v>
      </c>
      <c r="B1173" s="16" t="s">
        <v>1751</v>
      </c>
      <c r="C1173" s="16" t="s">
        <v>932</v>
      </c>
      <c r="D1173" s="34" t="s">
        <v>2797</v>
      </c>
      <c r="E1173" s="25" t="s">
        <v>834</v>
      </c>
      <c r="F1173" s="8">
        <f>MIN(I1173:AS1173)</f>
        <v>1.1776967592592593</v>
      </c>
      <c r="G1173" s="9">
        <f>COUNTA(I1173:AS1173)</f>
        <v>1</v>
      </c>
      <c r="H1173" s="9">
        <v>2014</v>
      </c>
      <c r="I1173" s="44"/>
      <c r="J1173" s="44"/>
      <c r="K1173" s="9"/>
      <c r="L1173" s="12"/>
      <c r="M1173" s="12"/>
      <c r="N1173" s="12"/>
      <c r="O1173" s="12"/>
      <c r="P1173" s="12">
        <v>1.1776967592592593</v>
      </c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</row>
    <row r="1174" spans="1:45" ht="12" customHeight="1" x14ac:dyDescent="0.2">
      <c r="A1174" s="7">
        <v>1172</v>
      </c>
      <c r="B1174" s="16" t="s">
        <v>328</v>
      </c>
      <c r="C1174" s="16" t="s">
        <v>248</v>
      </c>
      <c r="D1174" s="34" t="s">
        <v>2331</v>
      </c>
      <c r="E1174" s="25" t="s">
        <v>834</v>
      </c>
      <c r="F1174" s="8">
        <f>MIN(I1174:AS1174)</f>
        <v>1.1780787037037037</v>
      </c>
      <c r="G1174" s="9">
        <f>COUNTA(I1174:AS1174)</f>
        <v>3</v>
      </c>
      <c r="H1174" s="9">
        <v>2002</v>
      </c>
      <c r="I1174" s="44"/>
      <c r="J1174" s="44"/>
      <c r="K1174" s="9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>
        <v>1.1780787037037037</v>
      </c>
      <c r="AC1174" s="12">
        <v>1.2132060185185185</v>
      </c>
      <c r="AD1174" s="12">
        <v>1.25</v>
      </c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</row>
    <row r="1175" spans="1:45" ht="12" customHeight="1" x14ac:dyDescent="0.2">
      <c r="A1175" s="7">
        <v>1173</v>
      </c>
      <c r="B1175" s="16" t="s">
        <v>22</v>
      </c>
      <c r="C1175" s="16" t="s">
        <v>3389</v>
      </c>
      <c r="D1175" s="16" t="s">
        <v>3287</v>
      </c>
      <c r="E1175" s="25" t="s">
        <v>834</v>
      </c>
      <c r="F1175" s="8">
        <f>MIN(I1175:AS1175)</f>
        <v>1.1786805555555555</v>
      </c>
      <c r="G1175" s="9">
        <f>COUNTA(I1175:AS1175)</f>
        <v>1</v>
      </c>
      <c r="H1175" s="9" t="s">
        <v>3431</v>
      </c>
      <c r="I1175" s="44">
        <v>1.1786805555555555</v>
      </c>
      <c r="J1175" s="9"/>
      <c r="K1175" s="9"/>
      <c r="L1175" s="9"/>
      <c r="M1175" s="9"/>
      <c r="N1175" s="9"/>
      <c r="O1175" s="9"/>
      <c r="P1175" s="9"/>
      <c r="Q1175" s="9"/>
      <c r="R1175" s="9"/>
      <c r="S1175" s="12"/>
      <c r="T1175" s="9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12"/>
      <c r="AP1175" s="12"/>
      <c r="AQ1175" s="12"/>
      <c r="AR1175" s="12"/>
      <c r="AS1175" s="12"/>
    </row>
    <row r="1176" spans="1:45" ht="12" customHeight="1" x14ac:dyDescent="0.2">
      <c r="A1176" s="7">
        <v>1174</v>
      </c>
      <c r="B1176" s="35" t="s">
        <v>352</v>
      </c>
      <c r="C1176" s="35" t="s">
        <v>1137</v>
      </c>
      <c r="D1176" s="34" t="s">
        <v>2198</v>
      </c>
      <c r="E1176" s="25" t="s">
        <v>834</v>
      </c>
      <c r="F1176" s="8">
        <f>MIN(I1176:AS1176)</f>
        <v>1.1788541666666668</v>
      </c>
      <c r="G1176" s="9">
        <f>COUNTA(I1176:AS1176)</f>
        <v>1</v>
      </c>
      <c r="H1176" s="9">
        <v>2018</v>
      </c>
      <c r="I1176" s="44"/>
      <c r="J1176" s="44"/>
      <c r="K1176" s="9"/>
      <c r="L1176" s="44">
        <v>1.1788541666666668</v>
      </c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</row>
    <row r="1177" spans="1:45" ht="12" customHeight="1" x14ac:dyDescent="0.2">
      <c r="A1177" s="7">
        <v>1175</v>
      </c>
      <c r="B1177" s="16" t="s">
        <v>366</v>
      </c>
      <c r="C1177" s="16" t="s">
        <v>441</v>
      </c>
      <c r="D1177" s="34" t="s">
        <v>1918</v>
      </c>
      <c r="E1177" s="25" t="s">
        <v>834</v>
      </c>
      <c r="F1177" s="8">
        <f>MIN(I1177:AS1177)</f>
        <v>1.1800694444444444</v>
      </c>
      <c r="G1177" s="9">
        <f>COUNTA(I1177:AS1177)</f>
        <v>1</v>
      </c>
      <c r="H1177" s="9">
        <v>2004</v>
      </c>
      <c r="I1177" s="44"/>
      <c r="J1177" s="44"/>
      <c r="K1177" s="9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>
        <v>1.1800694444444444</v>
      </c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</row>
    <row r="1178" spans="1:45" ht="12" customHeight="1" x14ac:dyDescent="0.2">
      <c r="A1178" s="7">
        <v>1176</v>
      </c>
      <c r="B1178" s="16" t="s">
        <v>346</v>
      </c>
      <c r="C1178" s="16" t="s">
        <v>442</v>
      </c>
      <c r="D1178" s="34" t="s">
        <v>3043</v>
      </c>
      <c r="E1178" s="25" t="s">
        <v>834</v>
      </c>
      <c r="F1178" s="8">
        <f>MIN(I1178:AS1178)</f>
        <v>1.1800694444444444</v>
      </c>
      <c r="G1178" s="9">
        <f>COUNTA(I1178:AS1178)</f>
        <v>1</v>
      </c>
      <c r="H1178" s="9">
        <v>2004</v>
      </c>
      <c r="I1178" s="44"/>
      <c r="J1178" s="44"/>
      <c r="K1178" s="9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>
        <v>1.1800694444444444</v>
      </c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</row>
    <row r="1179" spans="1:45" ht="12" customHeight="1" x14ac:dyDescent="0.2">
      <c r="A1179" s="7">
        <v>1177</v>
      </c>
      <c r="B1179" s="16" t="s">
        <v>32</v>
      </c>
      <c r="C1179" s="16" t="s">
        <v>267</v>
      </c>
      <c r="D1179" s="34" t="s">
        <v>2060</v>
      </c>
      <c r="E1179" s="25" t="s">
        <v>834</v>
      </c>
      <c r="F1179" s="8">
        <f>MIN(I1179:AS1179)</f>
        <v>1.1801273148148148</v>
      </c>
      <c r="G1179" s="9">
        <f>COUNTA(I1179:AS1179)</f>
        <v>1</v>
      </c>
      <c r="H1179" s="9">
        <v>2007</v>
      </c>
      <c r="I1179" s="44"/>
      <c r="J1179" s="44"/>
      <c r="K1179" s="9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>
        <v>1.1801273148148148</v>
      </c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</row>
    <row r="1180" spans="1:45" ht="12" customHeight="1" x14ac:dyDescent="0.2">
      <c r="A1180" s="7">
        <v>1178</v>
      </c>
      <c r="B1180" s="16" t="s">
        <v>292</v>
      </c>
      <c r="C1180" s="16" t="s">
        <v>3390</v>
      </c>
      <c r="D1180" s="16" t="s">
        <v>3288</v>
      </c>
      <c r="E1180" s="25" t="s">
        <v>834</v>
      </c>
      <c r="F1180" s="8">
        <f>MIN(I1180:AS1180)</f>
        <v>1.1812152777777778</v>
      </c>
      <c r="G1180" s="9">
        <f>COUNTA(I1180:AS1180)</f>
        <v>1</v>
      </c>
      <c r="H1180" s="9" t="s">
        <v>3431</v>
      </c>
      <c r="I1180" s="44">
        <v>1.1812152777777778</v>
      </c>
      <c r="J1180" s="9"/>
      <c r="K1180" s="9"/>
      <c r="L1180" s="9"/>
      <c r="M1180" s="9"/>
      <c r="N1180" s="9"/>
      <c r="O1180" s="9"/>
      <c r="P1180" s="9"/>
      <c r="Q1180" s="9"/>
      <c r="R1180" s="9"/>
      <c r="S1180" s="12"/>
      <c r="T1180" s="9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12"/>
      <c r="AP1180" s="12"/>
      <c r="AQ1180" s="12"/>
      <c r="AR1180" s="12"/>
      <c r="AS1180" s="12"/>
    </row>
    <row r="1181" spans="1:45" ht="12" hidden="1" customHeight="1" x14ac:dyDescent="0.2">
      <c r="A1181" s="7">
        <v>1179</v>
      </c>
      <c r="B1181" s="36" t="s">
        <v>1710</v>
      </c>
      <c r="C1181" s="36" t="s">
        <v>1024</v>
      </c>
      <c r="D1181" s="34" t="s">
        <v>2598</v>
      </c>
      <c r="E1181" s="48" t="s">
        <v>835</v>
      </c>
      <c r="F1181" s="8">
        <f>MIN(I1181:AS1181)</f>
        <v>1.1814004629629629</v>
      </c>
      <c r="G1181" s="9">
        <f>COUNTA(I1181:AS1181)</f>
        <v>1</v>
      </c>
      <c r="H1181" s="9">
        <v>2016</v>
      </c>
      <c r="I1181" s="44"/>
      <c r="J1181" s="44"/>
      <c r="K1181" s="9"/>
      <c r="L1181" s="12"/>
      <c r="M1181" s="12"/>
      <c r="N1181" s="8">
        <v>1.1814004629629629</v>
      </c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</row>
    <row r="1182" spans="1:45" ht="12" customHeight="1" x14ac:dyDescent="0.2">
      <c r="A1182" s="7">
        <v>1180</v>
      </c>
      <c r="B1182" s="35" t="s">
        <v>203</v>
      </c>
      <c r="C1182" s="35" t="s">
        <v>1138</v>
      </c>
      <c r="D1182" s="34" t="s">
        <v>2437</v>
      </c>
      <c r="E1182" s="25" t="s">
        <v>834</v>
      </c>
      <c r="F1182" s="8">
        <f>MIN(I1182:AS1182)</f>
        <v>1.1816666666666666</v>
      </c>
      <c r="G1182" s="9">
        <f>COUNTA(I1182:AS1182)</f>
        <v>1</v>
      </c>
      <c r="H1182" s="9">
        <v>2018</v>
      </c>
      <c r="I1182" s="44"/>
      <c r="J1182" s="44"/>
      <c r="K1182" s="9"/>
      <c r="L1182" s="44">
        <v>1.1816666666666666</v>
      </c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</row>
    <row r="1183" spans="1:45" ht="12" hidden="1" customHeight="1" x14ac:dyDescent="0.2">
      <c r="A1183" s="7">
        <v>1181</v>
      </c>
      <c r="B1183" s="51" t="s">
        <v>1672</v>
      </c>
      <c r="C1183" s="51" t="s">
        <v>1168</v>
      </c>
      <c r="D1183" s="34" t="s">
        <v>2235</v>
      </c>
      <c r="E1183" s="48" t="s">
        <v>835</v>
      </c>
      <c r="F1183" s="8">
        <f>MIN(I1183:AS1183)</f>
        <v>1.182025462962963</v>
      </c>
      <c r="G1183" s="9">
        <f>COUNTA(I1183:AS1183)</f>
        <v>1</v>
      </c>
      <c r="H1183" s="26">
        <v>2019</v>
      </c>
      <c r="I1183" s="44"/>
      <c r="J1183" s="44"/>
      <c r="K1183" s="44">
        <v>1.182025462962963</v>
      </c>
      <c r="L1183" s="9"/>
      <c r="M1183" s="9"/>
      <c r="N1183" s="9"/>
      <c r="O1183" s="9"/>
      <c r="P1183" s="9"/>
      <c r="Q1183" s="9"/>
      <c r="R1183" s="9"/>
      <c r="S1183" s="12"/>
      <c r="T1183" s="9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12"/>
      <c r="AP1183" s="12"/>
      <c r="AQ1183" s="12"/>
      <c r="AR1183" s="12"/>
      <c r="AS1183" s="12"/>
    </row>
    <row r="1184" spans="1:45" ht="12" customHeight="1" x14ac:dyDescent="0.2">
      <c r="A1184" s="7">
        <v>1182</v>
      </c>
      <c r="B1184" s="35" t="s">
        <v>263</v>
      </c>
      <c r="C1184" s="35" t="s">
        <v>364</v>
      </c>
      <c r="D1184" s="34" t="s">
        <v>1889</v>
      </c>
      <c r="E1184" s="25" t="s">
        <v>834</v>
      </c>
      <c r="F1184" s="8">
        <f>MIN(I1184:AS1184)</f>
        <v>1.1822569444444444</v>
      </c>
      <c r="G1184" s="9">
        <f>COUNTA(I1184:AS1184)</f>
        <v>1</v>
      </c>
      <c r="H1184" s="9">
        <v>2018</v>
      </c>
      <c r="I1184" s="44"/>
      <c r="J1184" s="44"/>
      <c r="K1184" s="9"/>
      <c r="L1184" s="44">
        <v>1.1822569444444444</v>
      </c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</row>
    <row r="1185" spans="1:45" ht="12" customHeight="1" x14ac:dyDescent="0.2">
      <c r="A1185" s="7">
        <v>1183</v>
      </c>
      <c r="B1185" s="35" t="s">
        <v>1693</v>
      </c>
      <c r="C1185" s="35" t="s">
        <v>1139</v>
      </c>
      <c r="D1185" s="34" t="s">
        <v>2434</v>
      </c>
      <c r="E1185" s="25" t="s">
        <v>834</v>
      </c>
      <c r="F1185" s="8">
        <f>MIN(I1185:AS1185)</f>
        <v>1.1825462962962963</v>
      </c>
      <c r="G1185" s="9">
        <f>COUNTA(I1185:AS1185)</f>
        <v>1</v>
      </c>
      <c r="H1185" s="9">
        <v>2018</v>
      </c>
      <c r="I1185" s="44"/>
      <c r="J1185" s="44"/>
      <c r="K1185" s="9"/>
      <c r="L1185" s="44">
        <v>1.1825462962962963</v>
      </c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</row>
    <row r="1186" spans="1:45" ht="12" customHeight="1" x14ac:dyDescent="0.2">
      <c r="A1186" s="7">
        <v>1184</v>
      </c>
      <c r="B1186" s="16" t="s">
        <v>217</v>
      </c>
      <c r="C1186" s="16" t="s">
        <v>580</v>
      </c>
      <c r="D1186" s="34" t="s">
        <v>2983</v>
      </c>
      <c r="E1186" s="25" t="s">
        <v>834</v>
      </c>
      <c r="F1186" s="8">
        <f>MIN(I1186:AS1186)</f>
        <v>1.1827662037037037</v>
      </c>
      <c r="G1186" s="9">
        <f>COUNTA(I1186:AS1186)</f>
        <v>1</v>
      </c>
      <c r="H1186" s="9">
        <v>1995</v>
      </c>
      <c r="I1186" s="44"/>
      <c r="J1186" s="44"/>
      <c r="K1186" s="9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>
        <v>1.1827662037037037</v>
      </c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</row>
    <row r="1187" spans="1:45" ht="12" customHeight="1" x14ac:dyDescent="0.2">
      <c r="A1187" s="7">
        <v>1185</v>
      </c>
      <c r="B1187" s="16" t="s">
        <v>295</v>
      </c>
      <c r="C1187" s="16" t="s">
        <v>1594</v>
      </c>
      <c r="D1187" s="16" t="s">
        <v>1441</v>
      </c>
      <c r="E1187" s="25" t="s">
        <v>834</v>
      </c>
      <c r="F1187" s="8">
        <f>MIN(I1187:AS1187)</f>
        <v>1.1828703703703705</v>
      </c>
      <c r="G1187" s="9">
        <f>COUNTA(I1187:AS1187)</f>
        <v>1</v>
      </c>
      <c r="H1187" s="9">
        <v>2022</v>
      </c>
      <c r="I1187" s="44"/>
      <c r="J1187" s="44">
        <v>1.1828703703703705</v>
      </c>
      <c r="K1187" s="9"/>
      <c r="L1187" s="9"/>
      <c r="M1187" s="9"/>
      <c r="N1187" s="9"/>
      <c r="O1187" s="9"/>
      <c r="P1187" s="9"/>
      <c r="Q1187" s="9"/>
      <c r="R1187" s="9"/>
      <c r="S1187" s="12"/>
      <c r="T1187" s="9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12"/>
      <c r="AP1187" s="12"/>
      <c r="AQ1187" s="12"/>
      <c r="AR1187" s="12"/>
      <c r="AS1187" s="12"/>
    </row>
    <row r="1188" spans="1:45" ht="12" customHeight="1" x14ac:dyDescent="0.2">
      <c r="A1188" s="7">
        <v>1186</v>
      </c>
      <c r="B1188" s="16" t="s">
        <v>207</v>
      </c>
      <c r="C1188" s="16" t="s">
        <v>198</v>
      </c>
      <c r="D1188" s="34" t="s">
        <v>2553</v>
      </c>
      <c r="E1188" s="25" t="s">
        <v>834</v>
      </c>
      <c r="F1188" s="8">
        <f>MIN(I1188:AS1188)</f>
        <v>1.1832407407407406</v>
      </c>
      <c r="G1188" s="9">
        <f>COUNTA(I1188:AS1188)</f>
        <v>1</v>
      </c>
      <c r="H1188" s="9">
        <v>2001</v>
      </c>
      <c r="I1188" s="44"/>
      <c r="J1188" s="44"/>
      <c r="K1188" s="9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>
        <v>1.1832407407407406</v>
      </c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</row>
    <row r="1189" spans="1:45" ht="12" customHeight="1" x14ac:dyDescent="0.2">
      <c r="A1189" s="7">
        <v>1187</v>
      </c>
      <c r="B1189" s="36" t="s">
        <v>609</v>
      </c>
      <c r="C1189" s="36" t="s">
        <v>771</v>
      </c>
      <c r="D1189" s="34" t="s">
        <v>2616</v>
      </c>
      <c r="E1189" s="25" t="s">
        <v>834</v>
      </c>
      <c r="F1189" s="8">
        <f>MIN(I1189:AS1189)</f>
        <v>1.1835069444444444</v>
      </c>
      <c r="G1189" s="9">
        <f>COUNTA(I1189:AS1189)</f>
        <v>1</v>
      </c>
      <c r="H1189" s="9">
        <v>2016</v>
      </c>
      <c r="I1189" s="44"/>
      <c r="J1189" s="44"/>
      <c r="K1189" s="9"/>
      <c r="L1189" s="12"/>
      <c r="M1189" s="12"/>
      <c r="N1189" s="8">
        <v>1.1835069444444444</v>
      </c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</row>
    <row r="1190" spans="1:45" ht="12" hidden="1" customHeight="1" x14ac:dyDescent="0.2">
      <c r="A1190" s="7">
        <v>1188</v>
      </c>
      <c r="B1190" s="51" t="s">
        <v>1744</v>
      </c>
      <c r="C1190" s="51" t="s">
        <v>1041</v>
      </c>
      <c r="D1190" s="34" t="s">
        <v>2730</v>
      </c>
      <c r="E1190" s="48" t="s">
        <v>835</v>
      </c>
      <c r="F1190" s="8">
        <f>MIN(I1190:AS1190)</f>
        <v>1.1838310185185186</v>
      </c>
      <c r="G1190" s="9">
        <f>COUNTA(I1190:AS1190)</f>
        <v>1</v>
      </c>
      <c r="H1190" s="26">
        <v>2019</v>
      </c>
      <c r="I1190" s="44"/>
      <c r="J1190" s="44"/>
      <c r="K1190" s="44">
        <v>1.1838310185185186</v>
      </c>
      <c r="L1190" s="9"/>
      <c r="M1190" s="9"/>
      <c r="N1190" s="9"/>
      <c r="O1190" s="9"/>
      <c r="P1190" s="9"/>
      <c r="Q1190" s="9"/>
      <c r="R1190" s="9"/>
      <c r="S1190" s="12"/>
      <c r="T1190" s="9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12"/>
      <c r="AP1190" s="12"/>
      <c r="AQ1190" s="12"/>
      <c r="AR1190" s="12"/>
      <c r="AS1190" s="12"/>
    </row>
    <row r="1191" spans="1:45" ht="12" customHeight="1" x14ac:dyDescent="0.2">
      <c r="A1191" s="7">
        <v>1189</v>
      </c>
      <c r="B1191" s="36" t="s">
        <v>511</v>
      </c>
      <c r="C1191" s="36" t="s">
        <v>492</v>
      </c>
      <c r="D1191" s="34" t="s">
        <v>2674</v>
      </c>
      <c r="E1191" s="25" t="s">
        <v>834</v>
      </c>
      <c r="F1191" s="8">
        <f>MIN(I1191:AS1191)</f>
        <v>1.1843634259259259</v>
      </c>
      <c r="G1191" s="9">
        <f>COUNTA(I1191:AS1191)</f>
        <v>1</v>
      </c>
      <c r="H1191" s="9">
        <v>2017</v>
      </c>
      <c r="I1191" s="44"/>
      <c r="J1191" s="68"/>
      <c r="K1191" s="67"/>
      <c r="L1191" s="12"/>
      <c r="M1191" s="23">
        <v>1.1843634259259259</v>
      </c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  <c r="AS1191" s="12"/>
    </row>
    <row r="1192" spans="1:45" ht="12" customHeight="1" x14ac:dyDescent="0.2">
      <c r="A1192" s="7">
        <v>1190</v>
      </c>
      <c r="B1192" s="16" t="s">
        <v>484</v>
      </c>
      <c r="C1192" s="16" t="s">
        <v>168</v>
      </c>
      <c r="D1192" s="34" t="s">
        <v>3152</v>
      </c>
      <c r="E1192" s="25" t="s">
        <v>834</v>
      </c>
      <c r="F1192" s="8">
        <f>MIN(I1192:AS1192)</f>
        <v>1.184375</v>
      </c>
      <c r="G1192" s="9">
        <f>COUNTA(I1192:AS1192)</f>
        <v>4</v>
      </c>
      <c r="H1192" s="9">
        <v>2003</v>
      </c>
      <c r="I1192" s="44"/>
      <c r="J1192" s="9"/>
      <c r="K1192" s="9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>
        <v>1.3065972222222222</v>
      </c>
      <c r="X1192" s="12"/>
      <c r="Y1192" s="12"/>
      <c r="Z1192" s="12"/>
      <c r="AA1192" s="12">
        <v>1.184375</v>
      </c>
      <c r="AB1192" s="12"/>
      <c r="AC1192" s="12"/>
      <c r="AD1192" s="12"/>
      <c r="AE1192" s="12"/>
      <c r="AF1192" s="12"/>
      <c r="AG1192" s="12"/>
      <c r="AH1192" s="12"/>
      <c r="AI1192" s="12"/>
      <c r="AJ1192" s="12" t="s">
        <v>774</v>
      </c>
      <c r="AK1192" s="12"/>
      <c r="AL1192" s="12"/>
      <c r="AM1192" s="12"/>
      <c r="AN1192" s="12">
        <v>1.3491435185185185</v>
      </c>
      <c r="AO1192" s="12"/>
      <c r="AP1192" s="12"/>
      <c r="AQ1192" s="12"/>
      <c r="AR1192" s="12"/>
      <c r="AS1192" s="12"/>
    </row>
    <row r="1193" spans="1:45" ht="12" customHeight="1" x14ac:dyDescent="0.2">
      <c r="A1193" s="7">
        <v>1191</v>
      </c>
      <c r="B1193" s="36" t="s">
        <v>197</v>
      </c>
      <c r="C1193" s="36" t="s">
        <v>1025</v>
      </c>
      <c r="D1193" s="34" t="s">
        <v>2282</v>
      </c>
      <c r="E1193" s="25" t="s">
        <v>834</v>
      </c>
      <c r="F1193" s="8">
        <f>MIN(I1193:AS1193)</f>
        <v>1.1844560185185184</v>
      </c>
      <c r="G1193" s="9">
        <f>COUNTA(I1193:AS1193)</f>
        <v>1</v>
      </c>
      <c r="H1193" s="9">
        <v>2016</v>
      </c>
      <c r="I1193" s="44"/>
      <c r="J1193" s="44"/>
      <c r="K1193" s="9"/>
      <c r="L1193" s="12"/>
      <c r="M1193" s="12"/>
      <c r="N1193" s="8">
        <v>1.1844560185185184</v>
      </c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  <c r="AS1193" s="12"/>
    </row>
    <row r="1194" spans="1:45" ht="12" hidden="1" customHeight="1" x14ac:dyDescent="0.2">
      <c r="A1194" s="7">
        <v>1192</v>
      </c>
      <c r="B1194" s="51" t="s">
        <v>1717</v>
      </c>
      <c r="C1194" s="51" t="s">
        <v>1179</v>
      </c>
      <c r="D1194" s="34" t="s">
        <v>2630</v>
      </c>
      <c r="E1194" s="48" t="s">
        <v>835</v>
      </c>
      <c r="F1194" s="8">
        <f>MIN(I1194:AS1194)</f>
        <v>1.184826388888889</v>
      </c>
      <c r="G1194" s="9">
        <f>COUNTA(I1194:AS1194)</f>
        <v>1</v>
      </c>
      <c r="H1194" s="26">
        <v>2019</v>
      </c>
      <c r="I1194" s="44"/>
      <c r="J1194" s="44"/>
      <c r="K1194" s="44">
        <v>1.184826388888889</v>
      </c>
      <c r="L1194" s="9"/>
      <c r="M1194" s="9"/>
      <c r="N1194" s="9"/>
      <c r="O1194" s="9"/>
      <c r="P1194" s="9"/>
      <c r="Q1194" s="9"/>
      <c r="R1194" s="9"/>
      <c r="S1194" s="12"/>
      <c r="T1194" s="9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12"/>
      <c r="AP1194" s="12"/>
      <c r="AQ1194" s="12"/>
      <c r="AR1194" s="12"/>
      <c r="AS1194" s="12"/>
    </row>
    <row r="1195" spans="1:45" ht="12" hidden="1" customHeight="1" x14ac:dyDescent="0.2">
      <c r="A1195" s="7">
        <v>1193</v>
      </c>
      <c r="B1195" s="16" t="s">
        <v>3212</v>
      </c>
      <c r="C1195" s="16" t="s">
        <v>1595</v>
      </c>
      <c r="D1195" s="16" t="s">
        <v>1443</v>
      </c>
      <c r="E1195" s="48" t="s">
        <v>835</v>
      </c>
      <c r="F1195" s="8">
        <f>MIN(I1195:AS1195)</f>
        <v>1.1852893518518519</v>
      </c>
      <c r="G1195" s="9">
        <f>COUNTA(I1195:AS1195)</f>
        <v>1</v>
      </c>
      <c r="H1195" s="9">
        <v>2022</v>
      </c>
      <c r="I1195" s="44"/>
      <c r="J1195" s="44">
        <v>1.1852893518518519</v>
      </c>
      <c r="K1195" s="9"/>
      <c r="L1195" s="9"/>
      <c r="M1195" s="9"/>
      <c r="N1195" s="9"/>
      <c r="O1195" s="9"/>
      <c r="P1195" s="9"/>
      <c r="Q1195" s="9"/>
      <c r="R1195" s="9"/>
      <c r="S1195" s="12"/>
      <c r="T1195" s="9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12"/>
      <c r="AP1195" s="12"/>
      <c r="AQ1195" s="12"/>
      <c r="AR1195" s="12"/>
      <c r="AS1195" s="12"/>
    </row>
    <row r="1196" spans="1:45" ht="12" customHeight="1" x14ac:dyDescent="0.2">
      <c r="A1196" s="7">
        <v>1194</v>
      </c>
      <c r="B1196" s="36" t="s">
        <v>1704</v>
      </c>
      <c r="C1196" s="36" t="s">
        <v>371</v>
      </c>
      <c r="D1196" s="34" t="s">
        <v>2575</v>
      </c>
      <c r="E1196" s="25" t="s">
        <v>834</v>
      </c>
      <c r="F1196" s="8">
        <f>MIN(I1196:AS1196)</f>
        <v>1.1855787037037038</v>
      </c>
      <c r="G1196" s="9">
        <f>COUNTA(I1196:AS1196)</f>
        <v>1</v>
      </c>
      <c r="H1196" s="9">
        <v>2016</v>
      </c>
      <c r="I1196" s="44"/>
      <c r="J1196" s="44"/>
      <c r="K1196" s="9"/>
      <c r="L1196" s="12"/>
      <c r="M1196" s="12"/>
      <c r="N1196" s="8">
        <v>1.1855787037037038</v>
      </c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  <c r="AS1196" s="12"/>
    </row>
    <row r="1197" spans="1:45" ht="12" customHeight="1" x14ac:dyDescent="0.2">
      <c r="A1197" s="7">
        <v>1195</v>
      </c>
      <c r="B1197" s="16" t="s">
        <v>195</v>
      </c>
      <c r="C1197" s="16" t="s">
        <v>740</v>
      </c>
      <c r="D1197" s="34" t="s">
        <v>2258</v>
      </c>
      <c r="E1197" s="25" t="s">
        <v>834</v>
      </c>
      <c r="F1197" s="8">
        <f>MIN(I1197:AS1197)</f>
        <v>1.1862615740740741</v>
      </c>
      <c r="G1197" s="9">
        <f>COUNTA(I1197:AS1197)</f>
        <v>1</v>
      </c>
      <c r="H1197" s="9">
        <v>2011</v>
      </c>
      <c r="I1197" s="44"/>
      <c r="J1197" s="44"/>
      <c r="K1197" s="9"/>
      <c r="L1197" s="12"/>
      <c r="M1197" s="12"/>
      <c r="N1197" s="12"/>
      <c r="O1197" s="12"/>
      <c r="P1197" s="12"/>
      <c r="Q1197" s="12"/>
      <c r="R1197" s="12"/>
      <c r="S1197" s="12">
        <v>1.1862615740740741</v>
      </c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  <c r="AP1197" s="12"/>
      <c r="AQ1197" s="12"/>
      <c r="AR1197" s="12"/>
      <c r="AS1197" s="12"/>
    </row>
    <row r="1198" spans="1:45" ht="12" hidden="1" customHeight="1" x14ac:dyDescent="0.2">
      <c r="A1198" s="7">
        <v>1196</v>
      </c>
      <c r="B1198" s="37" t="s">
        <v>1786</v>
      </c>
      <c r="C1198" s="37" t="s">
        <v>990</v>
      </c>
      <c r="D1198" s="34" t="s">
        <v>3117</v>
      </c>
      <c r="E1198" s="48" t="s">
        <v>835</v>
      </c>
      <c r="F1198" s="8">
        <f>MIN(I1198:AS1198)</f>
        <v>1.1870023148148148</v>
      </c>
      <c r="G1198" s="9">
        <f>COUNTA(I1198:AS1198)</f>
        <v>2</v>
      </c>
      <c r="H1198" s="9">
        <v>2015</v>
      </c>
      <c r="I1198" s="44"/>
      <c r="J1198" s="44"/>
      <c r="K1198" s="9"/>
      <c r="L1198" s="12"/>
      <c r="M1198" s="23">
        <v>1.1870023148148148</v>
      </c>
      <c r="N1198" s="12"/>
      <c r="O1198" s="8">
        <v>1.2359837962962963</v>
      </c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  <c r="AP1198" s="12"/>
      <c r="AQ1198" s="12"/>
      <c r="AR1198" s="12"/>
      <c r="AS1198" s="12"/>
    </row>
    <row r="1199" spans="1:45" ht="12" customHeight="1" x14ac:dyDescent="0.2">
      <c r="A1199" s="7">
        <v>1197</v>
      </c>
      <c r="B1199" s="16" t="s">
        <v>263</v>
      </c>
      <c r="C1199" s="16" t="s">
        <v>18</v>
      </c>
      <c r="D1199" s="34" t="s">
        <v>1901</v>
      </c>
      <c r="E1199" s="25" t="s">
        <v>834</v>
      </c>
      <c r="F1199" s="8">
        <f>MIN(I1199:AS1199)</f>
        <v>1.1875810185185185</v>
      </c>
      <c r="G1199" s="9">
        <f>COUNTA(I1199:AS1199)</f>
        <v>2</v>
      </c>
      <c r="H1199" s="17">
        <v>2014</v>
      </c>
      <c r="I1199" s="44"/>
      <c r="J1199" s="44"/>
      <c r="K1199" s="17"/>
      <c r="L1199" s="19"/>
      <c r="M1199" s="19"/>
      <c r="N1199" s="19"/>
      <c r="O1199" s="19"/>
      <c r="P1199" s="12">
        <v>1.1875810185185185</v>
      </c>
      <c r="Q1199" s="19">
        <v>1.2759606481481482</v>
      </c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  <c r="AP1199" s="12"/>
      <c r="AQ1199" s="12"/>
      <c r="AR1199" s="12"/>
      <c r="AS1199" s="12"/>
    </row>
    <row r="1200" spans="1:45" ht="12" customHeight="1" x14ac:dyDescent="0.2">
      <c r="A1200" s="7">
        <v>1198</v>
      </c>
      <c r="B1200" s="16" t="s">
        <v>240</v>
      </c>
      <c r="C1200" s="16" t="s">
        <v>38</v>
      </c>
      <c r="D1200" s="34" t="s">
        <v>2237</v>
      </c>
      <c r="E1200" s="25" t="s">
        <v>834</v>
      </c>
      <c r="F1200" s="8">
        <f>MIN(I1200:AS1200)</f>
        <v>1.1876851851851853</v>
      </c>
      <c r="G1200" s="9">
        <f>COUNTA(I1200:AS1200)</f>
        <v>6</v>
      </c>
      <c r="H1200" s="9">
        <v>2008</v>
      </c>
      <c r="I1200" s="44"/>
      <c r="J1200" s="44"/>
      <c r="K1200" s="9"/>
      <c r="L1200" s="12"/>
      <c r="M1200" s="23">
        <v>1.4245370370370372</v>
      </c>
      <c r="N1200" s="12"/>
      <c r="O1200" s="12"/>
      <c r="P1200" s="12">
        <v>1.3662962962962963</v>
      </c>
      <c r="Q1200" s="12"/>
      <c r="R1200" s="12"/>
      <c r="S1200" s="12">
        <v>1.3543171296296297</v>
      </c>
      <c r="T1200" s="12">
        <v>1.3913194444444443</v>
      </c>
      <c r="U1200" s="12"/>
      <c r="V1200" s="12">
        <v>1.1876851851851853</v>
      </c>
      <c r="W1200" s="12">
        <v>1.3165972222222222</v>
      </c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  <c r="AS1200" s="12"/>
    </row>
    <row r="1201" spans="1:45" ht="12" customHeight="1" x14ac:dyDescent="0.2">
      <c r="A1201" s="7">
        <v>1199</v>
      </c>
      <c r="B1201" s="37" t="s">
        <v>1726</v>
      </c>
      <c r="C1201" s="37" t="s">
        <v>987</v>
      </c>
      <c r="D1201" s="34" t="s">
        <v>2647</v>
      </c>
      <c r="E1201" s="25" t="s">
        <v>834</v>
      </c>
      <c r="F1201" s="8">
        <f>MIN(I1201:AS1201)</f>
        <v>1.1877777777777778</v>
      </c>
      <c r="G1201" s="9">
        <f>COUNTA(I1201:AS1201)</f>
        <v>2</v>
      </c>
      <c r="H1201" s="9">
        <v>2015</v>
      </c>
      <c r="I1201" s="44"/>
      <c r="J1201" s="44"/>
      <c r="K1201" s="9"/>
      <c r="L1201" s="12"/>
      <c r="M1201" s="12"/>
      <c r="N1201" s="8">
        <v>1.221111111111111</v>
      </c>
      <c r="O1201" s="8">
        <v>1.1877777777777778</v>
      </c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  <c r="AP1201" s="12"/>
      <c r="AQ1201" s="12"/>
      <c r="AR1201" s="12"/>
      <c r="AS1201" s="12"/>
    </row>
    <row r="1202" spans="1:45" ht="12" customHeight="1" x14ac:dyDescent="0.2">
      <c r="A1202" s="7">
        <v>1200</v>
      </c>
      <c r="B1202" s="16" t="s">
        <v>270</v>
      </c>
      <c r="C1202" s="16" t="s">
        <v>85</v>
      </c>
      <c r="D1202" s="34" t="s">
        <v>2726</v>
      </c>
      <c r="E1202" s="25" t="s">
        <v>834</v>
      </c>
      <c r="F1202" s="8">
        <f>MIN(I1202:AS1202)</f>
        <v>1.187835648148148</v>
      </c>
      <c r="G1202" s="9">
        <f>COUNTA(I1202:AS1202)</f>
        <v>1</v>
      </c>
      <c r="H1202" s="9">
        <v>2008</v>
      </c>
      <c r="I1202" s="44"/>
      <c r="J1202" s="44"/>
      <c r="K1202" s="9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>
        <v>1.187835648148148</v>
      </c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  <c r="AR1202" s="12"/>
      <c r="AS1202" s="12"/>
    </row>
    <row r="1203" spans="1:45" ht="12" customHeight="1" x14ac:dyDescent="0.2">
      <c r="A1203" s="7">
        <v>1201</v>
      </c>
      <c r="B1203" s="36" t="s">
        <v>456</v>
      </c>
      <c r="C1203" s="36" t="s">
        <v>724</v>
      </c>
      <c r="D1203" s="34" t="s">
        <v>2795</v>
      </c>
      <c r="E1203" s="25" t="s">
        <v>834</v>
      </c>
      <c r="F1203" s="8">
        <f>MIN(I1203:AS1203)</f>
        <v>1.1885300925925926</v>
      </c>
      <c r="G1203" s="9">
        <f>COUNTA(I1203:AS1203)</f>
        <v>1</v>
      </c>
      <c r="H1203" s="9">
        <v>2017</v>
      </c>
      <c r="I1203" s="44"/>
      <c r="J1203" s="44"/>
      <c r="K1203" s="9"/>
      <c r="L1203" s="12"/>
      <c r="M1203" s="23">
        <v>1.1885300925925926</v>
      </c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  <c r="AR1203" s="12"/>
      <c r="AS1203" s="12"/>
    </row>
    <row r="1204" spans="1:45" ht="12" customHeight="1" x14ac:dyDescent="0.2">
      <c r="A1204" s="7">
        <v>1202</v>
      </c>
      <c r="B1204" s="37" t="s">
        <v>1745</v>
      </c>
      <c r="C1204" s="37" t="s">
        <v>268</v>
      </c>
      <c r="D1204" s="34" t="s">
        <v>2742</v>
      </c>
      <c r="E1204" s="25" t="s">
        <v>834</v>
      </c>
      <c r="F1204" s="8">
        <f>MIN(I1204:AS1204)</f>
        <v>1.189074074074074</v>
      </c>
      <c r="G1204" s="9">
        <f>COUNTA(I1204:AS1204)</f>
        <v>1</v>
      </c>
      <c r="H1204" s="9">
        <v>2015</v>
      </c>
      <c r="I1204" s="44"/>
      <c r="J1204" s="44"/>
      <c r="K1204" s="9"/>
      <c r="L1204" s="12"/>
      <c r="M1204" s="12"/>
      <c r="N1204" s="12"/>
      <c r="O1204" s="8">
        <v>1.189074074074074</v>
      </c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  <c r="AS1204" s="12"/>
    </row>
    <row r="1205" spans="1:45" ht="12" customHeight="1" x14ac:dyDescent="0.2">
      <c r="A1205" s="7">
        <v>1203</v>
      </c>
      <c r="B1205" s="16" t="s">
        <v>444</v>
      </c>
      <c r="C1205" s="16" t="s">
        <v>443</v>
      </c>
      <c r="D1205" s="34" t="s">
        <v>2988</v>
      </c>
      <c r="E1205" s="25" t="s">
        <v>834</v>
      </c>
      <c r="F1205" s="8">
        <f>MIN(I1205:AS1205)</f>
        <v>1.1894675925925926</v>
      </c>
      <c r="G1205" s="9">
        <f>COUNTA(I1205:AS1205)</f>
        <v>1</v>
      </c>
      <c r="H1205" s="9">
        <v>2004</v>
      </c>
      <c r="I1205" s="44"/>
      <c r="J1205" s="44"/>
      <c r="K1205" s="9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>
        <v>1.1894675925925926</v>
      </c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  <c r="AS1205" s="12"/>
    </row>
    <row r="1206" spans="1:45" ht="12" customHeight="1" x14ac:dyDescent="0.2">
      <c r="A1206" s="7">
        <v>1204</v>
      </c>
      <c r="B1206" s="16" t="s">
        <v>189</v>
      </c>
      <c r="C1206" s="16" t="s">
        <v>3375</v>
      </c>
      <c r="D1206" s="16" t="s">
        <v>3289</v>
      </c>
      <c r="E1206" s="25" t="s">
        <v>834</v>
      </c>
      <c r="F1206" s="8">
        <f>MIN(I1206:AS1206)</f>
        <v>1.189525462962963</v>
      </c>
      <c r="G1206" s="9">
        <f>COUNTA(I1206:AS1206)</f>
        <v>1</v>
      </c>
      <c r="H1206" s="9" t="s">
        <v>3431</v>
      </c>
      <c r="I1206" s="44">
        <v>1.189525462962963</v>
      </c>
      <c r="J1206" s="9"/>
      <c r="K1206" s="9"/>
      <c r="L1206" s="9"/>
      <c r="M1206" s="9"/>
      <c r="N1206" s="9"/>
      <c r="O1206" s="9"/>
      <c r="P1206" s="9"/>
      <c r="Q1206" s="9"/>
      <c r="R1206" s="9"/>
      <c r="S1206" s="12"/>
      <c r="T1206" s="9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12"/>
      <c r="AP1206" s="12"/>
      <c r="AQ1206" s="12"/>
      <c r="AR1206" s="12"/>
      <c r="AS1206" s="12"/>
    </row>
    <row r="1207" spans="1:45" ht="12" customHeight="1" x14ac:dyDescent="0.2">
      <c r="A1207" s="7">
        <v>1205</v>
      </c>
      <c r="B1207" s="16" t="s">
        <v>189</v>
      </c>
      <c r="C1207" s="16" t="s">
        <v>353</v>
      </c>
      <c r="D1207" s="34" t="s">
        <v>2178</v>
      </c>
      <c r="E1207" s="25" t="s">
        <v>834</v>
      </c>
      <c r="F1207" s="8">
        <f>MIN(I1207:AS1207)</f>
        <v>1.189699074074074</v>
      </c>
      <c r="G1207" s="9">
        <f>COUNTA(I1207:AS1207)</f>
        <v>3</v>
      </c>
      <c r="H1207" s="9">
        <v>2010</v>
      </c>
      <c r="I1207" s="44"/>
      <c r="J1207" s="44"/>
      <c r="K1207" s="9"/>
      <c r="L1207" s="12"/>
      <c r="M1207" s="12"/>
      <c r="N1207" s="12"/>
      <c r="O1207" s="12"/>
      <c r="P1207" s="12"/>
      <c r="Q1207" s="12"/>
      <c r="R1207" s="12"/>
      <c r="S1207" s="12"/>
      <c r="T1207" s="12">
        <v>1.189699074074074</v>
      </c>
      <c r="U1207" s="12">
        <v>1.2056134259259259</v>
      </c>
      <c r="V1207" s="12"/>
      <c r="W1207" s="12"/>
      <c r="X1207" s="12">
        <v>1.3031944444444445</v>
      </c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  <c r="AR1207" s="12"/>
      <c r="AS1207" s="12"/>
    </row>
    <row r="1208" spans="1:45" ht="12" customHeight="1" x14ac:dyDescent="0.2">
      <c r="A1208" s="7">
        <v>1206</v>
      </c>
      <c r="B1208" s="16" t="s">
        <v>207</v>
      </c>
      <c r="C1208" s="16" t="s">
        <v>369</v>
      </c>
      <c r="D1208" s="34" t="s">
        <v>2555</v>
      </c>
      <c r="E1208" s="25" t="s">
        <v>834</v>
      </c>
      <c r="F1208" s="8">
        <f>MIN(I1208:AS1208)</f>
        <v>1.189699074074074</v>
      </c>
      <c r="G1208" s="9">
        <f>COUNTA(I1208:AS1208)</f>
        <v>10</v>
      </c>
      <c r="H1208" s="9">
        <v>2010</v>
      </c>
      <c r="I1208" s="44"/>
      <c r="J1208" s="44"/>
      <c r="K1208" s="9"/>
      <c r="L1208" s="12"/>
      <c r="M1208" s="12"/>
      <c r="N1208" s="12"/>
      <c r="O1208" s="12"/>
      <c r="P1208" s="12"/>
      <c r="Q1208" s="19">
        <v>1.3207870370370369</v>
      </c>
      <c r="R1208" s="12">
        <v>1.2856018518518517</v>
      </c>
      <c r="S1208" s="12">
        <v>1.3440972222222223</v>
      </c>
      <c r="T1208" s="12">
        <v>1.189699074074074</v>
      </c>
      <c r="U1208" s="12">
        <v>1.2759259259259259</v>
      </c>
      <c r="V1208" s="12">
        <v>1.2697916666666667</v>
      </c>
      <c r="W1208" s="12">
        <v>1.3247337962962964</v>
      </c>
      <c r="X1208" s="12">
        <v>1.3981481481481481</v>
      </c>
      <c r="Y1208" s="12" t="s">
        <v>625</v>
      </c>
      <c r="Z1208" s="12">
        <v>1.3094907407407408</v>
      </c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  <c r="AS1208" s="12"/>
    </row>
    <row r="1209" spans="1:45" ht="12" hidden="1" customHeight="1" x14ac:dyDescent="0.2">
      <c r="A1209" s="7">
        <v>1207</v>
      </c>
      <c r="B1209" s="16" t="s">
        <v>1628</v>
      </c>
      <c r="C1209" s="16" t="s">
        <v>933</v>
      </c>
      <c r="D1209" s="34" t="s">
        <v>1926</v>
      </c>
      <c r="E1209" s="48" t="s">
        <v>835</v>
      </c>
      <c r="F1209" s="8">
        <f>MIN(I1209:AS1209)</f>
        <v>1.1899074074074074</v>
      </c>
      <c r="G1209" s="9">
        <f>COUNTA(I1209:AS1209)</f>
        <v>1</v>
      </c>
      <c r="H1209" s="9">
        <v>2014</v>
      </c>
      <c r="I1209" s="44"/>
      <c r="J1209" s="44"/>
      <c r="K1209" s="9"/>
      <c r="L1209" s="12"/>
      <c r="M1209" s="12"/>
      <c r="N1209" s="12"/>
      <c r="O1209" s="12"/>
      <c r="P1209" s="12">
        <v>1.1899074074074074</v>
      </c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</row>
    <row r="1210" spans="1:45" ht="12" hidden="1" customHeight="1" x14ac:dyDescent="0.2">
      <c r="A1210" s="7">
        <v>1208</v>
      </c>
      <c r="B1210" s="16" t="s">
        <v>405</v>
      </c>
      <c r="C1210" s="16" t="s">
        <v>322</v>
      </c>
      <c r="D1210" s="34" t="s">
        <v>2366</v>
      </c>
      <c r="E1210" s="48" t="s">
        <v>835</v>
      </c>
      <c r="F1210" s="8">
        <f>MIN(I1210:AS1210)</f>
        <v>1.1899537037037036</v>
      </c>
      <c r="G1210" s="9">
        <f>COUNTA(I1210:AS1210)</f>
        <v>1</v>
      </c>
      <c r="H1210" s="9">
        <v>2005</v>
      </c>
      <c r="I1210" s="44"/>
      <c r="J1210" s="44"/>
      <c r="K1210" s="9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>
        <v>1.1899537037037036</v>
      </c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  <c r="AP1210" s="12"/>
      <c r="AQ1210" s="12"/>
      <c r="AR1210" s="12"/>
      <c r="AS1210" s="12"/>
    </row>
    <row r="1211" spans="1:45" ht="12" customHeight="1" x14ac:dyDescent="0.2">
      <c r="A1211" s="7">
        <v>1209</v>
      </c>
      <c r="B1211" s="16" t="s">
        <v>203</v>
      </c>
      <c r="C1211" s="16" t="s">
        <v>192</v>
      </c>
      <c r="D1211" s="34" t="s">
        <v>2446</v>
      </c>
      <c r="E1211" s="25" t="s">
        <v>834</v>
      </c>
      <c r="F1211" s="8">
        <f>MIN(I1211:AS1211)</f>
        <v>1.1899537037037036</v>
      </c>
      <c r="G1211" s="9">
        <f>COUNTA(I1211:AS1211)</f>
        <v>2</v>
      </c>
      <c r="H1211" s="9">
        <v>2005</v>
      </c>
      <c r="I1211" s="44"/>
      <c r="J1211" s="44"/>
      <c r="K1211" s="9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>
        <v>1.1899537037037036</v>
      </c>
      <c r="Z1211" s="12">
        <v>1.2407291666666667</v>
      </c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/>
      <c r="AR1211" s="12"/>
      <c r="AS1211" s="12"/>
    </row>
    <row r="1212" spans="1:45" ht="12" customHeight="1" x14ac:dyDescent="0.2">
      <c r="A1212" s="7">
        <v>1210</v>
      </c>
      <c r="B1212" s="16" t="s">
        <v>346</v>
      </c>
      <c r="C1212" s="16" t="s">
        <v>742</v>
      </c>
      <c r="D1212" s="34" t="s">
        <v>3040</v>
      </c>
      <c r="E1212" s="25" t="s">
        <v>834</v>
      </c>
      <c r="F1212" s="8">
        <f>MIN(I1212:AS1212)</f>
        <v>1.190173611111111</v>
      </c>
      <c r="G1212" s="9">
        <f>COUNTA(I1212:AS1212)</f>
        <v>1</v>
      </c>
      <c r="H1212" s="9">
        <v>2011</v>
      </c>
      <c r="I1212" s="44"/>
      <c r="J1212" s="44"/>
      <c r="K1212" s="9"/>
      <c r="L1212" s="12"/>
      <c r="M1212" s="12"/>
      <c r="N1212" s="12"/>
      <c r="O1212" s="12"/>
      <c r="P1212" s="12"/>
      <c r="Q1212" s="12"/>
      <c r="R1212" s="12"/>
      <c r="S1212" s="12">
        <v>1.190173611111111</v>
      </c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  <c r="AP1212" s="12"/>
      <c r="AQ1212" s="12"/>
      <c r="AR1212" s="12"/>
      <c r="AS1212" s="12"/>
    </row>
    <row r="1213" spans="1:45" ht="12" customHeight="1" x14ac:dyDescent="0.2">
      <c r="A1213" s="7">
        <v>1211</v>
      </c>
      <c r="B1213" s="36" t="s">
        <v>799</v>
      </c>
      <c r="C1213" s="36" t="s">
        <v>1068</v>
      </c>
      <c r="D1213" s="34" t="s">
        <v>2739</v>
      </c>
      <c r="E1213" s="25" t="s">
        <v>834</v>
      </c>
      <c r="F1213" s="8">
        <f>MIN(I1213:AS1213)</f>
        <v>1.1905208333333335</v>
      </c>
      <c r="G1213" s="9">
        <f>COUNTA(I1213:AS1213)</f>
        <v>3</v>
      </c>
      <c r="H1213" s="9">
        <v>2017</v>
      </c>
      <c r="I1213" s="44">
        <v>1.2076041666666668</v>
      </c>
      <c r="J1213" s="44"/>
      <c r="K1213" s="44">
        <v>1.3076388888888888</v>
      </c>
      <c r="L1213" s="12"/>
      <c r="M1213" s="23">
        <v>1.1905208333333335</v>
      </c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/>
      <c r="AP1213" s="12"/>
      <c r="AQ1213" s="12"/>
      <c r="AR1213" s="12"/>
      <c r="AS1213" s="12"/>
    </row>
    <row r="1214" spans="1:45" ht="12" customHeight="1" x14ac:dyDescent="0.2">
      <c r="A1214" s="7">
        <v>1212</v>
      </c>
      <c r="B1214" s="16" t="s">
        <v>258</v>
      </c>
      <c r="C1214" s="16" t="s">
        <v>1064</v>
      </c>
      <c r="D1214" s="16" t="s">
        <v>1445</v>
      </c>
      <c r="E1214" s="25" t="s">
        <v>834</v>
      </c>
      <c r="F1214" s="8">
        <f>MIN(I1214:AS1214)</f>
        <v>1.1909722222222221</v>
      </c>
      <c r="G1214" s="9">
        <f>COUNTA(I1214:AS1214)</f>
        <v>2</v>
      </c>
      <c r="H1214" s="9" t="s">
        <v>3431</v>
      </c>
      <c r="I1214" s="44">
        <v>1.1909722222222221</v>
      </c>
      <c r="J1214" s="44">
        <v>1.1940162037037036</v>
      </c>
      <c r="K1214" s="9"/>
      <c r="L1214" s="9"/>
      <c r="M1214" s="9"/>
      <c r="N1214" s="9"/>
      <c r="O1214" s="9"/>
      <c r="P1214" s="9"/>
      <c r="Q1214" s="9"/>
      <c r="R1214" s="9"/>
      <c r="S1214" s="12"/>
      <c r="T1214" s="9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12"/>
      <c r="AP1214" s="12"/>
      <c r="AQ1214" s="12"/>
      <c r="AR1214" s="12"/>
      <c r="AS1214" s="12"/>
    </row>
    <row r="1215" spans="1:45" ht="12" customHeight="1" x14ac:dyDescent="0.2">
      <c r="A1215" s="7">
        <v>1213</v>
      </c>
      <c r="B1215" s="37" t="s">
        <v>366</v>
      </c>
      <c r="C1215" s="37" t="s">
        <v>168</v>
      </c>
      <c r="D1215" s="34" t="s">
        <v>1916</v>
      </c>
      <c r="E1215" s="25" t="s">
        <v>834</v>
      </c>
      <c r="F1215" s="8">
        <f>MIN(I1215:AS1215)</f>
        <v>1.192951388888889</v>
      </c>
      <c r="G1215" s="9">
        <f>COUNTA(I1215:AS1215)</f>
        <v>1</v>
      </c>
      <c r="H1215" s="9">
        <v>2015</v>
      </c>
      <c r="I1215" s="44"/>
      <c r="J1215" s="44"/>
      <c r="K1215" s="9"/>
      <c r="L1215" s="12"/>
      <c r="M1215" s="12"/>
      <c r="N1215" s="12"/>
      <c r="O1215" s="8">
        <v>1.192951388888889</v>
      </c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/>
      <c r="AO1215" s="12"/>
      <c r="AP1215" s="12"/>
      <c r="AQ1215" s="12"/>
      <c r="AR1215" s="12"/>
      <c r="AS1215" s="12"/>
    </row>
    <row r="1216" spans="1:45" ht="12" customHeight="1" x14ac:dyDescent="0.2">
      <c r="A1216" s="7">
        <v>1214</v>
      </c>
      <c r="B1216" s="16" t="s">
        <v>206</v>
      </c>
      <c r="C1216" s="16" t="s">
        <v>458</v>
      </c>
      <c r="D1216" s="34" t="s">
        <v>2488</v>
      </c>
      <c r="E1216" s="25" t="s">
        <v>834</v>
      </c>
      <c r="F1216" s="8">
        <f>MIN(I1216:AS1216)</f>
        <v>1.1931597222222223</v>
      </c>
      <c r="G1216" s="9">
        <f>COUNTA(I1216:AS1216)</f>
        <v>3</v>
      </c>
      <c r="H1216" s="9">
        <v>2012</v>
      </c>
      <c r="I1216" s="44"/>
      <c r="J1216" s="44"/>
      <c r="K1216" s="9"/>
      <c r="L1216" s="12"/>
      <c r="M1216" s="12"/>
      <c r="N1216" s="12"/>
      <c r="O1216" s="12"/>
      <c r="P1216" s="12"/>
      <c r="Q1216" s="12"/>
      <c r="R1216" s="12">
        <v>1.1931597222222223</v>
      </c>
      <c r="S1216" s="12"/>
      <c r="T1216" s="12"/>
      <c r="U1216" s="12">
        <v>1.2037268518518518</v>
      </c>
      <c r="V1216" s="12">
        <v>1.2473379629629628</v>
      </c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/>
      <c r="AO1216" s="12"/>
      <c r="AP1216" s="12"/>
      <c r="AQ1216" s="12"/>
      <c r="AR1216" s="12"/>
      <c r="AS1216" s="12"/>
    </row>
    <row r="1217" spans="1:45" ht="12" customHeight="1" x14ac:dyDescent="0.2">
      <c r="A1217" s="7">
        <v>1215</v>
      </c>
      <c r="B1217" s="51" t="s">
        <v>1237</v>
      </c>
      <c r="C1217" s="51" t="s">
        <v>512</v>
      </c>
      <c r="D1217" s="34" t="s">
        <v>2088</v>
      </c>
      <c r="E1217" s="25" t="s">
        <v>834</v>
      </c>
      <c r="F1217" s="8">
        <f>MIN(I1217:AS1217)</f>
        <v>1.1934606481481482</v>
      </c>
      <c r="G1217" s="9">
        <f>COUNTA(I1217:AS1217)</f>
        <v>1</v>
      </c>
      <c r="H1217" s="26">
        <v>2019</v>
      </c>
      <c r="I1217" s="44"/>
      <c r="J1217" s="44"/>
      <c r="K1217" s="44">
        <v>1.1934606481481482</v>
      </c>
      <c r="L1217" s="9"/>
      <c r="M1217" s="9"/>
      <c r="N1217" s="9"/>
      <c r="O1217" s="9"/>
      <c r="P1217" s="9"/>
      <c r="Q1217" s="9"/>
      <c r="R1217" s="9"/>
      <c r="S1217" s="12"/>
      <c r="T1217" s="9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12"/>
      <c r="AP1217" s="12"/>
      <c r="AQ1217" s="12"/>
      <c r="AR1217" s="12"/>
      <c r="AS1217" s="12"/>
    </row>
    <row r="1218" spans="1:45" ht="12" customHeight="1" x14ac:dyDescent="0.2">
      <c r="A1218" s="7">
        <v>1216</v>
      </c>
      <c r="B1218" s="16" t="s">
        <v>406</v>
      </c>
      <c r="C1218" s="16" t="s">
        <v>357</v>
      </c>
      <c r="D1218" s="34" t="s">
        <v>2094</v>
      </c>
      <c r="E1218" s="25" t="s">
        <v>834</v>
      </c>
      <c r="F1218" s="8">
        <f>MIN(I1218:AS1218)</f>
        <v>1.1946527777777778</v>
      </c>
      <c r="G1218" s="9">
        <f>COUNTA(I1218:AS1218)</f>
        <v>2</v>
      </c>
      <c r="H1218" s="9">
        <v>2005</v>
      </c>
      <c r="I1218" s="44"/>
      <c r="J1218" s="68"/>
      <c r="K1218" s="67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>
        <v>1.1946527777777778</v>
      </c>
      <c r="Z1218" s="12"/>
      <c r="AA1218" s="12">
        <v>1.2878125</v>
      </c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/>
      <c r="AP1218" s="12"/>
      <c r="AQ1218" s="12"/>
      <c r="AR1218" s="12"/>
      <c r="AS1218" s="12"/>
    </row>
    <row r="1219" spans="1:45" ht="12" customHeight="1" x14ac:dyDescent="0.2">
      <c r="A1219" s="7">
        <v>1217</v>
      </c>
      <c r="B1219" s="16" t="s">
        <v>206</v>
      </c>
      <c r="C1219" s="16" t="s">
        <v>574</v>
      </c>
      <c r="D1219" s="34" t="s">
        <v>2490</v>
      </c>
      <c r="E1219" s="25" t="s">
        <v>834</v>
      </c>
      <c r="F1219" s="8">
        <f>MIN(I1219:AS1219)</f>
        <v>1.195138888888889</v>
      </c>
      <c r="G1219" s="9">
        <f>COUNTA(I1219:AS1219)</f>
        <v>1</v>
      </c>
      <c r="H1219" s="9">
        <v>1996</v>
      </c>
      <c r="I1219" s="44"/>
      <c r="J1219" s="44"/>
      <c r="K1219" s="9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>
        <v>1.195138888888889</v>
      </c>
      <c r="AI1219" s="12"/>
      <c r="AJ1219" s="12"/>
      <c r="AK1219" s="12"/>
      <c r="AL1219" s="12"/>
      <c r="AM1219" s="12"/>
      <c r="AN1219" s="12"/>
      <c r="AO1219" s="12"/>
      <c r="AP1219" s="12"/>
      <c r="AQ1219" s="12"/>
      <c r="AR1219" s="12"/>
      <c r="AS1219" s="12"/>
    </row>
    <row r="1220" spans="1:45" ht="12" customHeight="1" x14ac:dyDescent="0.2">
      <c r="A1220" s="7">
        <v>1218</v>
      </c>
      <c r="B1220" s="16" t="s">
        <v>432</v>
      </c>
      <c r="C1220" s="16" t="s">
        <v>934</v>
      </c>
      <c r="D1220" s="34" t="s">
        <v>2081</v>
      </c>
      <c r="E1220" s="25" t="s">
        <v>834</v>
      </c>
      <c r="F1220" s="8">
        <f>MIN(I1220:AS1220)</f>
        <v>1.195300925925926</v>
      </c>
      <c r="G1220" s="9">
        <f>COUNTA(I1220:AS1220)</f>
        <v>1</v>
      </c>
      <c r="H1220" s="9">
        <v>2014</v>
      </c>
      <c r="I1220" s="44"/>
      <c r="J1220" s="44"/>
      <c r="K1220" s="9"/>
      <c r="L1220" s="12"/>
      <c r="M1220" s="12"/>
      <c r="N1220" s="12"/>
      <c r="O1220" s="12"/>
      <c r="P1220" s="12">
        <v>1.195300925925926</v>
      </c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  <c r="AP1220" s="12"/>
      <c r="AQ1220" s="12"/>
      <c r="AR1220" s="12"/>
      <c r="AS1220" s="12"/>
    </row>
    <row r="1221" spans="1:45" ht="12" customHeight="1" x14ac:dyDescent="0.2">
      <c r="A1221" s="7">
        <v>1219</v>
      </c>
      <c r="B1221" s="16" t="s">
        <v>491</v>
      </c>
      <c r="C1221" s="16" t="s">
        <v>809</v>
      </c>
      <c r="D1221" s="34" t="s">
        <v>2204</v>
      </c>
      <c r="E1221" s="25" t="s">
        <v>834</v>
      </c>
      <c r="F1221" s="8">
        <f>MIN(I1221:AS1221)</f>
        <v>1.1961574074074075</v>
      </c>
      <c r="G1221" s="9">
        <f>COUNTA(I1221:AS1221)</f>
        <v>1</v>
      </c>
      <c r="H1221" s="9">
        <v>2012</v>
      </c>
      <c r="I1221" s="44"/>
      <c r="J1221" s="44"/>
      <c r="K1221" s="9"/>
      <c r="L1221" s="12"/>
      <c r="M1221" s="12"/>
      <c r="N1221" s="12"/>
      <c r="O1221" s="12"/>
      <c r="P1221" s="12"/>
      <c r="Q1221" s="12"/>
      <c r="R1221" s="12">
        <v>1.1961574074074075</v>
      </c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  <c r="AP1221" s="12"/>
      <c r="AQ1221" s="12"/>
      <c r="AR1221" s="12"/>
      <c r="AS1221" s="12"/>
    </row>
    <row r="1222" spans="1:45" ht="12" hidden="1" customHeight="1" x14ac:dyDescent="0.2">
      <c r="A1222" s="7">
        <v>1220</v>
      </c>
      <c r="B1222" s="16" t="s">
        <v>69</v>
      </c>
      <c r="C1222" s="16" t="s">
        <v>1604</v>
      </c>
      <c r="D1222" s="16" t="s">
        <v>3290</v>
      </c>
      <c r="E1222" s="48" t="s">
        <v>835</v>
      </c>
      <c r="F1222" s="8">
        <f>MIN(I1222:AS1222)</f>
        <v>1.1965856481481481</v>
      </c>
      <c r="G1222" s="9">
        <f>COUNTA(I1222:AS1222)</f>
        <v>1</v>
      </c>
      <c r="H1222" s="9" t="s">
        <v>3431</v>
      </c>
      <c r="I1222" s="44">
        <v>1.1965856481481481</v>
      </c>
      <c r="J1222" s="9"/>
      <c r="K1222" s="9"/>
      <c r="L1222" s="9"/>
      <c r="M1222" s="9"/>
      <c r="N1222" s="9"/>
      <c r="O1222" s="9"/>
      <c r="P1222" s="9"/>
      <c r="Q1222" s="9"/>
      <c r="R1222" s="9"/>
      <c r="S1222" s="12"/>
      <c r="T1222" s="9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12"/>
      <c r="AP1222" s="12"/>
      <c r="AQ1222" s="12"/>
      <c r="AR1222" s="12"/>
      <c r="AS1222" s="12"/>
    </row>
    <row r="1223" spans="1:45" ht="12" hidden="1" customHeight="1" x14ac:dyDescent="0.2">
      <c r="A1223" s="7">
        <v>1221</v>
      </c>
      <c r="B1223" s="16" t="s">
        <v>3211</v>
      </c>
      <c r="C1223" s="16" t="s">
        <v>1596</v>
      </c>
      <c r="D1223" s="16" t="s">
        <v>1447</v>
      </c>
      <c r="E1223" s="48" t="s">
        <v>835</v>
      </c>
      <c r="F1223" s="8">
        <f>MIN(I1223:AS1223)</f>
        <v>1.1968402777777778</v>
      </c>
      <c r="G1223" s="9">
        <f>COUNTA(I1223:AS1223)</f>
        <v>1</v>
      </c>
      <c r="H1223" s="9">
        <v>2022</v>
      </c>
      <c r="I1223" s="44"/>
      <c r="J1223" s="44">
        <v>1.1968402777777778</v>
      </c>
      <c r="K1223" s="9"/>
      <c r="L1223" s="9"/>
      <c r="M1223" s="9"/>
      <c r="N1223" s="9"/>
      <c r="O1223" s="9"/>
      <c r="P1223" s="9"/>
      <c r="Q1223" s="9"/>
      <c r="R1223" s="9"/>
      <c r="S1223" s="12"/>
      <c r="T1223" s="9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12"/>
      <c r="AP1223" s="12"/>
      <c r="AQ1223" s="12"/>
      <c r="AR1223" s="12"/>
      <c r="AS1223" s="12"/>
    </row>
    <row r="1224" spans="1:45" ht="12" hidden="1" customHeight="1" x14ac:dyDescent="0.2">
      <c r="A1224" s="7">
        <v>1222</v>
      </c>
      <c r="B1224" s="16" t="s">
        <v>3412</v>
      </c>
      <c r="C1224" s="16" t="s">
        <v>492</v>
      </c>
      <c r="D1224" s="16" t="s">
        <v>3291</v>
      </c>
      <c r="E1224" s="48" t="s">
        <v>835</v>
      </c>
      <c r="F1224" s="8">
        <f>MIN(I1224:AS1224)</f>
        <v>1.1974305555555556</v>
      </c>
      <c r="G1224" s="9">
        <f>COUNTA(I1224:AS1224)</f>
        <v>1</v>
      </c>
      <c r="H1224" s="9" t="s">
        <v>3431</v>
      </c>
      <c r="I1224" s="44">
        <v>1.1974305555555556</v>
      </c>
      <c r="J1224" s="9"/>
      <c r="K1224" s="9"/>
      <c r="L1224" s="9"/>
      <c r="M1224" s="9"/>
      <c r="N1224" s="9"/>
      <c r="O1224" s="9"/>
      <c r="P1224" s="9"/>
      <c r="Q1224" s="9"/>
      <c r="R1224" s="9"/>
      <c r="S1224" s="12"/>
      <c r="T1224" s="9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12"/>
      <c r="AP1224" s="12"/>
      <c r="AQ1224" s="12"/>
      <c r="AR1224" s="12"/>
      <c r="AS1224" s="12"/>
    </row>
    <row r="1225" spans="1:45" ht="12" customHeight="1" x14ac:dyDescent="0.2">
      <c r="A1225" s="7">
        <v>1223</v>
      </c>
      <c r="B1225" s="16" t="s">
        <v>201</v>
      </c>
      <c r="C1225" s="16" t="s">
        <v>13</v>
      </c>
      <c r="D1225" s="34" t="s">
        <v>2408</v>
      </c>
      <c r="E1225" s="25" t="s">
        <v>834</v>
      </c>
      <c r="F1225" s="8">
        <f>MIN(I1225:AS1225)</f>
        <v>1.1979166666666667</v>
      </c>
      <c r="G1225" s="9">
        <f>COUNTA(I1225:AS1225)</f>
        <v>3</v>
      </c>
      <c r="H1225" s="9">
        <v>2009</v>
      </c>
      <c r="I1225" s="44"/>
      <c r="J1225" s="44"/>
      <c r="K1225" s="9"/>
      <c r="L1225" s="12"/>
      <c r="M1225" s="12"/>
      <c r="N1225" s="12"/>
      <c r="O1225" s="12"/>
      <c r="P1225" s="12">
        <v>1.3545486111111111</v>
      </c>
      <c r="Q1225" s="12"/>
      <c r="R1225" s="12"/>
      <c r="S1225" s="12"/>
      <c r="T1225" s="12">
        <v>1.3547222222222224</v>
      </c>
      <c r="U1225" s="12">
        <v>1.1979166666666667</v>
      </c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  <c r="AQ1225" s="12"/>
      <c r="AR1225" s="12"/>
      <c r="AS1225" s="12"/>
    </row>
    <row r="1226" spans="1:45" ht="12" customHeight="1" x14ac:dyDescent="0.2">
      <c r="A1226" s="7">
        <v>1224</v>
      </c>
      <c r="B1226" s="16" t="s">
        <v>600</v>
      </c>
      <c r="C1226" s="16" t="s">
        <v>496</v>
      </c>
      <c r="D1226" s="34" t="s">
        <v>2422</v>
      </c>
      <c r="E1226" s="25" t="s">
        <v>834</v>
      </c>
      <c r="F1226" s="8">
        <f>MIN(I1226:AS1226)</f>
        <v>1.1979166666666667</v>
      </c>
      <c r="G1226" s="9">
        <f>COUNTA(I1226:AS1226)</f>
        <v>1</v>
      </c>
      <c r="H1226" s="9">
        <v>1992</v>
      </c>
      <c r="I1226" s="44"/>
      <c r="J1226" s="44"/>
      <c r="K1226" s="9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>
        <v>1.1979166666666667</v>
      </c>
      <c r="AM1226" s="12"/>
      <c r="AN1226" s="12"/>
      <c r="AO1226" s="12"/>
      <c r="AP1226" s="12"/>
      <c r="AQ1226" s="12"/>
      <c r="AR1226" s="12"/>
      <c r="AS1226" s="12"/>
    </row>
    <row r="1227" spans="1:45" ht="12" customHeight="1" x14ac:dyDescent="0.2">
      <c r="A1227" s="7">
        <v>1225</v>
      </c>
      <c r="B1227" s="16" t="s">
        <v>207</v>
      </c>
      <c r="C1227" s="16" t="s">
        <v>601</v>
      </c>
      <c r="D1227" s="34" t="s">
        <v>2556</v>
      </c>
      <c r="E1227" s="25" t="s">
        <v>834</v>
      </c>
      <c r="F1227" s="8">
        <f>MIN(I1227:AS1227)</f>
        <v>1.1979166666666667</v>
      </c>
      <c r="G1227" s="9">
        <f>COUNTA(I1227:AS1227)</f>
        <v>1</v>
      </c>
      <c r="H1227" s="9">
        <v>1992</v>
      </c>
      <c r="I1227" s="44"/>
      <c r="J1227" s="44"/>
      <c r="K1227" s="9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>
        <v>1.1979166666666667</v>
      </c>
      <c r="AM1227" s="12"/>
      <c r="AN1227" s="12"/>
      <c r="AO1227" s="12"/>
      <c r="AP1227" s="12"/>
      <c r="AQ1227" s="12"/>
      <c r="AR1227" s="12"/>
      <c r="AS1227" s="12"/>
    </row>
    <row r="1228" spans="1:45" ht="12" customHeight="1" x14ac:dyDescent="0.2">
      <c r="A1228" s="7">
        <v>1226</v>
      </c>
      <c r="B1228" s="34" t="s">
        <v>404</v>
      </c>
      <c r="C1228" s="34" t="s">
        <v>702</v>
      </c>
      <c r="D1228" s="34" t="s">
        <v>2951</v>
      </c>
      <c r="E1228" s="25" t="s">
        <v>834</v>
      </c>
      <c r="F1228" s="8">
        <f>MIN(I1228:AS1228)</f>
        <v>1.1997685185185185</v>
      </c>
      <c r="G1228" s="9">
        <f>COUNTA(I1228:AS1228)</f>
        <v>4</v>
      </c>
      <c r="H1228" s="9">
        <v>2010</v>
      </c>
      <c r="I1228" s="44"/>
      <c r="J1228" s="44"/>
      <c r="K1228" s="9"/>
      <c r="L1228" s="12"/>
      <c r="M1228" s="12"/>
      <c r="N1228" s="8">
        <v>1.2849999999999999</v>
      </c>
      <c r="O1228" s="12"/>
      <c r="P1228" s="12"/>
      <c r="Q1228" s="19">
        <v>1.2731134259259258</v>
      </c>
      <c r="R1228" s="12">
        <v>1.2073958333333332</v>
      </c>
      <c r="S1228" s="12"/>
      <c r="T1228" s="12">
        <v>1.1997685185185185</v>
      </c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  <c r="AQ1228" s="12"/>
      <c r="AR1228" s="12"/>
      <c r="AS1228" s="12"/>
    </row>
    <row r="1229" spans="1:45" ht="12" customHeight="1" x14ac:dyDescent="0.2">
      <c r="A1229" s="7">
        <v>1227</v>
      </c>
      <c r="B1229" s="35" t="s">
        <v>189</v>
      </c>
      <c r="C1229" s="35" t="s">
        <v>1140</v>
      </c>
      <c r="D1229" s="34" t="s">
        <v>2150</v>
      </c>
      <c r="E1229" s="25" t="s">
        <v>834</v>
      </c>
      <c r="F1229" s="8">
        <f>MIN(I1229:AS1229)</f>
        <v>1.1999768518518519</v>
      </c>
      <c r="G1229" s="9">
        <f>COUNTA(I1229:AS1229)</f>
        <v>1</v>
      </c>
      <c r="H1229" s="9">
        <v>2018</v>
      </c>
      <c r="I1229" s="44"/>
      <c r="J1229" s="44"/>
      <c r="K1229" s="9"/>
      <c r="L1229" s="44">
        <v>1.1999768518518519</v>
      </c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  <c r="AR1229" s="12"/>
      <c r="AS1229" s="12"/>
    </row>
    <row r="1230" spans="1:45" ht="12" customHeight="1" x14ac:dyDescent="0.2">
      <c r="A1230" s="7">
        <v>1228</v>
      </c>
      <c r="B1230" s="51" t="s">
        <v>341</v>
      </c>
      <c r="C1230" s="51" t="s">
        <v>1220</v>
      </c>
      <c r="D1230" s="34" t="s">
        <v>2764</v>
      </c>
      <c r="E1230" s="25" t="s">
        <v>834</v>
      </c>
      <c r="F1230" s="8">
        <f>MIN(I1230:AS1230)</f>
        <v>1.2004398148148148</v>
      </c>
      <c r="G1230" s="9">
        <f>COUNTA(I1230:AS1230)</f>
        <v>1</v>
      </c>
      <c r="H1230" s="26">
        <v>2019</v>
      </c>
      <c r="I1230" s="44"/>
      <c r="J1230" s="44"/>
      <c r="K1230" s="44">
        <v>1.2004398148148148</v>
      </c>
      <c r="L1230" s="9"/>
      <c r="M1230" s="9"/>
      <c r="N1230" s="9"/>
      <c r="O1230" s="9"/>
      <c r="P1230" s="9"/>
      <c r="Q1230" s="9"/>
      <c r="R1230" s="9"/>
      <c r="S1230" s="12"/>
      <c r="T1230" s="9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12"/>
      <c r="AP1230" s="12"/>
      <c r="AQ1230" s="12"/>
      <c r="AR1230" s="12"/>
      <c r="AS1230" s="12"/>
    </row>
    <row r="1231" spans="1:45" ht="12" customHeight="1" x14ac:dyDescent="0.2">
      <c r="A1231" s="7">
        <v>1229</v>
      </c>
      <c r="B1231" s="16" t="s">
        <v>185</v>
      </c>
      <c r="C1231" s="16" t="s">
        <v>3376</v>
      </c>
      <c r="D1231" s="16" t="s">
        <v>3292</v>
      </c>
      <c r="E1231" s="25" t="s">
        <v>834</v>
      </c>
      <c r="F1231" s="8">
        <f>MIN(I1231:AS1231)</f>
        <v>1.2006944444444445</v>
      </c>
      <c r="G1231" s="9">
        <f>COUNTA(I1231:AS1231)</f>
        <v>1</v>
      </c>
      <c r="H1231" s="9" t="s">
        <v>3431</v>
      </c>
      <c r="I1231" s="44">
        <v>1.2006944444444445</v>
      </c>
      <c r="J1231" s="9"/>
      <c r="K1231" s="9"/>
      <c r="L1231" s="9"/>
      <c r="M1231" s="9"/>
      <c r="N1231" s="9"/>
      <c r="O1231" s="9"/>
      <c r="P1231" s="9"/>
      <c r="Q1231" s="9"/>
      <c r="R1231" s="9"/>
      <c r="S1231" s="12"/>
      <c r="T1231" s="9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12"/>
      <c r="AP1231" s="12"/>
      <c r="AQ1231" s="12"/>
      <c r="AR1231" s="12"/>
      <c r="AS1231" s="12"/>
    </row>
    <row r="1232" spans="1:45" ht="12" customHeight="1" x14ac:dyDescent="0.2">
      <c r="A1232" s="7">
        <v>1230</v>
      </c>
      <c r="B1232" s="16" t="s">
        <v>404</v>
      </c>
      <c r="C1232" s="16" t="s">
        <v>137</v>
      </c>
      <c r="D1232" s="34" t="s">
        <v>2952</v>
      </c>
      <c r="E1232" s="25" t="s">
        <v>834</v>
      </c>
      <c r="F1232" s="8">
        <f>MIN(I1232:AS1232)</f>
        <v>1.2007407407407407</v>
      </c>
      <c r="G1232" s="9">
        <f>COUNTA(I1232:AS1232)</f>
        <v>2</v>
      </c>
      <c r="H1232" s="9">
        <v>2011</v>
      </c>
      <c r="I1232" s="44"/>
      <c r="J1232" s="44"/>
      <c r="K1232" s="9"/>
      <c r="L1232" s="12"/>
      <c r="M1232" s="12"/>
      <c r="N1232" s="12"/>
      <c r="O1232" s="12"/>
      <c r="P1232" s="12"/>
      <c r="Q1232" s="12"/>
      <c r="R1232" s="12"/>
      <c r="S1232" s="12">
        <v>1.2007407407407407</v>
      </c>
      <c r="T1232" s="12"/>
      <c r="U1232" s="12">
        <v>1.2775347222222222</v>
      </c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  <c r="AP1232" s="12"/>
      <c r="AQ1232" s="12"/>
      <c r="AR1232" s="12"/>
      <c r="AS1232" s="12"/>
    </row>
    <row r="1233" spans="1:45" ht="12" customHeight="1" x14ac:dyDescent="0.2">
      <c r="A1233" s="7">
        <v>1231</v>
      </c>
      <c r="B1233" s="16" t="s">
        <v>201</v>
      </c>
      <c r="C1233" s="16" t="s">
        <v>512</v>
      </c>
      <c r="D1233" s="34" t="s">
        <v>2399</v>
      </c>
      <c r="E1233" s="25" t="s">
        <v>834</v>
      </c>
      <c r="F1233" s="8">
        <f>MIN(I1233:AS1233)</f>
        <v>1.2008101851851851</v>
      </c>
      <c r="G1233" s="9">
        <f>COUNTA(I1233:AS1233)</f>
        <v>2</v>
      </c>
      <c r="H1233" s="9">
        <v>2012</v>
      </c>
      <c r="I1233" s="44"/>
      <c r="J1233" s="44"/>
      <c r="K1233" s="9"/>
      <c r="L1233" s="12"/>
      <c r="M1233" s="12"/>
      <c r="N1233" s="12"/>
      <c r="O1233" s="12"/>
      <c r="P1233" s="12"/>
      <c r="Q1233" s="12"/>
      <c r="R1233" s="12">
        <v>1.2008101851851851</v>
      </c>
      <c r="S1233" s="12">
        <v>1.2789699074074075</v>
      </c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  <c r="AS1233" s="12"/>
    </row>
    <row r="1234" spans="1:45" ht="12" customHeight="1" x14ac:dyDescent="0.2">
      <c r="A1234" s="7">
        <v>1232</v>
      </c>
      <c r="B1234" s="37" t="s">
        <v>263</v>
      </c>
      <c r="C1234" s="37" t="s">
        <v>994</v>
      </c>
      <c r="D1234" s="34" t="s">
        <v>1888</v>
      </c>
      <c r="E1234" s="25" t="s">
        <v>834</v>
      </c>
      <c r="F1234" s="8">
        <f>MIN(I1234:AS1234)</f>
        <v>1.2015046296296297</v>
      </c>
      <c r="G1234" s="9">
        <f>COUNTA(I1234:AS1234)</f>
        <v>2</v>
      </c>
      <c r="H1234" s="9">
        <v>2015</v>
      </c>
      <c r="I1234" s="44">
        <v>1.2015046296296297</v>
      </c>
      <c r="J1234" s="44"/>
      <c r="K1234" s="9"/>
      <c r="L1234" s="12"/>
      <c r="M1234" s="12"/>
      <c r="N1234" s="12"/>
      <c r="O1234" s="8">
        <v>1.2817129629629631</v>
      </c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  <c r="AS1234" s="12"/>
    </row>
    <row r="1235" spans="1:45" ht="12" customHeight="1" x14ac:dyDescent="0.2">
      <c r="A1235" s="7">
        <v>1233</v>
      </c>
      <c r="B1235" s="16" t="s">
        <v>600</v>
      </c>
      <c r="C1235" s="16" t="s">
        <v>810</v>
      </c>
      <c r="D1235" s="34" t="s">
        <v>2421</v>
      </c>
      <c r="E1235" s="25" t="s">
        <v>834</v>
      </c>
      <c r="F1235" s="8">
        <f>MIN(I1235:AS1235)</f>
        <v>1.2015162037037037</v>
      </c>
      <c r="G1235" s="9">
        <f>COUNTA(I1235:AS1235)</f>
        <v>2</v>
      </c>
      <c r="H1235" s="9">
        <v>2013</v>
      </c>
      <c r="I1235" s="44"/>
      <c r="J1235" s="44"/>
      <c r="K1235" s="9"/>
      <c r="L1235" s="12"/>
      <c r="M1235" s="12"/>
      <c r="N1235" s="12"/>
      <c r="O1235" s="12"/>
      <c r="P1235" s="12"/>
      <c r="Q1235" s="19">
        <v>1.2015162037037037</v>
      </c>
      <c r="R1235" s="12">
        <v>1.2069097222222223</v>
      </c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  <c r="AR1235" s="12"/>
      <c r="AS1235" s="12"/>
    </row>
    <row r="1236" spans="1:45" ht="12" customHeight="1" x14ac:dyDescent="0.2">
      <c r="A1236" s="7">
        <v>1234</v>
      </c>
      <c r="B1236" s="16" t="s">
        <v>41</v>
      </c>
      <c r="C1236" s="16" t="s">
        <v>342</v>
      </c>
      <c r="D1236" s="34" t="s">
        <v>3155</v>
      </c>
      <c r="E1236" s="25" t="s">
        <v>834</v>
      </c>
      <c r="F1236" s="8">
        <f>MIN(I1236:AS1236)</f>
        <v>1.2021759259259259</v>
      </c>
      <c r="G1236" s="9">
        <f>COUNTA(I1236:AS1236)</f>
        <v>2</v>
      </c>
      <c r="H1236" s="9">
        <v>2008</v>
      </c>
      <c r="I1236" s="44"/>
      <c r="J1236" s="9"/>
      <c r="K1236" s="9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>
        <v>1.2021759259259259</v>
      </c>
      <c r="W1236" s="12">
        <v>1.3183333333333334</v>
      </c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  <c r="AQ1236" s="12"/>
      <c r="AR1236" s="12"/>
      <c r="AS1236" s="12"/>
    </row>
    <row r="1237" spans="1:45" ht="12" hidden="1" customHeight="1" x14ac:dyDescent="0.2">
      <c r="A1237" s="7">
        <v>1235</v>
      </c>
      <c r="B1237" s="16" t="s">
        <v>255</v>
      </c>
      <c r="C1237" s="16" t="s">
        <v>1059</v>
      </c>
      <c r="D1237" s="16" t="s">
        <v>1450</v>
      </c>
      <c r="E1237" s="48" t="s">
        <v>835</v>
      </c>
      <c r="F1237" s="8">
        <f>MIN(I1237:AS1237)</f>
        <v>1.2028935185185186</v>
      </c>
      <c r="G1237" s="9">
        <f>COUNTA(I1237:AS1237)</f>
        <v>1</v>
      </c>
      <c r="H1237" s="9">
        <v>2022</v>
      </c>
      <c r="I1237" s="44"/>
      <c r="J1237" s="44">
        <v>1.2028935185185186</v>
      </c>
      <c r="K1237" s="9"/>
      <c r="L1237" s="9"/>
      <c r="M1237" s="9"/>
      <c r="N1237" s="9"/>
      <c r="O1237" s="9"/>
      <c r="P1237" s="9"/>
      <c r="Q1237" s="9"/>
      <c r="R1237" s="9"/>
      <c r="S1237" s="12"/>
      <c r="T1237" s="9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12"/>
      <c r="AP1237" s="12"/>
      <c r="AQ1237" s="12"/>
      <c r="AR1237" s="12"/>
      <c r="AS1237" s="12"/>
    </row>
    <row r="1238" spans="1:45" ht="12" customHeight="1" x14ac:dyDescent="0.2">
      <c r="A1238" s="7">
        <v>1236</v>
      </c>
      <c r="B1238" s="16" t="s">
        <v>618</v>
      </c>
      <c r="C1238" s="16" t="s">
        <v>608</v>
      </c>
      <c r="D1238" s="34" t="s">
        <v>3041</v>
      </c>
      <c r="E1238" s="25" t="s">
        <v>834</v>
      </c>
      <c r="F1238" s="8">
        <f>MIN(I1238:AS1238)</f>
        <v>1.2029166666666666</v>
      </c>
      <c r="G1238" s="9">
        <f>COUNTA(I1238:AS1238)</f>
        <v>1</v>
      </c>
      <c r="H1238" s="9">
        <v>1991</v>
      </c>
      <c r="I1238" s="44"/>
      <c r="J1238" s="44"/>
      <c r="K1238" s="9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>
        <v>1.2029166666666666</v>
      </c>
      <c r="AN1238" s="12"/>
      <c r="AO1238" s="12"/>
      <c r="AP1238" s="12"/>
      <c r="AQ1238" s="12"/>
      <c r="AR1238" s="12"/>
      <c r="AS1238" s="12"/>
    </row>
    <row r="1239" spans="1:45" ht="12" customHeight="1" x14ac:dyDescent="0.2">
      <c r="A1239" s="7">
        <v>1237</v>
      </c>
      <c r="B1239" s="16" t="s">
        <v>220</v>
      </c>
      <c r="C1239" s="16" t="s">
        <v>168</v>
      </c>
      <c r="D1239" s="34" t="s">
        <v>3134</v>
      </c>
      <c r="E1239" s="25" t="s">
        <v>834</v>
      </c>
      <c r="F1239" s="8">
        <f>MIN(I1239:AS1239)</f>
        <v>1.2029166666666666</v>
      </c>
      <c r="G1239" s="9">
        <f>COUNTA(I1239:AS1239)</f>
        <v>1</v>
      </c>
      <c r="H1239" s="9">
        <v>1991</v>
      </c>
      <c r="I1239" s="44"/>
      <c r="J1239" s="44"/>
      <c r="K1239" s="9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>
        <v>1.2029166666666666</v>
      </c>
      <c r="AN1239" s="12"/>
      <c r="AO1239" s="12"/>
      <c r="AP1239" s="12"/>
      <c r="AQ1239" s="12"/>
      <c r="AR1239" s="12"/>
      <c r="AS1239" s="12"/>
    </row>
    <row r="1240" spans="1:45" ht="12" customHeight="1" x14ac:dyDescent="0.2">
      <c r="A1240" s="7">
        <v>1238</v>
      </c>
      <c r="B1240" s="16" t="s">
        <v>1657</v>
      </c>
      <c r="C1240" s="16" t="s">
        <v>936</v>
      </c>
      <c r="D1240" s="34" t="s">
        <v>2093</v>
      </c>
      <c r="E1240" s="25" t="s">
        <v>834</v>
      </c>
      <c r="F1240" s="8">
        <f>MIN(I1240:AS1240)</f>
        <v>1.2038310185185186</v>
      </c>
      <c r="G1240" s="9">
        <f>COUNTA(I1240:AS1240)</f>
        <v>1</v>
      </c>
      <c r="H1240" s="9">
        <v>2014</v>
      </c>
      <c r="I1240" s="44"/>
      <c r="J1240" s="68"/>
      <c r="K1240" s="67"/>
      <c r="L1240" s="12"/>
      <c r="M1240" s="12"/>
      <c r="N1240" s="12"/>
      <c r="O1240" s="12"/>
      <c r="P1240" s="12">
        <v>1.2038310185185186</v>
      </c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  <c r="AR1240" s="12"/>
      <c r="AS1240" s="12"/>
    </row>
    <row r="1241" spans="1:45" ht="12" customHeight="1" x14ac:dyDescent="0.2">
      <c r="A1241" s="7">
        <v>1239</v>
      </c>
      <c r="B1241" s="16" t="s">
        <v>352</v>
      </c>
      <c r="C1241" s="16" t="s">
        <v>129</v>
      </c>
      <c r="D1241" s="34" t="s">
        <v>2200</v>
      </c>
      <c r="E1241" s="25" t="s">
        <v>834</v>
      </c>
      <c r="F1241" s="8">
        <f>MIN(I1241:AS1241)</f>
        <v>1.2044560185185185</v>
      </c>
      <c r="G1241" s="9">
        <f>COUNTA(I1241:AS1241)</f>
        <v>1</v>
      </c>
      <c r="H1241" s="9">
        <v>2009</v>
      </c>
      <c r="I1241" s="44"/>
      <c r="J1241" s="44"/>
      <c r="K1241" s="9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>
        <v>1.2044560185185185</v>
      </c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  <c r="AS1241" s="12"/>
    </row>
    <row r="1242" spans="1:45" ht="12" customHeight="1" x14ac:dyDescent="0.2">
      <c r="A1242" s="7">
        <v>1240</v>
      </c>
      <c r="B1242" s="16" t="s">
        <v>3420</v>
      </c>
      <c r="C1242" s="16" t="s">
        <v>494</v>
      </c>
      <c r="D1242" s="16" t="s">
        <v>3293</v>
      </c>
      <c r="E1242" s="25" t="s">
        <v>834</v>
      </c>
      <c r="F1242" s="8">
        <f>MIN(I1242:AS1242)</f>
        <v>1.2048726851851852</v>
      </c>
      <c r="G1242" s="9">
        <f>COUNTA(I1242:AS1242)</f>
        <v>1</v>
      </c>
      <c r="H1242" s="9" t="s">
        <v>3431</v>
      </c>
      <c r="I1242" s="44">
        <v>1.2048726851851852</v>
      </c>
      <c r="J1242" s="9"/>
      <c r="K1242" s="9"/>
      <c r="L1242" s="9"/>
      <c r="M1242" s="9"/>
      <c r="N1242" s="9"/>
      <c r="O1242" s="9"/>
      <c r="P1242" s="9"/>
      <c r="Q1242" s="9"/>
      <c r="R1242" s="9"/>
      <c r="S1242" s="12"/>
      <c r="T1242" s="9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12"/>
      <c r="AP1242" s="12"/>
      <c r="AQ1242" s="12"/>
      <c r="AR1242" s="12"/>
      <c r="AS1242" s="12"/>
    </row>
    <row r="1243" spans="1:45" ht="12" customHeight="1" x14ac:dyDescent="0.2">
      <c r="A1243" s="7">
        <v>1241</v>
      </c>
      <c r="B1243" s="16" t="s">
        <v>185</v>
      </c>
      <c r="C1243" s="16" t="s">
        <v>157</v>
      </c>
      <c r="D1243" s="34" t="s">
        <v>1989</v>
      </c>
      <c r="E1243" s="25" t="s">
        <v>834</v>
      </c>
      <c r="F1243" s="8">
        <f>MIN(I1243:AS1243)</f>
        <v>1.2050810185185186</v>
      </c>
      <c r="G1243" s="9">
        <f>COUNTA(I1243:AS1243)</f>
        <v>2</v>
      </c>
      <c r="H1243" s="9">
        <v>2014</v>
      </c>
      <c r="I1243" s="44"/>
      <c r="J1243" s="44"/>
      <c r="K1243" s="9"/>
      <c r="L1243" s="12"/>
      <c r="M1243" s="12"/>
      <c r="N1243" s="12"/>
      <c r="O1243" s="12"/>
      <c r="P1243" s="12">
        <v>1.2050810185185186</v>
      </c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 t="s">
        <v>625</v>
      </c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  <c r="AP1243" s="12"/>
      <c r="AQ1243" s="12"/>
      <c r="AR1243" s="12"/>
      <c r="AS1243" s="12"/>
    </row>
    <row r="1244" spans="1:45" ht="12" hidden="1" customHeight="1" x14ac:dyDescent="0.2">
      <c r="A1244" s="7">
        <v>1242</v>
      </c>
      <c r="B1244" s="37" t="s">
        <v>1636</v>
      </c>
      <c r="C1244" s="37" t="s">
        <v>48</v>
      </c>
      <c r="D1244" s="34" t="s">
        <v>1952</v>
      </c>
      <c r="E1244" s="48" t="s">
        <v>835</v>
      </c>
      <c r="F1244" s="8">
        <f>MIN(I1244:AS1244)</f>
        <v>1.2061111111111111</v>
      </c>
      <c r="G1244" s="9">
        <f>COUNTA(I1244:AS1244)</f>
        <v>1</v>
      </c>
      <c r="H1244" s="9">
        <v>2015</v>
      </c>
      <c r="I1244" s="44"/>
      <c r="J1244" s="44"/>
      <c r="K1244" s="9"/>
      <c r="L1244" s="12"/>
      <c r="M1244" s="12"/>
      <c r="N1244" s="12"/>
      <c r="O1244" s="8">
        <v>1.2061111111111111</v>
      </c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/>
      <c r="AQ1244" s="12"/>
      <c r="AR1244" s="12"/>
      <c r="AS1244" s="12"/>
    </row>
    <row r="1245" spans="1:45" ht="12" customHeight="1" x14ac:dyDescent="0.2">
      <c r="A1245" s="7">
        <v>1243</v>
      </c>
      <c r="B1245" s="16" t="s">
        <v>562</v>
      </c>
      <c r="C1245" s="16" t="s">
        <v>506</v>
      </c>
      <c r="D1245" s="16" t="s">
        <v>1452</v>
      </c>
      <c r="E1245" s="25" t="s">
        <v>834</v>
      </c>
      <c r="F1245" s="8">
        <f>MIN(I1245:AS1245)</f>
        <v>1.2061226851851852</v>
      </c>
      <c r="G1245" s="9">
        <f>COUNTA(I1245:AS1245)</f>
        <v>1</v>
      </c>
      <c r="H1245" s="9">
        <v>2022</v>
      </c>
      <c r="I1245" s="44"/>
      <c r="J1245" s="44">
        <v>1.2061226851851852</v>
      </c>
      <c r="K1245" s="9"/>
      <c r="L1245" s="9"/>
      <c r="M1245" s="9"/>
      <c r="N1245" s="9"/>
      <c r="O1245" s="9"/>
      <c r="P1245" s="9"/>
      <c r="Q1245" s="9"/>
      <c r="R1245" s="9"/>
      <c r="S1245" s="12"/>
      <c r="T1245" s="9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12"/>
      <c r="AP1245" s="12"/>
      <c r="AQ1245" s="12"/>
      <c r="AR1245" s="12"/>
      <c r="AS1245" s="12"/>
    </row>
    <row r="1246" spans="1:45" ht="12" hidden="1" customHeight="1" x14ac:dyDescent="0.2">
      <c r="A1246" s="7">
        <v>1244</v>
      </c>
      <c r="B1246" s="16" t="s">
        <v>356</v>
      </c>
      <c r="C1246" s="16" t="s">
        <v>202</v>
      </c>
      <c r="D1246" s="34" t="s">
        <v>3115</v>
      </c>
      <c r="E1246" s="48" t="s">
        <v>835</v>
      </c>
      <c r="F1246" s="8">
        <f>MIN(I1246:AS1246)</f>
        <v>1.2063310185185185</v>
      </c>
      <c r="G1246" s="9">
        <f>COUNTA(I1246:AS1246)</f>
        <v>4</v>
      </c>
      <c r="H1246" s="9">
        <v>2013</v>
      </c>
      <c r="I1246" s="44"/>
      <c r="J1246" s="44"/>
      <c r="K1246" s="9"/>
      <c r="L1246" s="12"/>
      <c r="M1246" s="12"/>
      <c r="N1246" s="12"/>
      <c r="O1246" s="12"/>
      <c r="P1246" s="12"/>
      <c r="Q1246" s="19">
        <v>1.2063310185185185</v>
      </c>
      <c r="R1246" s="12"/>
      <c r="S1246" s="12">
        <v>1.3277430555555556</v>
      </c>
      <c r="T1246" s="12">
        <v>1.2377893518518519</v>
      </c>
      <c r="U1246" s="12">
        <v>1.2827314814814814</v>
      </c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  <c r="AS1246" s="12"/>
    </row>
    <row r="1247" spans="1:45" ht="12" hidden="1" customHeight="1" x14ac:dyDescent="0.2">
      <c r="A1247" s="7">
        <v>1245</v>
      </c>
      <c r="B1247" s="37" t="s">
        <v>34</v>
      </c>
      <c r="C1247" s="37" t="s">
        <v>988</v>
      </c>
      <c r="D1247" s="34" t="s">
        <v>2908</v>
      </c>
      <c r="E1247" s="48" t="s">
        <v>835</v>
      </c>
      <c r="F1247" s="8">
        <f>MIN(I1247:AS1247)</f>
        <v>1.2068749999999999</v>
      </c>
      <c r="G1247" s="9">
        <f>COUNTA(I1247:AS1247)</f>
        <v>1</v>
      </c>
      <c r="H1247" s="9">
        <v>2015</v>
      </c>
      <c r="I1247" s="44"/>
      <c r="J1247" s="44"/>
      <c r="K1247" s="9"/>
      <c r="L1247" s="12"/>
      <c r="M1247" s="12"/>
      <c r="N1247" s="12"/>
      <c r="O1247" s="8">
        <v>1.2068749999999999</v>
      </c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  <c r="AS1247" s="12"/>
    </row>
    <row r="1248" spans="1:45" ht="12" customHeight="1" x14ac:dyDescent="0.2">
      <c r="A1248" s="7">
        <v>1246</v>
      </c>
      <c r="B1248" s="16" t="s">
        <v>249</v>
      </c>
      <c r="C1248" s="16" t="s">
        <v>245</v>
      </c>
      <c r="D1248" s="34" t="s">
        <v>2325</v>
      </c>
      <c r="E1248" s="25" t="s">
        <v>834</v>
      </c>
      <c r="F1248" s="8">
        <f>MIN(I1248:AS1248)</f>
        <v>1.2073148148148147</v>
      </c>
      <c r="G1248" s="9">
        <f>COUNTA(I1248:AS1248)</f>
        <v>1</v>
      </c>
      <c r="H1248" s="9">
        <v>2002</v>
      </c>
      <c r="I1248" s="44"/>
      <c r="J1248" s="44"/>
      <c r="K1248" s="9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>
        <v>1.2073148148148147</v>
      </c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  <c r="AP1248" s="12"/>
      <c r="AQ1248" s="12"/>
      <c r="AR1248" s="12"/>
      <c r="AS1248" s="12"/>
    </row>
    <row r="1249" spans="1:45" ht="12" customHeight="1" x14ac:dyDescent="0.2">
      <c r="A1249" s="7">
        <v>1247</v>
      </c>
      <c r="B1249" s="16" t="s">
        <v>300</v>
      </c>
      <c r="C1249" s="16" t="s">
        <v>178</v>
      </c>
      <c r="D1249" s="34" t="s">
        <v>1975</v>
      </c>
      <c r="E1249" s="25" t="s">
        <v>834</v>
      </c>
      <c r="F1249" s="8">
        <f>MIN(I1249:AS1249)</f>
        <v>1.2073495370370371</v>
      </c>
      <c r="G1249" s="9">
        <f>COUNTA(I1249:AS1249)</f>
        <v>1</v>
      </c>
      <c r="H1249" s="9">
        <v>1998</v>
      </c>
      <c r="I1249" s="44"/>
      <c r="J1249" s="44"/>
      <c r="K1249" s="9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>
        <v>1.2073495370370371</v>
      </c>
      <c r="AG1249" s="12"/>
      <c r="AH1249" s="12"/>
      <c r="AI1249" s="12"/>
      <c r="AJ1249" s="12"/>
      <c r="AK1249" s="12"/>
      <c r="AL1249" s="12"/>
      <c r="AM1249" s="12"/>
      <c r="AN1249" s="12"/>
      <c r="AO1249" s="12"/>
      <c r="AP1249" s="12"/>
      <c r="AQ1249" s="12"/>
      <c r="AR1249" s="12"/>
      <c r="AS1249" s="12"/>
    </row>
    <row r="1250" spans="1:45" ht="12" customHeight="1" x14ac:dyDescent="0.2">
      <c r="A1250" s="7">
        <v>1248</v>
      </c>
      <c r="B1250" s="16" t="s">
        <v>334</v>
      </c>
      <c r="C1250" s="16" t="s">
        <v>445</v>
      </c>
      <c r="D1250" s="34" t="s">
        <v>2702</v>
      </c>
      <c r="E1250" s="25" t="s">
        <v>834</v>
      </c>
      <c r="F1250" s="8">
        <f>MIN(I1250:AS1250)</f>
        <v>1.2078703703703704</v>
      </c>
      <c r="G1250" s="9">
        <f>COUNTA(I1250:AS1250)</f>
        <v>1</v>
      </c>
      <c r="H1250" s="9">
        <v>2004</v>
      </c>
      <c r="I1250" s="44"/>
      <c r="J1250" s="44"/>
      <c r="K1250" s="9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>
        <v>1.2078703703703704</v>
      </c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  <c r="AS1250" s="12"/>
    </row>
    <row r="1251" spans="1:45" ht="12" hidden="1" customHeight="1" x14ac:dyDescent="0.2">
      <c r="A1251" s="7">
        <v>1249</v>
      </c>
      <c r="B1251" s="51" t="s">
        <v>126</v>
      </c>
      <c r="C1251" s="51" t="s">
        <v>1180</v>
      </c>
      <c r="D1251" s="34" t="s">
        <v>2588</v>
      </c>
      <c r="E1251" s="48" t="s">
        <v>835</v>
      </c>
      <c r="F1251" s="8">
        <f>MIN(I1251:AS1251)</f>
        <v>1.2079976851851852</v>
      </c>
      <c r="G1251" s="9">
        <f>COUNTA(I1251:AS1251)</f>
        <v>1</v>
      </c>
      <c r="H1251" s="26">
        <v>2019</v>
      </c>
      <c r="I1251" s="44"/>
      <c r="J1251" s="44"/>
      <c r="K1251" s="44">
        <v>1.2079976851851852</v>
      </c>
      <c r="L1251" s="9"/>
      <c r="M1251" s="9"/>
      <c r="N1251" s="9"/>
      <c r="O1251" s="9"/>
      <c r="P1251" s="9"/>
      <c r="Q1251" s="9"/>
      <c r="R1251" s="9"/>
      <c r="S1251" s="12"/>
      <c r="T1251" s="9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12"/>
      <c r="AP1251" s="12"/>
      <c r="AQ1251" s="12"/>
      <c r="AR1251" s="12"/>
      <c r="AS1251" s="12"/>
    </row>
    <row r="1252" spans="1:45" ht="12" hidden="1" customHeight="1" x14ac:dyDescent="0.2">
      <c r="A1252" s="7">
        <v>1250</v>
      </c>
      <c r="B1252" s="36" t="s">
        <v>1631</v>
      </c>
      <c r="C1252" s="36" t="s">
        <v>1072</v>
      </c>
      <c r="D1252" s="34" t="s">
        <v>1937</v>
      </c>
      <c r="E1252" s="48" t="s">
        <v>835</v>
      </c>
      <c r="F1252" s="8">
        <f>MIN(I1252:AS1252)</f>
        <v>1.2083333333333333</v>
      </c>
      <c r="G1252" s="9">
        <f>COUNTA(I1252:AS1252)</f>
        <v>2</v>
      </c>
      <c r="H1252" s="9">
        <v>2018</v>
      </c>
      <c r="I1252" s="44"/>
      <c r="J1252" s="44"/>
      <c r="K1252" s="9"/>
      <c r="L1252" s="44">
        <v>1.2083333333333333</v>
      </c>
      <c r="M1252" s="23">
        <v>1.2175347222222224</v>
      </c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  <c r="AQ1252" s="12"/>
      <c r="AR1252" s="12"/>
      <c r="AS1252" s="12"/>
    </row>
    <row r="1253" spans="1:45" ht="12" hidden="1" customHeight="1" x14ac:dyDescent="0.2">
      <c r="A1253" s="7">
        <v>1251</v>
      </c>
      <c r="B1253" s="16" t="s">
        <v>3200</v>
      </c>
      <c r="C1253" s="16" t="s">
        <v>1597</v>
      </c>
      <c r="D1253" s="16" t="s">
        <v>1456</v>
      </c>
      <c r="E1253" s="48" t="s">
        <v>835</v>
      </c>
      <c r="F1253" s="8">
        <f>MIN(I1253:AS1253)</f>
        <v>1.2087731481481481</v>
      </c>
      <c r="G1253" s="9">
        <f>COUNTA(I1253:AS1253)</f>
        <v>1</v>
      </c>
      <c r="H1253" s="9">
        <v>2022</v>
      </c>
      <c r="I1253" s="44"/>
      <c r="J1253" s="44">
        <v>1.2087731481481481</v>
      </c>
      <c r="K1253" s="9"/>
      <c r="L1253" s="9"/>
      <c r="M1253" s="9"/>
      <c r="N1253" s="9"/>
      <c r="O1253" s="9"/>
      <c r="P1253" s="9"/>
      <c r="Q1253" s="9"/>
      <c r="R1253" s="9"/>
      <c r="S1253" s="12"/>
      <c r="T1253" s="9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12"/>
      <c r="AP1253" s="12"/>
      <c r="AQ1253" s="12"/>
      <c r="AR1253" s="12"/>
      <c r="AS1253" s="12"/>
    </row>
    <row r="1254" spans="1:45" ht="12" customHeight="1" x14ac:dyDescent="0.2">
      <c r="A1254" s="7">
        <v>1252</v>
      </c>
      <c r="B1254" s="16" t="s">
        <v>575</v>
      </c>
      <c r="C1254" s="16" t="s">
        <v>163</v>
      </c>
      <c r="D1254" s="34" t="s">
        <v>2114</v>
      </c>
      <c r="E1254" s="25" t="s">
        <v>834</v>
      </c>
      <c r="F1254" s="8">
        <f>MIN(I1254:AS1254)</f>
        <v>1.2097222222222224</v>
      </c>
      <c r="G1254" s="9">
        <f>COUNTA(I1254:AS1254)</f>
        <v>3</v>
      </c>
      <c r="H1254" s="9">
        <v>1996</v>
      </c>
      <c r="I1254" s="44"/>
      <c r="J1254" s="44"/>
      <c r="K1254" s="9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 t="s">
        <v>625</v>
      </c>
      <c r="AF1254" s="12"/>
      <c r="AG1254" s="12"/>
      <c r="AH1254" s="12">
        <v>1.2097222222222224</v>
      </c>
      <c r="AI1254" s="12">
        <v>1.2784722222222222</v>
      </c>
      <c r="AJ1254" s="12"/>
      <c r="AK1254" s="12"/>
      <c r="AL1254" s="12"/>
      <c r="AM1254" s="12"/>
      <c r="AN1254" s="12"/>
      <c r="AO1254" s="12"/>
      <c r="AP1254" s="12"/>
      <c r="AQ1254" s="12"/>
      <c r="AR1254" s="12"/>
      <c r="AS1254" s="12"/>
    </row>
    <row r="1255" spans="1:45" ht="12" customHeight="1" x14ac:dyDescent="0.2">
      <c r="A1255" s="7">
        <v>1253</v>
      </c>
      <c r="B1255" s="35" t="s">
        <v>283</v>
      </c>
      <c r="C1255" s="35" t="s">
        <v>1141</v>
      </c>
      <c r="D1255" s="34" t="s">
        <v>2918</v>
      </c>
      <c r="E1255" s="25" t="s">
        <v>834</v>
      </c>
      <c r="F1255" s="8">
        <f>MIN(I1255:AS1255)</f>
        <v>1.2104050925925927</v>
      </c>
      <c r="G1255" s="9">
        <f>COUNTA(I1255:AS1255)</f>
        <v>1</v>
      </c>
      <c r="H1255" s="9">
        <v>2018</v>
      </c>
      <c r="I1255" s="44"/>
      <c r="J1255" s="44"/>
      <c r="K1255" s="9"/>
      <c r="L1255" s="44">
        <v>1.2104050925925927</v>
      </c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  <c r="AP1255" s="12"/>
      <c r="AQ1255" s="12"/>
      <c r="AR1255" s="12"/>
      <c r="AS1255" s="12"/>
    </row>
    <row r="1256" spans="1:45" ht="12" hidden="1" customHeight="1" x14ac:dyDescent="0.2">
      <c r="A1256" s="7">
        <v>1254</v>
      </c>
      <c r="B1256" s="37" t="s">
        <v>1785</v>
      </c>
      <c r="C1256" s="37" t="s">
        <v>22</v>
      </c>
      <c r="D1256" s="34" t="s">
        <v>3054</v>
      </c>
      <c r="E1256" s="48" t="s">
        <v>835</v>
      </c>
      <c r="F1256" s="8">
        <f>MIN(I1256:AS1256)</f>
        <v>1.2105787037037037</v>
      </c>
      <c r="G1256" s="9">
        <f>COUNTA(I1256:AS1256)</f>
        <v>1</v>
      </c>
      <c r="H1256" s="9">
        <v>2015</v>
      </c>
      <c r="I1256" s="44"/>
      <c r="J1256" s="44"/>
      <c r="K1256" s="9"/>
      <c r="L1256" s="12"/>
      <c r="M1256" s="12"/>
      <c r="N1256" s="12"/>
      <c r="O1256" s="8">
        <v>1.2105787037037037</v>
      </c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/>
      <c r="AQ1256" s="12"/>
      <c r="AR1256" s="12"/>
      <c r="AS1256" s="12"/>
    </row>
    <row r="1257" spans="1:45" ht="12" customHeight="1" x14ac:dyDescent="0.2">
      <c r="A1257" s="7">
        <v>1255</v>
      </c>
      <c r="B1257" s="16" t="s">
        <v>387</v>
      </c>
      <c r="C1257" s="16" t="s">
        <v>308</v>
      </c>
      <c r="D1257" s="16" t="s">
        <v>1460</v>
      </c>
      <c r="E1257" s="25" t="s">
        <v>834</v>
      </c>
      <c r="F1257" s="8">
        <f>MIN(I1257:AS1257)</f>
        <v>1.2108101851851851</v>
      </c>
      <c r="G1257" s="9">
        <f>COUNTA(I1257:AS1257)</f>
        <v>1</v>
      </c>
      <c r="H1257" s="9">
        <v>2022</v>
      </c>
      <c r="I1257" s="44"/>
      <c r="J1257" s="44">
        <v>1.2108101851851851</v>
      </c>
      <c r="K1257" s="9"/>
      <c r="L1257" s="9"/>
      <c r="M1257" s="9"/>
      <c r="N1257" s="9"/>
      <c r="O1257" s="9"/>
      <c r="P1257" s="9"/>
      <c r="Q1257" s="9"/>
      <c r="R1257" s="9"/>
      <c r="S1257" s="12"/>
      <c r="T1257" s="9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12"/>
      <c r="AP1257" s="12"/>
      <c r="AQ1257" s="12"/>
      <c r="AR1257" s="12"/>
      <c r="AS1257" s="12"/>
    </row>
    <row r="1258" spans="1:45" ht="12" hidden="1" customHeight="1" x14ac:dyDescent="0.2">
      <c r="A1258" s="7">
        <v>1256</v>
      </c>
      <c r="B1258" s="36" t="s">
        <v>1665</v>
      </c>
      <c r="C1258" s="36" t="s">
        <v>1069</v>
      </c>
      <c r="D1258" s="34" t="s">
        <v>2192</v>
      </c>
      <c r="E1258" s="48" t="s">
        <v>835</v>
      </c>
      <c r="F1258" s="8">
        <f>MIN(I1258:AS1258)</f>
        <v>1.2121412037037038</v>
      </c>
      <c r="G1258" s="9">
        <f>COUNTA(I1258:AS1258)</f>
        <v>1</v>
      </c>
      <c r="H1258" s="9">
        <v>2017</v>
      </c>
      <c r="I1258" s="44"/>
      <c r="J1258" s="44"/>
      <c r="K1258" s="9"/>
      <c r="L1258" s="12"/>
      <c r="M1258" s="23">
        <v>1.2121412037037038</v>
      </c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/>
      <c r="AP1258" s="12"/>
      <c r="AQ1258" s="12"/>
      <c r="AR1258" s="12"/>
      <c r="AS1258" s="12"/>
    </row>
    <row r="1259" spans="1:45" ht="12" customHeight="1" x14ac:dyDescent="0.2">
      <c r="A1259" s="7">
        <v>1257</v>
      </c>
      <c r="B1259" s="36" t="s">
        <v>206</v>
      </c>
      <c r="C1259" s="36" t="s">
        <v>1070</v>
      </c>
      <c r="D1259" s="34" t="s">
        <v>2487</v>
      </c>
      <c r="E1259" s="25" t="s">
        <v>834</v>
      </c>
      <c r="F1259" s="8">
        <f>MIN(I1259:AS1259)</f>
        <v>1.212349537037037</v>
      </c>
      <c r="G1259" s="9">
        <f>COUNTA(I1259:AS1259)</f>
        <v>3</v>
      </c>
      <c r="H1259" s="9">
        <v>2017</v>
      </c>
      <c r="I1259" s="44">
        <v>1.2133796296296298</v>
      </c>
      <c r="J1259" s="44"/>
      <c r="K1259" s="44">
        <v>1.2269560185185184</v>
      </c>
      <c r="L1259" s="12"/>
      <c r="M1259" s="23">
        <v>1.212349537037037</v>
      </c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/>
      <c r="AP1259" s="12"/>
      <c r="AQ1259" s="12"/>
      <c r="AR1259" s="12"/>
      <c r="AS1259" s="12"/>
    </row>
    <row r="1260" spans="1:45" ht="12" hidden="1" customHeight="1" x14ac:dyDescent="0.2">
      <c r="A1260" s="7">
        <v>1258</v>
      </c>
      <c r="B1260" s="16" t="s">
        <v>356</v>
      </c>
      <c r="C1260" s="16" t="s">
        <v>3355</v>
      </c>
      <c r="D1260" s="16" t="s">
        <v>3294</v>
      </c>
      <c r="E1260" s="48" t="s">
        <v>835</v>
      </c>
      <c r="F1260" s="8">
        <f>MIN(I1260:AS1260)</f>
        <v>1.2132291666666666</v>
      </c>
      <c r="G1260" s="9">
        <f>COUNTA(I1260:AS1260)</f>
        <v>1</v>
      </c>
      <c r="H1260" s="9" t="s">
        <v>3431</v>
      </c>
      <c r="I1260" s="44">
        <v>1.2132291666666666</v>
      </c>
      <c r="J1260" s="9"/>
      <c r="K1260" s="9"/>
      <c r="L1260" s="9"/>
      <c r="M1260" s="9"/>
      <c r="N1260" s="9"/>
      <c r="O1260" s="9"/>
      <c r="P1260" s="9"/>
      <c r="Q1260" s="9"/>
      <c r="R1260" s="9"/>
      <c r="S1260" s="12"/>
      <c r="T1260" s="9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12"/>
      <c r="AP1260" s="12"/>
      <c r="AQ1260" s="12"/>
      <c r="AR1260" s="12"/>
      <c r="AS1260" s="12"/>
    </row>
    <row r="1261" spans="1:45" ht="12" hidden="1" customHeight="1" x14ac:dyDescent="0.2">
      <c r="A1261" s="7">
        <v>1259</v>
      </c>
      <c r="B1261" s="16" t="s">
        <v>488</v>
      </c>
      <c r="C1261" s="16" t="s">
        <v>1199</v>
      </c>
      <c r="D1261" s="16" t="s">
        <v>3295</v>
      </c>
      <c r="E1261" s="48" t="s">
        <v>835</v>
      </c>
      <c r="F1261" s="8">
        <f>MIN(I1261:AS1261)</f>
        <v>1.2136458333333333</v>
      </c>
      <c r="G1261" s="9">
        <f>COUNTA(I1261:AS1261)</f>
        <v>1</v>
      </c>
      <c r="H1261" s="9" t="s">
        <v>3431</v>
      </c>
      <c r="I1261" s="44">
        <v>1.2136458333333333</v>
      </c>
      <c r="J1261" s="9"/>
      <c r="K1261" s="9"/>
      <c r="L1261" s="9"/>
      <c r="M1261" s="9"/>
      <c r="N1261" s="9"/>
      <c r="O1261" s="9"/>
      <c r="P1261" s="9"/>
      <c r="Q1261" s="9"/>
      <c r="R1261" s="9"/>
      <c r="S1261" s="12"/>
      <c r="T1261" s="9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12"/>
      <c r="AP1261" s="12"/>
      <c r="AQ1261" s="12"/>
      <c r="AR1261" s="12"/>
      <c r="AS1261" s="12"/>
    </row>
    <row r="1262" spans="1:45" ht="12" customHeight="1" x14ac:dyDescent="0.2">
      <c r="A1262" s="7">
        <v>1260</v>
      </c>
      <c r="B1262" s="36" t="s">
        <v>1742</v>
      </c>
      <c r="C1262" s="36" t="s">
        <v>1026</v>
      </c>
      <c r="D1262" s="34" t="s">
        <v>2715</v>
      </c>
      <c r="E1262" s="25" t="s">
        <v>834</v>
      </c>
      <c r="F1262" s="8">
        <f>MIN(I1262:AS1262)</f>
        <v>1.2150925925925926</v>
      </c>
      <c r="G1262" s="9">
        <f>COUNTA(I1262:AS1262)</f>
        <v>1</v>
      </c>
      <c r="H1262" s="9">
        <v>2016</v>
      </c>
      <c r="I1262" s="44"/>
      <c r="J1262" s="44"/>
      <c r="K1262" s="9"/>
      <c r="L1262" s="12"/>
      <c r="M1262" s="12"/>
      <c r="N1262" s="8">
        <v>1.2150925925925926</v>
      </c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  <c r="AN1262" s="12"/>
      <c r="AO1262" s="12"/>
      <c r="AP1262" s="12"/>
      <c r="AQ1262" s="12"/>
      <c r="AR1262" s="12"/>
      <c r="AS1262" s="12"/>
    </row>
    <row r="1263" spans="1:45" ht="12" customHeight="1" x14ac:dyDescent="0.2">
      <c r="A1263" s="7">
        <v>1261</v>
      </c>
      <c r="B1263" s="16" t="s">
        <v>40</v>
      </c>
      <c r="C1263" s="16" t="s">
        <v>1598</v>
      </c>
      <c r="D1263" s="16" t="s">
        <v>1464</v>
      </c>
      <c r="E1263" s="25" t="s">
        <v>834</v>
      </c>
      <c r="F1263" s="8">
        <f>MIN(I1263:AS1263)</f>
        <v>1.2152199074074075</v>
      </c>
      <c r="G1263" s="9">
        <f>COUNTA(I1263:AS1263)</f>
        <v>1</v>
      </c>
      <c r="H1263" s="9">
        <v>2022</v>
      </c>
      <c r="I1263" s="44"/>
      <c r="J1263" s="44">
        <v>1.2152199074074075</v>
      </c>
      <c r="K1263" s="9"/>
      <c r="L1263" s="9"/>
      <c r="M1263" s="9"/>
      <c r="N1263" s="9"/>
      <c r="O1263" s="9"/>
      <c r="P1263" s="9"/>
      <c r="Q1263" s="9"/>
      <c r="R1263" s="9"/>
      <c r="S1263" s="12"/>
      <c r="T1263" s="9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12"/>
      <c r="AP1263" s="12"/>
      <c r="AQ1263" s="12"/>
      <c r="AR1263" s="12"/>
      <c r="AS1263" s="12"/>
    </row>
    <row r="1264" spans="1:45" ht="12" hidden="1" customHeight="1" x14ac:dyDescent="0.2">
      <c r="A1264" s="7">
        <v>1262</v>
      </c>
      <c r="B1264" s="51" t="s">
        <v>1797</v>
      </c>
      <c r="C1264" s="51" t="s">
        <v>1169</v>
      </c>
      <c r="D1264" s="34" t="s">
        <v>3186</v>
      </c>
      <c r="E1264" s="48" t="s">
        <v>835</v>
      </c>
      <c r="F1264" s="8">
        <f>MIN(I1264:AS1264)</f>
        <v>1.2154513888888889</v>
      </c>
      <c r="G1264" s="9">
        <f>COUNTA(I1264:AS1264)</f>
        <v>1</v>
      </c>
      <c r="H1264" s="26">
        <v>2019</v>
      </c>
      <c r="I1264" s="44"/>
      <c r="J1264" s="63"/>
      <c r="K1264" s="68">
        <v>1.2154513888888889</v>
      </c>
      <c r="L1264" s="9"/>
      <c r="M1264" s="9"/>
      <c r="N1264" s="9"/>
      <c r="O1264" s="9"/>
      <c r="P1264" s="9"/>
      <c r="Q1264" s="9"/>
      <c r="R1264" s="9"/>
      <c r="S1264" s="12"/>
      <c r="T1264" s="9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12"/>
      <c r="AP1264" s="12"/>
      <c r="AQ1264" s="12"/>
      <c r="AR1264" s="12"/>
      <c r="AS1264" s="12"/>
    </row>
    <row r="1265" spans="1:45" ht="12" hidden="1" customHeight="1" x14ac:dyDescent="0.2">
      <c r="A1265" s="7">
        <v>1263</v>
      </c>
      <c r="B1265" s="36" t="s">
        <v>356</v>
      </c>
      <c r="C1265" s="36" t="s">
        <v>1071</v>
      </c>
      <c r="D1265" s="34" t="s">
        <v>3113</v>
      </c>
      <c r="E1265" s="48" t="s">
        <v>835</v>
      </c>
      <c r="F1265" s="8">
        <f>MIN(I1265:AS1265)</f>
        <v>1.2163078703703702</v>
      </c>
      <c r="G1265" s="9">
        <f>COUNTA(I1265:AS1265)</f>
        <v>2</v>
      </c>
      <c r="H1265" s="9">
        <v>2017</v>
      </c>
      <c r="I1265" s="44"/>
      <c r="J1265" s="44"/>
      <c r="K1265" s="9"/>
      <c r="L1265" s="44">
        <v>1.2807060185185184</v>
      </c>
      <c r="M1265" s="23">
        <v>1.2163078703703702</v>
      </c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  <c r="AP1265" s="12"/>
      <c r="AQ1265" s="12"/>
      <c r="AR1265" s="12"/>
      <c r="AS1265" s="12"/>
    </row>
    <row r="1266" spans="1:45" ht="12" customHeight="1" x14ac:dyDescent="0.2">
      <c r="A1266" s="7">
        <v>1264</v>
      </c>
      <c r="B1266" s="16" t="s">
        <v>497</v>
      </c>
      <c r="C1266" s="16" t="s">
        <v>498</v>
      </c>
      <c r="D1266" s="34" t="s">
        <v>2987</v>
      </c>
      <c r="E1266" s="25" t="s">
        <v>834</v>
      </c>
      <c r="F1266" s="8">
        <f>MIN(I1266:AS1266)</f>
        <v>1.2168287037037038</v>
      </c>
      <c r="G1266" s="9">
        <f>COUNTA(I1266:AS1266)</f>
        <v>1</v>
      </c>
      <c r="H1266" s="9">
        <v>2003</v>
      </c>
      <c r="I1266" s="44"/>
      <c r="J1266" s="44"/>
      <c r="K1266" s="9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>
        <v>1.2168287037037038</v>
      </c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  <c r="AQ1266" s="12"/>
      <c r="AR1266" s="12"/>
      <c r="AS1266" s="12"/>
    </row>
    <row r="1267" spans="1:45" ht="12" customHeight="1" x14ac:dyDescent="0.2">
      <c r="A1267" s="7">
        <v>1265</v>
      </c>
      <c r="B1267" s="38" t="s">
        <v>44</v>
      </c>
      <c r="C1267" s="38" t="s">
        <v>703</v>
      </c>
      <c r="D1267" s="34" t="s">
        <v>2561</v>
      </c>
      <c r="E1267" s="25" t="s">
        <v>834</v>
      </c>
      <c r="F1267" s="8">
        <f>MIN(I1267:AS1267)</f>
        <v>1.2170486111111112</v>
      </c>
      <c r="G1267" s="9">
        <f>COUNTA(I1267:AS1267)</f>
        <v>2</v>
      </c>
      <c r="H1267" s="9">
        <v>2010</v>
      </c>
      <c r="I1267" s="44"/>
      <c r="J1267" s="44"/>
      <c r="K1267" s="9"/>
      <c r="L1267" s="12"/>
      <c r="M1267" s="12"/>
      <c r="N1267" s="12"/>
      <c r="O1267" s="12"/>
      <c r="P1267" s="12">
        <v>1.3196412037037037</v>
      </c>
      <c r="Q1267" s="12"/>
      <c r="R1267" s="12"/>
      <c r="S1267" s="12"/>
      <c r="T1267" s="12">
        <v>1.2170486111111112</v>
      </c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  <c r="AR1267" s="12"/>
      <c r="AS1267" s="12"/>
    </row>
    <row r="1268" spans="1:45" ht="12" hidden="1" customHeight="1" x14ac:dyDescent="0.2">
      <c r="A1268" s="7">
        <v>1266</v>
      </c>
      <c r="B1268" s="16" t="s">
        <v>1776</v>
      </c>
      <c r="C1268" s="16" t="s">
        <v>3356</v>
      </c>
      <c r="D1268" s="16" t="s">
        <v>3296</v>
      </c>
      <c r="E1268" s="48" t="s">
        <v>835</v>
      </c>
      <c r="F1268" s="8">
        <f>MIN(I1268:AS1268)</f>
        <v>1.2172222222222222</v>
      </c>
      <c r="G1268" s="9">
        <f>COUNTA(I1268:AS1268)</f>
        <v>1</v>
      </c>
      <c r="H1268" s="9" t="s">
        <v>3431</v>
      </c>
      <c r="I1268" s="44">
        <v>1.2172222222222222</v>
      </c>
      <c r="J1268" s="9"/>
      <c r="K1268" s="9"/>
      <c r="L1268" s="9"/>
      <c r="M1268" s="9"/>
      <c r="N1268" s="9"/>
      <c r="O1268" s="9"/>
      <c r="P1268" s="9"/>
      <c r="Q1268" s="9"/>
      <c r="R1268" s="9"/>
      <c r="S1268" s="12"/>
      <c r="T1268" s="9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12"/>
      <c r="AP1268" s="12"/>
      <c r="AQ1268" s="12"/>
      <c r="AR1268" s="12"/>
      <c r="AS1268" s="12"/>
    </row>
    <row r="1269" spans="1:45" ht="12" customHeight="1" x14ac:dyDescent="0.2">
      <c r="A1269" s="7">
        <v>1267</v>
      </c>
      <c r="B1269" s="51" t="s">
        <v>188</v>
      </c>
      <c r="C1269" s="51" t="s">
        <v>492</v>
      </c>
      <c r="D1269" s="34" t="s">
        <v>2006</v>
      </c>
      <c r="E1269" s="25" t="s">
        <v>834</v>
      </c>
      <c r="F1269" s="8">
        <f>MIN(I1269:AS1269)</f>
        <v>1.2178356481481483</v>
      </c>
      <c r="G1269" s="9">
        <f>COUNTA(I1269:AS1269)</f>
        <v>1</v>
      </c>
      <c r="H1269" s="26">
        <v>2019</v>
      </c>
      <c r="I1269" s="44"/>
      <c r="J1269" s="44"/>
      <c r="K1269" s="44">
        <v>1.2178356481481483</v>
      </c>
      <c r="L1269" s="9"/>
      <c r="M1269" s="9"/>
      <c r="N1269" s="9"/>
      <c r="O1269" s="9"/>
      <c r="P1269" s="9"/>
      <c r="Q1269" s="9"/>
      <c r="R1269" s="9"/>
      <c r="S1269" s="12"/>
      <c r="T1269" s="9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12"/>
      <c r="AP1269" s="12"/>
      <c r="AQ1269" s="12"/>
      <c r="AR1269" s="12"/>
      <c r="AS1269" s="12"/>
    </row>
    <row r="1270" spans="1:45" ht="12" customHeight="1" x14ac:dyDescent="0.2">
      <c r="A1270" s="7">
        <v>1268</v>
      </c>
      <c r="B1270" s="16" t="s">
        <v>336</v>
      </c>
      <c r="C1270" s="16" t="s">
        <v>1599</v>
      </c>
      <c r="D1270" s="16" t="s">
        <v>1466</v>
      </c>
      <c r="E1270" s="25" t="s">
        <v>834</v>
      </c>
      <c r="F1270" s="8">
        <f>MIN(I1270:AS1270)</f>
        <v>1.2201967592592593</v>
      </c>
      <c r="G1270" s="9">
        <f>COUNTA(I1270:AS1270)</f>
        <v>1</v>
      </c>
      <c r="H1270" s="9">
        <v>2022</v>
      </c>
      <c r="I1270" s="44"/>
      <c r="J1270" s="44">
        <v>1.2201967592592593</v>
      </c>
      <c r="K1270" s="9"/>
      <c r="L1270" s="9"/>
      <c r="M1270" s="9"/>
      <c r="N1270" s="9"/>
      <c r="O1270" s="9"/>
      <c r="P1270" s="9"/>
      <c r="Q1270" s="9"/>
      <c r="R1270" s="9"/>
      <c r="S1270" s="12"/>
      <c r="T1270" s="9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12"/>
      <c r="AP1270" s="12"/>
      <c r="AQ1270" s="12"/>
      <c r="AR1270" s="12"/>
      <c r="AS1270" s="12"/>
    </row>
    <row r="1271" spans="1:45" ht="12" customHeight="1" x14ac:dyDescent="0.2">
      <c r="A1271" s="7">
        <v>1269</v>
      </c>
      <c r="B1271" s="16" t="s">
        <v>191</v>
      </c>
      <c r="C1271" s="16" t="s">
        <v>25</v>
      </c>
      <c r="D1271" s="16" t="s">
        <v>1468</v>
      </c>
      <c r="E1271" s="25" t="s">
        <v>834</v>
      </c>
      <c r="F1271" s="8">
        <f>MIN(I1271:AS1271)</f>
        <v>1.2203472222222222</v>
      </c>
      <c r="G1271" s="9">
        <f>COUNTA(I1271:AS1271)</f>
        <v>1</v>
      </c>
      <c r="H1271" s="9">
        <v>2022</v>
      </c>
      <c r="I1271" s="44"/>
      <c r="J1271" s="44">
        <v>1.2203472222222222</v>
      </c>
      <c r="K1271" s="9"/>
      <c r="L1271" s="9"/>
      <c r="M1271" s="9"/>
      <c r="N1271" s="9"/>
      <c r="O1271" s="9"/>
      <c r="P1271" s="9"/>
      <c r="Q1271" s="9"/>
      <c r="R1271" s="9"/>
      <c r="S1271" s="12"/>
      <c r="T1271" s="9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12"/>
      <c r="AP1271" s="12"/>
      <c r="AQ1271" s="12"/>
      <c r="AR1271" s="12"/>
      <c r="AS1271" s="12"/>
    </row>
    <row r="1272" spans="1:45" ht="12" customHeight="1" x14ac:dyDescent="0.2">
      <c r="A1272" s="7">
        <v>1270</v>
      </c>
      <c r="B1272" s="16" t="s">
        <v>1639</v>
      </c>
      <c r="C1272" s="16" t="s">
        <v>875</v>
      </c>
      <c r="D1272" s="34" t="s">
        <v>1973</v>
      </c>
      <c r="E1272" s="25" t="s">
        <v>834</v>
      </c>
      <c r="F1272" s="8">
        <f>MIN(I1272:AS1272)</f>
        <v>1.2203935185185186</v>
      </c>
      <c r="G1272" s="9">
        <f>COUNTA(I1272:AS1272)</f>
        <v>1</v>
      </c>
      <c r="H1272" s="17">
        <v>2013</v>
      </c>
      <c r="I1272" s="44"/>
      <c r="J1272" s="44"/>
      <c r="K1272" s="17"/>
      <c r="L1272" s="19"/>
      <c r="M1272" s="19"/>
      <c r="N1272" s="19"/>
      <c r="O1272" s="19"/>
      <c r="P1272" s="19"/>
      <c r="Q1272" s="19">
        <v>1.2203935185185186</v>
      </c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/>
      <c r="AP1272" s="12"/>
      <c r="AQ1272" s="12"/>
      <c r="AR1272" s="12"/>
      <c r="AS1272" s="12"/>
    </row>
    <row r="1273" spans="1:45" ht="12" customHeight="1" x14ac:dyDescent="0.2">
      <c r="A1273" s="7">
        <v>1271</v>
      </c>
      <c r="B1273" s="35" t="s">
        <v>346</v>
      </c>
      <c r="C1273" s="35" t="s">
        <v>1142</v>
      </c>
      <c r="D1273" s="34" t="s">
        <v>3038</v>
      </c>
      <c r="E1273" s="25" t="s">
        <v>834</v>
      </c>
      <c r="F1273" s="8">
        <f>MIN(I1273:AS1273)</f>
        <v>1.2205208333333333</v>
      </c>
      <c r="G1273" s="9">
        <f>COUNTA(I1273:AS1273)</f>
        <v>1</v>
      </c>
      <c r="H1273" s="9">
        <v>2018</v>
      </c>
      <c r="I1273" s="44"/>
      <c r="J1273" s="44"/>
      <c r="K1273" s="9"/>
      <c r="L1273" s="44">
        <v>1.2205208333333333</v>
      </c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  <c r="AP1273" s="12"/>
      <c r="AQ1273" s="12"/>
      <c r="AR1273" s="12"/>
      <c r="AS1273" s="12"/>
    </row>
    <row r="1274" spans="1:45" ht="12" customHeight="1" x14ac:dyDescent="0.2">
      <c r="A1274" s="7">
        <v>1272</v>
      </c>
      <c r="B1274" s="16" t="s">
        <v>189</v>
      </c>
      <c r="C1274" s="16" t="s">
        <v>499</v>
      </c>
      <c r="D1274" s="34" t="s">
        <v>2161</v>
      </c>
      <c r="E1274" s="25" t="s">
        <v>834</v>
      </c>
      <c r="F1274" s="8">
        <f>MIN(I1274:AS1274)</f>
        <v>1.2205439814814814</v>
      </c>
      <c r="G1274" s="9">
        <f>COUNTA(I1274:AS1274)</f>
        <v>1</v>
      </c>
      <c r="H1274" s="9">
        <v>2003</v>
      </c>
      <c r="I1274" s="44"/>
      <c r="J1274" s="44"/>
      <c r="K1274" s="9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>
        <v>1.2205439814814814</v>
      </c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  <c r="AP1274" s="12"/>
      <c r="AQ1274" s="12"/>
      <c r="AR1274" s="12"/>
      <c r="AS1274" s="12"/>
    </row>
    <row r="1275" spans="1:45" ht="12" customHeight="1" x14ac:dyDescent="0.2">
      <c r="A1275" s="7">
        <v>1273</v>
      </c>
      <c r="B1275" s="16" t="s">
        <v>201</v>
      </c>
      <c r="C1275" s="16" t="s">
        <v>172</v>
      </c>
      <c r="D1275" s="34" t="s">
        <v>2412</v>
      </c>
      <c r="E1275" s="25" t="s">
        <v>834</v>
      </c>
      <c r="F1275" s="8">
        <f>MIN(I1275:AS1275)</f>
        <v>1.2205439814814814</v>
      </c>
      <c r="G1275" s="9">
        <f>COUNTA(I1275:AS1275)</f>
        <v>1</v>
      </c>
      <c r="H1275" s="9">
        <v>2003</v>
      </c>
      <c r="I1275" s="44"/>
      <c r="J1275" s="44"/>
      <c r="K1275" s="9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>
        <v>1.2205439814814814</v>
      </c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  <c r="AP1275" s="12"/>
      <c r="AQ1275" s="12"/>
      <c r="AR1275" s="12"/>
      <c r="AS1275" s="12"/>
    </row>
    <row r="1276" spans="1:45" ht="12" customHeight="1" x14ac:dyDescent="0.2">
      <c r="A1276" s="7">
        <v>1274</v>
      </c>
      <c r="B1276" s="16" t="s">
        <v>283</v>
      </c>
      <c r="C1276" s="16" t="s">
        <v>937</v>
      </c>
      <c r="D1276" s="34" t="s">
        <v>2915</v>
      </c>
      <c r="E1276" s="25" t="s">
        <v>834</v>
      </c>
      <c r="F1276" s="8">
        <f>MIN(I1276:AS1276)</f>
        <v>1.2207060185185186</v>
      </c>
      <c r="G1276" s="9">
        <f>COUNTA(I1276:AS1276)</f>
        <v>1</v>
      </c>
      <c r="H1276" s="9">
        <v>2014</v>
      </c>
      <c r="I1276" s="44"/>
      <c r="J1276" s="44"/>
      <c r="K1276" s="9"/>
      <c r="L1276" s="12"/>
      <c r="M1276" s="12"/>
      <c r="N1276" s="12"/>
      <c r="O1276" s="12"/>
      <c r="P1276" s="12">
        <v>1.2207060185185186</v>
      </c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  <c r="AP1276" s="12"/>
      <c r="AQ1276" s="12"/>
      <c r="AR1276" s="12"/>
      <c r="AS1276" s="12"/>
    </row>
    <row r="1277" spans="1:45" ht="12" hidden="1" customHeight="1" x14ac:dyDescent="0.2">
      <c r="A1277" s="7">
        <v>1275</v>
      </c>
      <c r="B1277" s="51" t="s">
        <v>1737</v>
      </c>
      <c r="C1277" s="51" t="s">
        <v>1170</v>
      </c>
      <c r="D1277" s="34" t="s">
        <v>2667</v>
      </c>
      <c r="E1277" s="48" t="s">
        <v>835</v>
      </c>
      <c r="F1277" s="8">
        <f>MIN(I1277:AS1277)</f>
        <v>1.2215277777777778</v>
      </c>
      <c r="G1277" s="9">
        <f>COUNTA(I1277:AS1277)</f>
        <v>1</v>
      </c>
      <c r="H1277" s="26">
        <v>2019</v>
      </c>
      <c r="I1277" s="44"/>
      <c r="J1277" s="44"/>
      <c r="K1277" s="44">
        <v>1.2215277777777778</v>
      </c>
      <c r="L1277" s="9"/>
      <c r="M1277" s="9"/>
      <c r="N1277" s="9"/>
      <c r="O1277" s="9"/>
      <c r="P1277" s="9"/>
      <c r="Q1277" s="9"/>
      <c r="R1277" s="9"/>
      <c r="S1277" s="12"/>
      <c r="T1277" s="9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12"/>
      <c r="AP1277" s="12"/>
      <c r="AQ1277" s="12"/>
      <c r="AR1277" s="12"/>
      <c r="AS1277" s="12"/>
    </row>
    <row r="1278" spans="1:45" ht="12" customHeight="1" x14ac:dyDescent="0.2">
      <c r="A1278" s="7">
        <v>1276</v>
      </c>
      <c r="B1278" s="51" t="s">
        <v>1743</v>
      </c>
      <c r="C1278" s="51" t="s">
        <v>1073</v>
      </c>
      <c r="D1278" s="34" t="s">
        <v>2729</v>
      </c>
      <c r="E1278" s="25" t="s">
        <v>834</v>
      </c>
      <c r="F1278" s="8">
        <f>MIN(I1278:AS1278)</f>
        <v>1.221851851851852</v>
      </c>
      <c r="G1278" s="9">
        <f>COUNTA(I1278:AS1278)</f>
        <v>1</v>
      </c>
      <c r="H1278" s="26">
        <v>2019</v>
      </c>
      <c r="I1278" s="44"/>
      <c r="J1278" s="44"/>
      <c r="K1278" s="44">
        <v>1.221851851851852</v>
      </c>
      <c r="L1278" s="9"/>
      <c r="M1278" s="9"/>
      <c r="N1278" s="9"/>
      <c r="O1278" s="9"/>
      <c r="P1278" s="9"/>
      <c r="Q1278" s="9"/>
      <c r="R1278" s="9"/>
      <c r="S1278" s="12"/>
      <c r="T1278" s="9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12"/>
      <c r="AP1278" s="12"/>
      <c r="AQ1278" s="12"/>
      <c r="AR1278" s="12"/>
      <c r="AS1278" s="12"/>
    </row>
    <row r="1279" spans="1:45" ht="12" customHeight="1" x14ac:dyDescent="0.2">
      <c r="A1279" s="7">
        <v>1277</v>
      </c>
      <c r="B1279" s="36" t="s">
        <v>32</v>
      </c>
      <c r="C1279" s="36" t="s">
        <v>1027</v>
      </c>
      <c r="D1279" s="34" t="s">
        <v>2050</v>
      </c>
      <c r="E1279" s="25" t="s">
        <v>834</v>
      </c>
      <c r="F1279" s="8">
        <f>MIN(I1279:AS1279)</f>
        <v>1.2219675925925926</v>
      </c>
      <c r="G1279" s="9">
        <f>COUNTA(I1279:AS1279)</f>
        <v>1</v>
      </c>
      <c r="H1279" s="9">
        <v>2016</v>
      </c>
      <c r="I1279" s="44"/>
      <c r="J1279" s="44"/>
      <c r="K1279" s="9"/>
      <c r="L1279" s="12"/>
      <c r="M1279" s="12"/>
      <c r="N1279" s="8">
        <v>1.2219675925925926</v>
      </c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  <c r="AP1279" s="12"/>
      <c r="AQ1279" s="12"/>
      <c r="AR1279" s="12"/>
      <c r="AS1279" s="12"/>
    </row>
    <row r="1280" spans="1:45" ht="12" hidden="1" customHeight="1" x14ac:dyDescent="0.2">
      <c r="A1280" s="7">
        <v>1278</v>
      </c>
      <c r="B1280" s="16" t="s">
        <v>1764</v>
      </c>
      <c r="C1280" s="16" t="s">
        <v>3357</v>
      </c>
      <c r="D1280" s="16" t="s">
        <v>3297</v>
      </c>
      <c r="E1280" s="48" t="s">
        <v>835</v>
      </c>
      <c r="F1280" s="8">
        <f>MIN(I1280:AS1280)</f>
        <v>1.2219907407407409</v>
      </c>
      <c r="G1280" s="9">
        <f>COUNTA(I1280:AS1280)</f>
        <v>1</v>
      </c>
      <c r="H1280" s="9" t="s">
        <v>3431</v>
      </c>
      <c r="I1280" s="44">
        <v>1.2219907407407409</v>
      </c>
      <c r="J1280" s="9"/>
      <c r="K1280" s="9"/>
      <c r="L1280" s="9"/>
      <c r="M1280" s="9"/>
      <c r="N1280" s="9"/>
      <c r="O1280" s="9"/>
      <c r="P1280" s="9"/>
      <c r="Q1280" s="9"/>
      <c r="R1280" s="9"/>
      <c r="S1280" s="12"/>
      <c r="T1280" s="9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12"/>
      <c r="AP1280" s="12"/>
      <c r="AQ1280" s="12"/>
      <c r="AR1280" s="12"/>
      <c r="AS1280" s="12"/>
    </row>
    <row r="1281" spans="1:45" ht="12" customHeight="1" x14ac:dyDescent="0.2">
      <c r="A1281" s="7">
        <v>1279</v>
      </c>
      <c r="B1281" s="16" t="s">
        <v>3210</v>
      </c>
      <c r="C1281" s="16" t="s">
        <v>549</v>
      </c>
      <c r="D1281" s="16" t="s">
        <v>1470</v>
      </c>
      <c r="E1281" s="25" t="s">
        <v>834</v>
      </c>
      <c r="F1281" s="8">
        <f>MIN(I1281:AS1281)</f>
        <v>1.2220486111111111</v>
      </c>
      <c r="G1281" s="9">
        <f>COUNTA(I1281:AS1281)</f>
        <v>1</v>
      </c>
      <c r="H1281" s="9">
        <v>2022</v>
      </c>
      <c r="I1281" s="44"/>
      <c r="J1281" s="44">
        <v>1.2220486111111111</v>
      </c>
      <c r="K1281" s="9"/>
      <c r="L1281" s="9"/>
      <c r="M1281" s="9"/>
      <c r="N1281" s="9"/>
      <c r="O1281" s="9"/>
      <c r="P1281" s="9"/>
      <c r="Q1281" s="9"/>
      <c r="R1281" s="9"/>
      <c r="S1281" s="12"/>
      <c r="T1281" s="9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12"/>
      <c r="AP1281" s="12"/>
      <c r="AQ1281" s="12"/>
      <c r="AR1281" s="12"/>
      <c r="AS1281" s="12"/>
    </row>
    <row r="1282" spans="1:45" ht="12" customHeight="1" x14ac:dyDescent="0.2">
      <c r="A1282" s="7">
        <v>1280</v>
      </c>
      <c r="B1282" s="16" t="s">
        <v>482</v>
      </c>
      <c r="C1282" s="16" t="s">
        <v>86</v>
      </c>
      <c r="D1282" s="34" t="s">
        <v>2966</v>
      </c>
      <c r="E1282" s="25" t="s">
        <v>834</v>
      </c>
      <c r="F1282" s="8">
        <f>MIN(I1282:AS1282)</f>
        <v>1.2221296296296296</v>
      </c>
      <c r="G1282" s="9">
        <f>COUNTA(I1282:AS1282)</f>
        <v>1</v>
      </c>
      <c r="H1282" s="9">
        <v>2008</v>
      </c>
      <c r="I1282" s="44"/>
      <c r="J1282" s="44"/>
      <c r="K1282" s="9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>
        <v>1.2221296296296296</v>
      </c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  <c r="AP1282" s="12"/>
      <c r="AQ1282" s="12"/>
      <c r="AR1282" s="12"/>
      <c r="AS1282" s="12"/>
    </row>
    <row r="1283" spans="1:45" ht="12" hidden="1" customHeight="1" x14ac:dyDescent="0.2">
      <c r="A1283" s="7">
        <v>1281</v>
      </c>
      <c r="B1283" s="16" t="s">
        <v>756</v>
      </c>
      <c r="C1283" s="16" t="s">
        <v>1600</v>
      </c>
      <c r="D1283" s="16" t="s">
        <v>1472</v>
      </c>
      <c r="E1283" s="48" t="s">
        <v>835</v>
      </c>
      <c r="F1283" s="8">
        <f>MIN(I1283:AS1283)</f>
        <v>1.2224537037037038</v>
      </c>
      <c r="G1283" s="9">
        <f>COUNTA(I1283:AS1283)</f>
        <v>1</v>
      </c>
      <c r="H1283" s="9">
        <v>2022</v>
      </c>
      <c r="I1283" s="44"/>
      <c r="J1283" s="68">
        <v>1.2224537037037038</v>
      </c>
      <c r="K1283" s="67"/>
      <c r="L1283" s="9"/>
      <c r="M1283" s="9"/>
      <c r="N1283" s="9"/>
      <c r="O1283" s="9"/>
      <c r="P1283" s="9"/>
      <c r="Q1283" s="9"/>
      <c r="R1283" s="9"/>
      <c r="S1283" s="12"/>
      <c r="T1283" s="9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12"/>
      <c r="AP1283" s="12"/>
      <c r="AQ1283" s="12"/>
      <c r="AR1283" s="12"/>
      <c r="AS1283" s="12"/>
    </row>
    <row r="1284" spans="1:45" ht="12" customHeight="1" x14ac:dyDescent="0.2">
      <c r="A1284" s="7">
        <v>1282</v>
      </c>
      <c r="B1284" s="51" t="s">
        <v>269</v>
      </c>
      <c r="C1284" s="51" t="s">
        <v>1232</v>
      </c>
      <c r="D1284" s="34" t="s">
        <v>2483</v>
      </c>
      <c r="E1284" s="25" t="s">
        <v>834</v>
      </c>
      <c r="F1284" s="8">
        <f>MIN(I1284:AS1284)</f>
        <v>1.2226273148148148</v>
      </c>
      <c r="G1284" s="9">
        <f>COUNTA(I1284:AS1284)</f>
        <v>1</v>
      </c>
      <c r="H1284" s="26">
        <v>2019</v>
      </c>
      <c r="I1284" s="44"/>
      <c r="J1284" s="44"/>
      <c r="K1284" s="44">
        <v>1.2226273148148148</v>
      </c>
      <c r="L1284" s="9"/>
      <c r="M1284" s="9"/>
      <c r="N1284" s="9"/>
      <c r="O1284" s="9"/>
      <c r="P1284" s="9"/>
      <c r="Q1284" s="9"/>
      <c r="R1284" s="9"/>
      <c r="S1284" s="12"/>
      <c r="T1284" s="9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12"/>
      <c r="AP1284" s="12"/>
      <c r="AQ1284" s="12"/>
      <c r="AR1284" s="12"/>
      <c r="AS1284" s="12"/>
    </row>
    <row r="1285" spans="1:45" ht="12" customHeight="1" x14ac:dyDescent="0.2">
      <c r="A1285" s="7">
        <v>1283</v>
      </c>
      <c r="B1285" s="16" t="s">
        <v>180</v>
      </c>
      <c r="C1285" s="16" t="s">
        <v>212</v>
      </c>
      <c r="D1285" s="34" t="s">
        <v>1842</v>
      </c>
      <c r="E1285" s="25" t="s">
        <v>834</v>
      </c>
      <c r="F1285" s="8">
        <f>MIN(I1285:AS1285)</f>
        <v>1.2234027777777778</v>
      </c>
      <c r="G1285" s="9">
        <f>COUNTA(I1285:AS1285)</f>
        <v>1</v>
      </c>
      <c r="H1285" s="9">
        <v>2009</v>
      </c>
      <c r="I1285" s="44"/>
      <c r="J1285" s="44"/>
      <c r="K1285" s="9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>
        <v>1.2234027777777778</v>
      </c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  <c r="AR1285" s="12"/>
      <c r="AS1285" s="12"/>
    </row>
    <row r="1286" spans="1:45" ht="12" hidden="1" customHeight="1" x14ac:dyDescent="0.2">
      <c r="A1286" s="7">
        <v>1284</v>
      </c>
      <c r="B1286" s="16" t="s">
        <v>131</v>
      </c>
      <c r="C1286" s="16" t="s">
        <v>168</v>
      </c>
      <c r="D1286" s="34" t="s">
        <v>2462</v>
      </c>
      <c r="E1286" s="48" t="s">
        <v>835</v>
      </c>
      <c r="F1286" s="8">
        <f>MIN(I1286:AS1286)</f>
        <v>1.2234027777777778</v>
      </c>
      <c r="G1286" s="9">
        <f>COUNTA(I1286:AS1286)</f>
        <v>1</v>
      </c>
      <c r="H1286" s="9">
        <v>2009</v>
      </c>
      <c r="I1286" s="44"/>
      <c r="J1286" s="44"/>
      <c r="K1286" s="9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>
        <v>1.2234027777777778</v>
      </c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  <c r="AP1286" s="12"/>
      <c r="AQ1286" s="12"/>
      <c r="AR1286" s="12"/>
      <c r="AS1286" s="12"/>
    </row>
    <row r="1287" spans="1:45" ht="12" customHeight="1" x14ac:dyDescent="0.2">
      <c r="A1287" s="7">
        <v>1285</v>
      </c>
      <c r="B1287" s="16" t="s">
        <v>609</v>
      </c>
      <c r="C1287" s="16" t="s">
        <v>610</v>
      </c>
      <c r="D1287" s="34" t="s">
        <v>2621</v>
      </c>
      <c r="E1287" s="25" t="s">
        <v>834</v>
      </c>
      <c r="F1287" s="8">
        <f>MIN(I1287:AS1287)</f>
        <v>1.224201388888889</v>
      </c>
      <c r="G1287" s="9">
        <f>COUNTA(I1287:AS1287)</f>
        <v>1</v>
      </c>
      <c r="H1287" s="9">
        <v>1991</v>
      </c>
      <c r="I1287" s="44"/>
      <c r="J1287" s="44"/>
      <c r="K1287" s="9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>
        <v>1.224201388888889</v>
      </c>
      <c r="AN1287" s="12"/>
      <c r="AO1287" s="12"/>
      <c r="AP1287" s="12"/>
      <c r="AQ1287" s="12"/>
      <c r="AR1287" s="12"/>
      <c r="AS1287" s="12"/>
    </row>
    <row r="1288" spans="1:45" ht="12" customHeight="1" x14ac:dyDescent="0.2">
      <c r="A1288" s="7">
        <v>1286</v>
      </c>
      <c r="B1288" s="16" t="s">
        <v>404</v>
      </c>
      <c r="C1288" s="16" t="s">
        <v>278</v>
      </c>
      <c r="D1288" s="34" t="s">
        <v>2950</v>
      </c>
      <c r="E1288" s="25" t="s">
        <v>834</v>
      </c>
      <c r="F1288" s="8">
        <f>MIN(I1288:AS1288)</f>
        <v>1.2246527777777778</v>
      </c>
      <c r="G1288" s="9">
        <f>COUNTA(I1288:AS1288)</f>
        <v>1</v>
      </c>
      <c r="H1288" s="9">
        <v>2001</v>
      </c>
      <c r="I1288" s="44"/>
      <c r="J1288" s="44"/>
      <c r="K1288" s="9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>
        <v>1.2246527777777778</v>
      </c>
      <c r="AD1288" s="12"/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/>
      <c r="AO1288" s="12"/>
      <c r="AP1288" s="12"/>
      <c r="AQ1288" s="12"/>
      <c r="AR1288" s="12"/>
      <c r="AS1288" s="12"/>
    </row>
    <row r="1289" spans="1:45" ht="12" customHeight="1" x14ac:dyDescent="0.2">
      <c r="A1289" s="7">
        <v>1287</v>
      </c>
      <c r="B1289" s="16" t="s">
        <v>744</v>
      </c>
      <c r="C1289" s="16" t="s">
        <v>745</v>
      </c>
      <c r="D1289" s="34" t="s">
        <v>2820</v>
      </c>
      <c r="E1289" s="25" t="s">
        <v>834</v>
      </c>
      <c r="F1289" s="8">
        <f>MIN(I1289:AS1289)</f>
        <v>1.224988425925926</v>
      </c>
      <c r="G1289" s="9">
        <f>COUNTA(I1289:AS1289)</f>
        <v>1</v>
      </c>
      <c r="H1289" s="9">
        <v>2011</v>
      </c>
      <c r="I1289" s="44"/>
      <c r="J1289" s="44"/>
      <c r="K1289" s="9"/>
      <c r="L1289" s="12"/>
      <c r="M1289" s="12"/>
      <c r="N1289" s="12"/>
      <c r="O1289" s="12"/>
      <c r="P1289" s="12"/>
      <c r="Q1289" s="12"/>
      <c r="R1289" s="12"/>
      <c r="S1289" s="12">
        <v>1.224988425925926</v>
      </c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  <c r="AP1289" s="12"/>
      <c r="AQ1289" s="12"/>
      <c r="AR1289" s="12"/>
      <c r="AS1289" s="12"/>
    </row>
    <row r="1290" spans="1:45" ht="12" customHeight="1" x14ac:dyDescent="0.2">
      <c r="A1290" s="7">
        <v>1288</v>
      </c>
      <c r="B1290" s="16" t="s">
        <v>447</v>
      </c>
      <c r="C1290" s="16" t="s">
        <v>446</v>
      </c>
      <c r="D1290" s="34" t="s">
        <v>3078</v>
      </c>
      <c r="E1290" s="25" t="s">
        <v>834</v>
      </c>
      <c r="F1290" s="8">
        <f>MIN(I1290:AS1290)</f>
        <v>1.2250115740740741</v>
      </c>
      <c r="G1290" s="9">
        <f>COUNTA(I1290:AS1290)</f>
        <v>2</v>
      </c>
      <c r="H1290" s="9">
        <v>2004</v>
      </c>
      <c r="I1290" s="44"/>
      <c r="J1290" s="44"/>
      <c r="K1290" s="9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>
        <v>1.2250115740740741</v>
      </c>
      <c r="AA1290" s="12">
        <v>1.3087500000000001</v>
      </c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  <c r="AP1290" s="12"/>
      <c r="AQ1290" s="12"/>
      <c r="AR1290" s="12"/>
      <c r="AS1290" s="12"/>
    </row>
    <row r="1291" spans="1:45" ht="12" customHeight="1" x14ac:dyDescent="0.2">
      <c r="A1291" s="7">
        <v>1289</v>
      </c>
      <c r="B1291" s="36" t="s">
        <v>1743</v>
      </c>
      <c r="C1291" s="36" t="s">
        <v>1073</v>
      </c>
      <c r="D1291" s="34" t="s">
        <v>2729</v>
      </c>
      <c r="E1291" s="25" t="s">
        <v>834</v>
      </c>
      <c r="F1291" s="8">
        <f>MIN(I1291:AS1291)</f>
        <v>1.225462962962963</v>
      </c>
      <c r="G1291" s="9">
        <f>COUNTA(I1291:AS1291)</f>
        <v>1</v>
      </c>
      <c r="H1291" s="9">
        <v>2017</v>
      </c>
      <c r="I1291" s="44"/>
      <c r="J1291" s="44"/>
      <c r="K1291" s="9"/>
      <c r="L1291" s="12"/>
      <c r="M1291" s="23">
        <v>1.225462962962963</v>
      </c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  <c r="AO1291" s="12"/>
      <c r="AP1291" s="12"/>
      <c r="AQ1291" s="12"/>
      <c r="AR1291" s="12"/>
      <c r="AS1291" s="12"/>
    </row>
    <row r="1292" spans="1:45" ht="12" customHeight="1" x14ac:dyDescent="0.2">
      <c r="A1292" s="7">
        <v>1290</v>
      </c>
      <c r="B1292" s="37" t="s">
        <v>1789</v>
      </c>
      <c r="C1292" s="37" t="s">
        <v>989</v>
      </c>
      <c r="D1292" s="34" t="s">
        <v>3135</v>
      </c>
      <c r="E1292" s="25" t="s">
        <v>834</v>
      </c>
      <c r="F1292" s="8">
        <f>MIN(I1292:AS1292)</f>
        <v>1.2254976851851851</v>
      </c>
      <c r="G1292" s="9">
        <f>COUNTA(I1292:AS1292)</f>
        <v>2</v>
      </c>
      <c r="H1292" s="9">
        <v>2015</v>
      </c>
      <c r="I1292" s="44"/>
      <c r="J1292" s="44"/>
      <c r="K1292" s="9"/>
      <c r="L1292" s="12"/>
      <c r="M1292" s="23">
        <v>1.2574884259259258</v>
      </c>
      <c r="N1292" s="12"/>
      <c r="O1292" s="8">
        <v>1.2254976851851851</v>
      </c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  <c r="AP1292" s="12"/>
      <c r="AQ1292" s="12"/>
      <c r="AR1292" s="12"/>
      <c r="AS1292" s="12"/>
    </row>
    <row r="1293" spans="1:45" ht="12" customHeight="1" x14ac:dyDescent="0.2">
      <c r="A1293" s="7">
        <v>1291</v>
      </c>
      <c r="B1293" s="16" t="s">
        <v>366</v>
      </c>
      <c r="C1293" s="16" t="s">
        <v>133</v>
      </c>
      <c r="D1293" s="34" t="s">
        <v>1924</v>
      </c>
      <c r="E1293" s="25" t="s">
        <v>834</v>
      </c>
      <c r="F1293" s="8">
        <f>MIN(I1293:AS1293)</f>
        <v>1.2258796296296295</v>
      </c>
      <c r="G1293" s="9">
        <f>COUNTA(I1293:AS1293)</f>
        <v>1</v>
      </c>
      <c r="H1293" s="9">
        <v>2009</v>
      </c>
      <c r="I1293" s="44"/>
      <c r="J1293" s="44"/>
      <c r="K1293" s="9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>
        <v>1.2258796296296295</v>
      </c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  <c r="AP1293" s="12"/>
      <c r="AQ1293" s="12"/>
      <c r="AR1293" s="12"/>
      <c r="AS1293" s="12"/>
    </row>
    <row r="1294" spans="1:45" ht="12" customHeight="1" x14ac:dyDescent="0.2">
      <c r="A1294" s="7">
        <v>1292</v>
      </c>
      <c r="B1294" s="16" t="s">
        <v>270</v>
      </c>
      <c r="C1294" s="16" t="s">
        <v>132</v>
      </c>
      <c r="D1294" s="34" t="s">
        <v>2724</v>
      </c>
      <c r="E1294" s="25" t="s">
        <v>834</v>
      </c>
      <c r="F1294" s="8">
        <f>MIN(I1294:AS1294)</f>
        <v>1.2258796296296295</v>
      </c>
      <c r="G1294" s="9">
        <f>COUNTA(I1294:AS1294)</f>
        <v>1</v>
      </c>
      <c r="H1294" s="9">
        <v>2009</v>
      </c>
      <c r="I1294" s="44"/>
      <c r="J1294" s="44"/>
      <c r="K1294" s="9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>
        <v>1.2258796296296295</v>
      </c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  <c r="AP1294" s="12"/>
      <c r="AQ1294" s="12"/>
      <c r="AR1294" s="12"/>
      <c r="AS1294" s="12"/>
    </row>
    <row r="1295" spans="1:45" ht="12" hidden="1" customHeight="1" x14ac:dyDescent="0.2">
      <c r="A1295" s="7">
        <v>1293</v>
      </c>
      <c r="B1295" s="16" t="s">
        <v>606</v>
      </c>
      <c r="C1295" s="16" t="s">
        <v>529</v>
      </c>
      <c r="D1295" s="16" t="s">
        <v>1474</v>
      </c>
      <c r="E1295" s="48" t="s">
        <v>835</v>
      </c>
      <c r="F1295" s="8">
        <f>MIN(I1295:AS1295)</f>
        <v>1.2267939814814814</v>
      </c>
      <c r="G1295" s="9">
        <f>COUNTA(I1295:AS1295)</f>
        <v>1</v>
      </c>
      <c r="H1295" s="9">
        <v>2022</v>
      </c>
      <c r="I1295" s="44"/>
      <c r="J1295" s="44">
        <v>1.2267939814814814</v>
      </c>
      <c r="K1295" s="9"/>
      <c r="L1295" s="9"/>
      <c r="M1295" s="9"/>
      <c r="N1295" s="9"/>
      <c r="O1295" s="9"/>
      <c r="P1295" s="9"/>
      <c r="Q1295" s="9"/>
      <c r="R1295" s="9"/>
      <c r="S1295" s="12"/>
      <c r="T1295" s="9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12"/>
      <c r="AP1295" s="12"/>
      <c r="AQ1295" s="12"/>
      <c r="AR1295" s="12"/>
      <c r="AS1295" s="12"/>
    </row>
    <row r="1296" spans="1:45" ht="12" hidden="1" customHeight="1" x14ac:dyDescent="0.2">
      <c r="A1296" s="7">
        <v>1294</v>
      </c>
      <c r="B1296" s="16" t="s">
        <v>568</v>
      </c>
      <c r="C1296" s="16" t="s">
        <v>342</v>
      </c>
      <c r="D1296" s="34" t="s">
        <v>2037</v>
      </c>
      <c r="E1296" s="48" t="s">
        <v>835</v>
      </c>
      <c r="F1296" s="8">
        <f>MIN(I1296:AS1296)</f>
        <v>1.2277777777777776</v>
      </c>
      <c r="G1296" s="9">
        <f>COUNTA(I1296:AS1296)</f>
        <v>3</v>
      </c>
      <c r="H1296" s="9">
        <v>1996</v>
      </c>
      <c r="I1296" s="44"/>
      <c r="J1296" s="44"/>
      <c r="K1296" s="9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>
        <v>1.4444444444444444</v>
      </c>
      <c r="AH1296" s="12">
        <v>1.2277777777777776</v>
      </c>
      <c r="AI1296" s="12">
        <v>1.4395833333333332</v>
      </c>
      <c r="AJ1296" s="12"/>
      <c r="AK1296" s="12"/>
      <c r="AL1296" s="12"/>
      <c r="AM1296" s="12"/>
      <c r="AN1296" s="12"/>
      <c r="AO1296" s="12"/>
      <c r="AP1296" s="12"/>
      <c r="AQ1296" s="12"/>
      <c r="AR1296" s="12"/>
      <c r="AS1296" s="12"/>
    </row>
    <row r="1297" spans="1:45" ht="12" customHeight="1" x14ac:dyDescent="0.2">
      <c r="A1297" s="7">
        <v>1295</v>
      </c>
      <c r="B1297" s="16" t="s">
        <v>811</v>
      </c>
      <c r="C1297" s="16" t="s">
        <v>812</v>
      </c>
      <c r="D1297" s="34" t="s">
        <v>3045</v>
      </c>
      <c r="E1297" s="25" t="s">
        <v>834</v>
      </c>
      <c r="F1297" s="8">
        <f>MIN(I1297:AS1297)</f>
        <v>1.2280092592592593</v>
      </c>
      <c r="G1297" s="9">
        <f>COUNTA(I1297:AS1297)</f>
        <v>1</v>
      </c>
      <c r="H1297" s="9">
        <v>2012</v>
      </c>
      <c r="I1297" s="44"/>
      <c r="J1297" s="44"/>
      <c r="K1297" s="9"/>
      <c r="L1297" s="12"/>
      <c r="M1297" s="12"/>
      <c r="N1297" s="12"/>
      <c r="O1297" s="12"/>
      <c r="P1297" s="12"/>
      <c r="Q1297" s="12"/>
      <c r="R1297" s="12">
        <v>1.2280092592592593</v>
      </c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  <c r="AP1297" s="12"/>
      <c r="AQ1297" s="12"/>
      <c r="AR1297" s="12"/>
      <c r="AS1297" s="12"/>
    </row>
    <row r="1298" spans="1:45" ht="12" customHeight="1" x14ac:dyDescent="0.2">
      <c r="A1298" s="7">
        <v>1296</v>
      </c>
      <c r="B1298" s="16" t="s">
        <v>198</v>
      </c>
      <c r="C1298" s="16" t="s">
        <v>542</v>
      </c>
      <c r="D1298" s="34" t="s">
        <v>3095</v>
      </c>
      <c r="E1298" s="25" t="s">
        <v>834</v>
      </c>
      <c r="F1298" s="8">
        <f>MIN(I1298:AS1298)</f>
        <v>1.2283796296296297</v>
      </c>
      <c r="G1298" s="9">
        <f>COUNTA(I1298:AS1298)</f>
        <v>1</v>
      </c>
      <c r="H1298" s="9">
        <v>2000</v>
      </c>
      <c r="I1298" s="44"/>
      <c r="J1298" s="44"/>
      <c r="K1298" s="9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>
        <v>1.2283796296296297</v>
      </c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  <c r="AR1298" s="12"/>
      <c r="AS1298" s="12"/>
    </row>
    <row r="1299" spans="1:45" ht="12" customHeight="1" x14ac:dyDescent="0.2">
      <c r="A1299" s="7">
        <v>1297</v>
      </c>
      <c r="B1299" s="16" t="s">
        <v>656</v>
      </c>
      <c r="C1299" s="16" t="s">
        <v>1224</v>
      </c>
      <c r="D1299" s="16" t="s">
        <v>3298</v>
      </c>
      <c r="E1299" s="25" t="s">
        <v>834</v>
      </c>
      <c r="F1299" s="8">
        <f>MIN(I1299:AS1299)</f>
        <v>1.2286226851851851</v>
      </c>
      <c r="G1299" s="9">
        <f>COUNTA(I1299:AS1299)</f>
        <v>1</v>
      </c>
      <c r="H1299" s="9" t="s">
        <v>3431</v>
      </c>
      <c r="I1299" s="44">
        <v>1.2286226851851851</v>
      </c>
      <c r="J1299" s="9"/>
      <c r="K1299" s="9"/>
      <c r="L1299" s="9"/>
      <c r="M1299" s="9"/>
      <c r="N1299" s="9"/>
      <c r="O1299" s="9"/>
      <c r="P1299" s="9"/>
      <c r="Q1299" s="9"/>
      <c r="R1299" s="9"/>
      <c r="S1299" s="12"/>
      <c r="T1299" s="9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12"/>
      <c r="AP1299" s="12"/>
      <c r="AQ1299" s="12"/>
      <c r="AR1299" s="12"/>
      <c r="AS1299" s="12"/>
    </row>
    <row r="1300" spans="1:45" ht="12" hidden="1" customHeight="1" x14ac:dyDescent="0.2">
      <c r="A1300" s="7">
        <v>1298</v>
      </c>
      <c r="B1300" s="51" t="s">
        <v>1787</v>
      </c>
      <c r="C1300" s="51" t="s">
        <v>92</v>
      </c>
      <c r="D1300" s="34" t="s">
        <v>3118</v>
      </c>
      <c r="E1300" s="48" t="s">
        <v>835</v>
      </c>
      <c r="F1300" s="8">
        <f>MIN(I1300:AS1300)</f>
        <v>1.2286689814814815</v>
      </c>
      <c r="G1300" s="9">
        <f>COUNTA(I1300:AS1300)</f>
        <v>1</v>
      </c>
      <c r="H1300" s="26">
        <v>2019</v>
      </c>
      <c r="I1300" s="44"/>
      <c r="J1300" s="44"/>
      <c r="K1300" s="44">
        <v>1.2286689814814815</v>
      </c>
      <c r="L1300" s="9"/>
      <c r="M1300" s="9"/>
      <c r="N1300" s="9"/>
      <c r="O1300" s="9"/>
      <c r="P1300" s="9"/>
      <c r="Q1300" s="9"/>
      <c r="R1300" s="9"/>
      <c r="S1300" s="12"/>
      <c r="T1300" s="9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12"/>
      <c r="AP1300" s="12"/>
      <c r="AQ1300" s="12"/>
      <c r="AR1300" s="12"/>
      <c r="AS1300" s="12"/>
    </row>
    <row r="1301" spans="1:45" ht="12" customHeight="1" x14ac:dyDescent="0.2">
      <c r="A1301" s="7">
        <v>1299</v>
      </c>
      <c r="B1301" s="36" t="s">
        <v>1782</v>
      </c>
      <c r="C1301" s="36" t="s">
        <v>1028</v>
      </c>
      <c r="D1301" s="34" t="s">
        <v>3048</v>
      </c>
      <c r="E1301" s="25" t="s">
        <v>834</v>
      </c>
      <c r="F1301" s="8">
        <f>MIN(I1301:AS1301)</f>
        <v>1.2287268518518519</v>
      </c>
      <c r="G1301" s="9">
        <f>COUNTA(I1301:AS1301)</f>
        <v>1</v>
      </c>
      <c r="H1301" s="9">
        <v>2016</v>
      </c>
      <c r="I1301" s="44"/>
      <c r="J1301" s="44"/>
      <c r="K1301" s="9"/>
      <c r="L1301" s="12"/>
      <c r="M1301" s="12"/>
      <c r="N1301" s="8">
        <v>1.2287268518518519</v>
      </c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  <c r="AP1301" s="12"/>
      <c r="AQ1301" s="12"/>
      <c r="AR1301" s="12"/>
      <c r="AS1301" s="12"/>
    </row>
    <row r="1302" spans="1:45" ht="12" customHeight="1" x14ac:dyDescent="0.2">
      <c r="A1302" s="7">
        <v>1300</v>
      </c>
      <c r="B1302" s="36" t="s">
        <v>194</v>
      </c>
      <c r="C1302" s="36" t="s">
        <v>1074</v>
      </c>
      <c r="D1302" s="34" t="s">
        <v>2787</v>
      </c>
      <c r="E1302" s="25" t="s">
        <v>834</v>
      </c>
      <c r="F1302" s="8">
        <f>MIN(I1302:AS1302)</f>
        <v>1.229849537037037</v>
      </c>
      <c r="G1302" s="9">
        <f>COUNTA(I1302:AS1302)</f>
        <v>1</v>
      </c>
      <c r="H1302" s="9">
        <v>2017</v>
      </c>
      <c r="I1302" s="44"/>
      <c r="J1302" s="44"/>
      <c r="K1302" s="9"/>
      <c r="L1302" s="12"/>
      <c r="M1302" s="23">
        <v>1.229849537037037</v>
      </c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/>
      <c r="AP1302" s="12"/>
      <c r="AQ1302" s="12"/>
      <c r="AR1302" s="12"/>
      <c r="AS1302" s="12"/>
    </row>
    <row r="1303" spans="1:45" ht="12" customHeight="1" x14ac:dyDescent="0.2">
      <c r="A1303" s="7">
        <v>1301</v>
      </c>
      <c r="B1303" s="36" t="s">
        <v>334</v>
      </c>
      <c r="C1303" s="36" t="s">
        <v>1075</v>
      </c>
      <c r="D1303" s="34" t="s">
        <v>2691</v>
      </c>
      <c r="E1303" s="25" t="s">
        <v>834</v>
      </c>
      <c r="F1303" s="8">
        <f>MIN(I1303:AS1303)</f>
        <v>1.2301041666666668</v>
      </c>
      <c r="G1303" s="9">
        <f>COUNTA(I1303:AS1303)</f>
        <v>1</v>
      </c>
      <c r="H1303" s="9">
        <v>2017</v>
      </c>
      <c r="I1303" s="44"/>
      <c r="J1303" s="44"/>
      <c r="K1303" s="9"/>
      <c r="L1303" s="12"/>
      <c r="M1303" s="23">
        <v>1.2301041666666668</v>
      </c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  <c r="AI1303" s="12"/>
      <c r="AJ1303" s="12"/>
      <c r="AK1303" s="12"/>
      <c r="AL1303" s="12"/>
      <c r="AM1303" s="12"/>
      <c r="AN1303" s="12"/>
      <c r="AO1303" s="12"/>
      <c r="AP1303" s="12"/>
      <c r="AQ1303" s="12"/>
      <c r="AR1303" s="12"/>
      <c r="AS1303" s="12"/>
    </row>
    <row r="1304" spans="1:45" ht="12" customHeight="1" x14ac:dyDescent="0.2">
      <c r="A1304" s="7">
        <v>1302</v>
      </c>
      <c r="B1304" s="16" t="s">
        <v>566</v>
      </c>
      <c r="C1304" s="16" t="s">
        <v>22</v>
      </c>
      <c r="D1304" s="34" t="s">
        <v>3179</v>
      </c>
      <c r="E1304" s="25" t="s">
        <v>834</v>
      </c>
      <c r="F1304" s="8">
        <f>MIN(I1304:AS1304)</f>
        <v>1.2302662037037038</v>
      </c>
      <c r="G1304" s="9">
        <f>COUNTA(I1304:AS1304)</f>
        <v>1</v>
      </c>
      <c r="H1304" s="9">
        <v>2007</v>
      </c>
      <c r="I1304" s="44"/>
      <c r="J1304" s="67"/>
      <c r="K1304" s="67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>
        <v>1.2302662037037038</v>
      </c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12"/>
      <c r="AP1304" s="12"/>
      <c r="AQ1304" s="12"/>
      <c r="AR1304" s="12"/>
      <c r="AS1304" s="12"/>
    </row>
    <row r="1305" spans="1:45" ht="12" customHeight="1" x14ac:dyDescent="0.2">
      <c r="A1305" s="7">
        <v>1303</v>
      </c>
      <c r="B1305" s="16" t="s">
        <v>334</v>
      </c>
      <c r="C1305" s="16" t="s">
        <v>611</v>
      </c>
      <c r="D1305" s="34" t="s">
        <v>2706</v>
      </c>
      <c r="E1305" s="25" t="s">
        <v>834</v>
      </c>
      <c r="F1305" s="8">
        <f>MIN(I1305:AS1305)</f>
        <v>1.2305555555555556</v>
      </c>
      <c r="G1305" s="9">
        <f>COUNTA(I1305:AS1305)</f>
        <v>2</v>
      </c>
      <c r="H1305" s="9">
        <v>1991</v>
      </c>
      <c r="I1305" s="44"/>
      <c r="J1305" s="44"/>
      <c r="K1305" s="9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>
        <v>1.3670717592592592</v>
      </c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>
        <v>1.2305555555555556</v>
      </c>
      <c r="AN1305" s="12"/>
      <c r="AO1305" s="12"/>
      <c r="AP1305" s="12"/>
      <c r="AQ1305" s="12"/>
      <c r="AR1305" s="12"/>
      <c r="AS1305" s="12"/>
    </row>
    <row r="1306" spans="1:45" ht="12" customHeight="1" x14ac:dyDescent="0.2">
      <c r="A1306" s="7">
        <v>1304</v>
      </c>
      <c r="B1306" s="16" t="s">
        <v>289</v>
      </c>
      <c r="C1306" s="16" t="s">
        <v>172</v>
      </c>
      <c r="D1306" s="34" t="s">
        <v>1853</v>
      </c>
      <c r="E1306" s="25" t="s">
        <v>834</v>
      </c>
      <c r="F1306" s="8">
        <f>MIN(I1306:AS1306)</f>
        <v>1.23125</v>
      </c>
      <c r="G1306" s="9">
        <f>COUNTA(I1306:AS1306)</f>
        <v>2</v>
      </c>
      <c r="H1306" s="9">
        <v>1995</v>
      </c>
      <c r="I1306" s="44"/>
      <c r="J1306" s="44"/>
      <c r="K1306" s="9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>
        <v>1.23125</v>
      </c>
      <c r="AJ1306" s="12"/>
      <c r="AK1306" s="12"/>
      <c r="AL1306" s="12">
        <v>1.2340277777777777</v>
      </c>
      <c r="AM1306" s="12"/>
      <c r="AN1306" s="12"/>
      <c r="AO1306" s="12"/>
      <c r="AP1306" s="12"/>
      <c r="AQ1306" s="12"/>
      <c r="AR1306" s="12"/>
      <c r="AS1306" s="12"/>
    </row>
    <row r="1307" spans="1:45" ht="12" customHeight="1" x14ac:dyDescent="0.2">
      <c r="A1307" s="7">
        <v>1305</v>
      </c>
      <c r="B1307" s="16" t="s">
        <v>408</v>
      </c>
      <c r="C1307" s="16" t="s">
        <v>492</v>
      </c>
      <c r="D1307" s="34" t="s">
        <v>2043</v>
      </c>
      <c r="E1307" s="25" t="s">
        <v>834</v>
      </c>
      <c r="F1307" s="8">
        <f>MIN(I1307:AS1307)</f>
        <v>1.23125</v>
      </c>
      <c r="G1307" s="9">
        <f>COUNTA(I1307:AS1307)</f>
        <v>1</v>
      </c>
      <c r="H1307" s="9">
        <v>1995</v>
      </c>
      <c r="I1307" s="44"/>
      <c r="J1307" s="44"/>
      <c r="K1307" s="9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>
        <v>1.23125</v>
      </c>
      <c r="AJ1307" s="12"/>
      <c r="AK1307" s="12"/>
      <c r="AL1307" s="12"/>
      <c r="AM1307" s="12"/>
      <c r="AN1307" s="12"/>
      <c r="AO1307" s="12"/>
      <c r="AP1307" s="12"/>
      <c r="AQ1307" s="12"/>
      <c r="AR1307" s="12"/>
      <c r="AS1307" s="12"/>
    </row>
    <row r="1308" spans="1:45" ht="12" customHeight="1" x14ac:dyDescent="0.2">
      <c r="A1308" s="7">
        <v>1306</v>
      </c>
      <c r="B1308" s="35" t="s">
        <v>799</v>
      </c>
      <c r="C1308" s="35" t="s">
        <v>327</v>
      </c>
      <c r="D1308" s="34" t="s">
        <v>2736</v>
      </c>
      <c r="E1308" s="25" t="s">
        <v>834</v>
      </c>
      <c r="F1308" s="8">
        <f>MIN(I1308:AS1308)</f>
        <v>1.23125</v>
      </c>
      <c r="G1308" s="9">
        <f>COUNTA(I1308:AS1308)</f>
        <v>1</v>
      </c>
      <c r="H1308" s="9">
        <v>2018</v>
      </c>
      <c r="I1308" s="44"/>
      <c r="J1308" s="44"/>
      <c r="K1308" s="9"/>
      <c r="L1308" s="44">
        <v>1.23125</v>
      </c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  <c r="AR1308" s="12"/>
      <c r="AS1308" s="12"/>
    </row>
    <row r="1309" spans="1:45" ht="12" customHeight="1" x14ac:dyDescent="0.2">
      <c r="A1309" s="7">
        <v>1307</v>
      </c>
      <c r="B1309" s="16" t="s">
        <v>581</v>
      </c>
      <c r="C1309" s="16" t="s">
        <v>582</v>
      </c>
      <c r="D1309" s="34" t="s">
        <v>2809</v>
      </c>
      <c r="E1309" s="25" t="s">
        <v>834</v>
      </c>
      <c r="F1309" s="8">
        <f>MIN(I1309:AS1309)</f>
        <v>1.23125</v>
      </c>
      <c r="G1309" s="9">
        <f>COUNTA(I1309:AS1309)</f>
        <v>1</v>
      </c>
      <c r="H1309" s="9">
        <v>1995</v>
      </c>
      <c r="I1309" s="44"/>
      <c r="J1309" s="44"/>
      <c r="K1309" s="9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>
        <v>1.23125</v>
      </c>
      <c r="AJ1309" s="12"/>
      <c r="AK1309" s="12"/>
      <c r="AL1309" s="12"/>
      <c r="AM1309" s="12"/>
      <c r="AN1309" s="12"/>
      <c r="AO1309" s="12"/>
      <c r="AP1309" s="12"/>
      <c r="AQ1309" s="12"/>
      <c r="AR1309" s="12"/>
      <c r="AS1309" s="12"/>
    </row>
    <row r="1310" spans="1:45" ht="12" customHeight="1" x14ac:dyDescent="0.2">
      <c r="A1310" s="7">
        <v>1308</v>
      </c>
      <c r="B1310" s="16" t="s">
        <v>453</v>
      </c>
      <c r="C1310" s="16" t="s">
        <v>452</v>
      </c>
      <c r="D1310" s="34" t="s">
        <v>1985</v>
      </c>
      <c r="E1310" s="25" t="s">
        <v>834</v>
      </c>
      <c r="F1310" s="8">
        <f>MIN(I1310:AS1310)</f>
        <v>1.2323842592592593</v>
      </c>
      <c r="G1310" s="9">
        <f>COUNTA(I1310:AS1310)</f>
        <v>1</v>
      </c>
      <c r="H1310" s="9">
        <v>2004</v>
      </c>
      <c r="I1310" s="44"/>
      <c r="J1310" s="68"/>
      <c r="K1310" s="67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>
        <v>1.2323842592592593</v>
      </c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  <c r="AO1310" s="12"/>
      <c r="AP1310" s="12"/>
      <c r="AQ1310" s="12"/>
      <c r="AR1310" s="12"/>
      <c r="AS1310" s="12"/>
    </row>
    <row r="1311" spans="1:45" ht="12" customHeight="1" x14ac:dyDescent="0.2">
      <c r="A1311" s="7">
        <v>1309</v>
      </c>
      <c r="B1311" s="16" t="s">
        <v>451</v>
      </c>
      <c r="C1311" s="16" t="s">
        <v>450</v>
      </c>
      <c r="D1311" s="34" t="s">
        <v>2574</v>
      </c>
      <c r="E1311" s="25" t="s">
        <v>834</v>
      </c>
      <c r="F1311" s="8">
        <f>MIN(I1311:AS1311)</f>
        <v>1.2323842592592593</v>
      </c>
      <c r="G1311" s="9">
        <f>COUNTA(I1311:AS1311)</f>
        <v>1</v>
      </c>
      <c r="H1311" s="9">
        <v>2004</v>
      </c>
      <c r="I1311" s="44"/>
      <c r="J1311" s="44"/>
      <c r="K1311" s="9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>
        <v>1.2323842592592593</v>
      </c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  <c r="AM1311" s="12"/>
      <c r="AN1311" s="12"/>
      <c r="AO1311" s="12"/>
      <c r="AP1311" s="12"/>
      <c r="AQ1311" s="12"/>
      <c r="AR1311" s="12"/>
      <c r="AS1311" s="12"/>
    </row>
    <row r="1312" spans="1:45" ht="12" customHeight="1" x14ac:dyDescent="0.2">
      <c r="A1312" s="7">
        <v>1310</v>
      </c>
      <c r="B1312" s="16" t="s">
        <v>208</v>
      </c>
      <c r="C1312" s="16" t="s">
        <v>448</v>
      </c>
      <c r="D1312" s="34" t="s">
        <v>2671</v>
      </c>
      <c r="E1312" s="25" t="s">
        <v>834</v>
      </c>
      <c r="F1312" s="8">
        <f>MIN(I1312:AS1312)</f>
        <v>1.2323842592592593</v>
      </c>
      <c r="G1312" s="9">
        <f>COUNTA(I1312:AS1312)</f>
        <v>3</v>
      </c>
      <c r="H1312" s="9">
        <v>2004</v>
      </c>
      <c r="I1312" s="44"/>
      <c r="J1312" s="44"/>
      <c r="K1312" s="9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>
        <v>1.2323842592592593</v>
      </c>
      <c r="AA1312" s="12">
        <v>1.3118055555555557</v>
      </c>
      <c r="AB1312" s="12"/>
      <c r="AC1312" s="12"/>
      <c r="AD1312" s="12">
        <v>1.2471643518518518</v>
      </c>
      <c r="AE1312" s="12"/>
      <c r="AF1312" s="12"/>
      <c r="AG1312" s="12"/>
      <c r="AH1312" s="12"/>
      <c r="AI1312" s="12"/>
      <c r="AJ1312" s="12"/>
      <c r="AK1312" s="12"/>
      <c r="AL1312" s="12"/>
      <c r="AM1312" s="12"/>
      <c r="AN1312" s="12"/>
      <c r="AO1312" s="12"/>
      <c r="AP1312" s="12"/>
      <c r="AQ1312" s="12"/>
      <c r="AR1312" s="12"/>
      <c r="AS1312" s="12"/>
    </row>
    <row r="1313" spans="1:45" ht="12" customHeight="1" x14ac:dyDescent="0.2">
      <c r="A1313" s="7">
        <v>1311</v>
      </c>
      <c r="B1313" s="16" t="s">
        <v>343</v>
      </c>
      <c r="C1313" s="16" t="s">
        <v>454</v>
      </c>
      <c r="D1313" s="34" t="s">
        <v>3066</v>
      </c>
      <c r="E1313" s="25" t="s">
        <v>834</v>
      </c>
      <c r="F1313" s="8">
        <f>MIN(I1313:AS1313)</f>
        <v>1.2323842592592593</v>
      </c>
      <c r="G1313" s="9">
        <f>COUNTA(I1313:AS1313)</f>
        <v>2</v>
      </c>
      <c r="H1313" s="9">
        <v>2004</v>
      </c>
      <c r="I1313" s="44"/>
      <c r="J1313" s="44"/>
      <c r="K1313" s="9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>
        <v>1.2323842592592593</v>
      </c>
      <c r="AA1313" s="12">
        <v>1.3121180555555556</v>
      </c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  <c r="AN1313" s="12"/>
      <c r="AO1313" s="12"/>
      <c r="AP1313" s="12"/>
      <c r="AQ1313" s="12"/>
      <c r="AR1313" s="12"/>
      <c r="AS1313" s="12"/>
    </row>
    <row r="1314" spans="1:45" ht="12" hidden="1" customHeight="1" x14ac:dyDescent="0.2">
      <c r="A1314" s="7">
        <v>1312</v>
      </c>
      <c r="B1314" s="16" t="s">
        <v>813</v>
      </c>
      <c r="C1314" s="16" t="s">
        <v>672</v>
      </c>
      <c r="D1314" s="34" t="s">
        <v>3032</v>
      </c>
      <c r="E1314" s="48" t="s">
        <v>835</v>
      </c>
      <c r="F1314" s="8">
        <f>MIN(I1314:AS1314)</f>
        <v>1.2325347222222223</v>
      </c>
      <c r="G1314" s="9">
        <f>COUNTA(I1314:AS1314)</f>
        <v>1</v>
      </c>
      <c r="H1314" s="9">
        <v>2012</v>
      </c>
      <c r="I1314" s="44"/>
      <c r="J1314" s="44"/>
      <c r="K1314" s="9"/>
      <c r="L1314" s="12"/>
      <c r="M1314" s="12"/>
      <c r="N1314" s="12"/>
      <c r="O1314" s="12"/>
      <c r="P1314" s="12"/>
      <c r="Q1314" s="12"/>
      <c r="R1314" s="12">
        <v>1.2325347222222223</v>
      </c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2"/>
      <c r="AO1314" s="12"/>
      <c r="AP1314" s="12"/>
      <c r="AQ1314" s="12"/>
      <c r="AR1314" s="12"/>
      <c r="AS1314" s="12"/>
    </row>
    <row r="1315" spans="1:45" ht="12" customHeight="1" x14ac:dyDescent="0.2">
      <c r="A1315" s="7">
        <v>1313</v>
      </c>
      <c r="B1315" s="16" t="s">
        <v>22</v>
      </c>
      <c r="C1315" s="16" t="s">
        <v>91</v>
      </c>
      <c r="D1315" s="34" t="s">
        <v>3020</v>
      </c>
      <c r="E1315" s="25" t="s">
        <v>834</v>
      </c>
      <c r="F1315" s="8">
        <f>MIN(I1315:AS1315)</f>
        <v>1.2326273148148148</v>
      </c>
      <c r="G1315" s="9">
        <f>COUNTA(I1315:AS1315)</f>
        <v>2</v>
      </c>
      <c r="H1315" s="9">
        <v>2009</v>
      </c>
      <c r="I1315" s="44"/>
      <c r="J1315" s="44"/>
      <c r="K1315" s="9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>
        <v>1.2326273148148148</v>
      </c>
      <c r="V1315" s="12">
        <v>1.3398263888888888</v>
      </c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  <c r="AP1315" s="12"/>
      <c r="AQ1315" s="12"/>
      <c r="AR1315" s="12"/>
      <c r="AS1315" s="12"/>
    </row>
    <row r="1316" spans="1:45" ht="12" customHeight="1" x14ac:dyDescent="0.2">
      <c r="A1316" s="7">
        <v>1314</v>
      </c>
      <c r="B1316" s="36" t="s">
        <v>334</v>
      </c>
      <c r="C1316" s="36" t="s">
        <v>1806</v>
      </c>
      <c r="D1316" s="34" t="s">
        <v>2686</v>
      </c>
      <c r="E1316" s="25" t="s">
        <v>834</v>
      </c>
      <c r="F1316" s="8">
        <f>MIN(I1316:AS1316)</f>
        <v>1.2329976851851852</v>
      </c>
      <c r="G1316" s="9">
        <f>COUNTA(I1316:AS1316)</f>
        <v>1</v>
      </c>
      <c r="H1316" s="9">
        <v>2016</v>
      </c>
      <c r="I1316" s="44"/>
      <c r="J1316" s="44"/>
      <c r="K1316" s="9"/>
      <c r="L1316" s="12"/>
      <c r="M1316" s="12"/>
      <c r="N1316" s="8">
        <v>1.2329976851851852</v>
      </c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  <c r="AP1316" s="12"/>
      <c r="AQ1316" s="12"/>
      <c r="AR1316" s="12"/>
      <c r="AS1316" s="12"/>
    </row>
    <row r="1317" spans="1:45" ht="12" hidden="1" customHeight="1" x14ac:dyDescent="0.2">
      <c r="A1317" s="7">
        <v>1315</v>
      </c>
      <c r="B1317" s="35" t="s">
        <v>60</v>
      </c>
      <c r="C1317" s="35" t="s">
        <v>1143</v>
      </c>
      <c r="D1317" s="34" t="s">
        <v>2207</v>
      </c>
      <c r="E1317" s="48" t="s">
        <v>835</v>
      </c>
      <c r="F1317" s="8">
        <f>MIN(I1317:AS1317)</f>
        <v>1.2334837962962963</v>
      </c>
      <c r="G1317" s="9">
        <f>COUNTA(I1317:AS1317)</f>
        <v>2</v>
      </c>
      <c r="H1317" s="9">
        <v>2018</v>
      </c>
      <c r="I1317" s="44">
        <v>1.3844560185185184</v>
      </c>
      <c r="J1317" s="44"/>
      <c r="K1317" s="9"/>
      <c r="L1317" s="44">
        <v>1.2334837962962963</v>
      </c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/>
      <c r="AP1317" s="12"/>
      <c r="AQ1317" s="12"/>
      <c r="AR1317" s="12"/>
      <c r="AS1317" s="12"/>
    </row>
    <row r="1318" spans="1:45" ht="12" hidden="1" customHeight="1" x14ac:dyDescent="0.2">
      <c r="A1318" s="7">
        <v>1316</v>
      </c>
      <c r="B1318" s="36" t="s">
        <v>1775</v>
      </c>
      <c r="C1318" s="36" t="s">
        <v>938</v>
      </c>
      <c r="D1318" s="34" t="s">
        <v>2996</v>
      </c>
      <c r="E1318" s="48" t="s">
        <v>835</v>
      </c>
      <c r="F1318" s="8">
        <f>MIN(I1318:AS1318)</f>
        <v>1.2336458333333333</v>
      </c>
      <c r="G1318" s="9">
        <f>COUNTA(I1318:AS1318)</f>
        <v>5</v>
      </c>
      <c r="H1318" s="9">
        <v>2014</v>
      </c>
      <c r="I1318" s="44">
        <v>1.3308796296296297</v>
      </c>
      <c r="J1318" s="44"/>
      <c r="K1318" s="9"/>
      <c r="L1318" s="44">
        <v>1.3260300925925925</v>
      </c>
      <c r="M1318" s="23">
        <v>1.3038194444444444</v>
      </c>
      <c r="N1318" s="8">
        <v>1.3664004629629629</v>
      </c>
      <c r="O1318" s="12"/>
      <c r="P1318" s="12">
        <v>1.2336458333333333</v>
      </c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  <c r="AM1318" s="12"/>
      <c r="AN1318" s="12"/>
      <c r="AO1318" s="12"/>
      <c r="AP1318" s="12"/>
      <c r="AQ1318" s="12"/>
      <c r="AR1318" s="12"/>
      <c r="AS1318" s="12"/>
    </row>
    <row r="1319" spans="1:45" ht="12" customHeight="1" x14ac:dyDescent="0.2">
      <c r="A1319" s="7">
        <v>1317</v>
      </c>
      <c r="B1319" s="16" t="s">
        <v>612</v>
      </c>
      <c r="C1319" s="16" t="s">
        <v>613</v>
      </c>
      <c r="D1319" s="34" t="s">
        <v>2308</v>
      </c>
      <c r="E1319" s="25" t="s">
        <v>834</v>
      </c>
      <c r="F1319" s="8">
        <f>MIN(I1319:AS1319)</f>
        <v>1.2340046296296296</v>
      </c>
      <c r="G1319" s="9">
        <f>COUNTA(I1319:AS1319)</f>
        <v>1</v>
      </c>
      <c r="H1319" s="9">
        <v>1991</v>
      </c>
      <c r="I1319" s="44"/>
      <c r="J1319" s="44"/>
      <c r="K1319" s="9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>
        <v>1.2340046296296296</v>
      </c>
      <c r="AN1319" s="12"/>
      <c r="AO1319" s="12"/>
      <c r="AP1319" s="12"/>
      <c r="AQ1319" s="12"/>
      <c r="AR1319" s="12"/>
      <c r="AS1319" s="12"/>
    </row>
    <row r="1320" spans="1:45" ht="12" hidden="1" customHeight="1" x14ac:dyDescent="0.2">
      <c r="A1320" s="7">
        <v>1318</v>
      </c>
      <c r="B1320" s="16" t="s">
        <v>822</v>
      </c>
      <c r="C1320" s="16" t="s">
        <v>198</v>
      </c>
      <c r="D1320" s="34" t="s">
        <v>1813</v>
      </c>
      <c r="E1320" s="48" t="s">
        <v>835</v>
      </c>
      <c r="F1320" s="8">
        <f>MIN(I1320:AS1320)</f>
        <v>1.2345949074074074</v>
      </c>
      <c r="G1320" s="9">
        <f>COUNTA(I1320:AS1320)</f>
        <v>3</v>
      </c>
      <c r="H1320" s="9">
        <v>2014</v>
      </c>
      <c r="I1320" s="44"/>
      <c r="J1320" s="9"/>
      <c r="K1320" s="9"/>
      <c r="L1320" s="12"/>
      <c r="M1320" s="12"/>
      <c r="N1320" s="12"/>
      <c r="O1320" s="12"/>
      <c r="P1320" s="12">
        <v>1.2345949074074074</v>
      </c>
      <c r="Q1320" s="19">
        <v>1.2764236111111111</v>
      </c>
      <c r="R1320" s="12">
        <v>1.31</v>
      </c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  <c r="AQ1320" s="12"/>
      <c r="AR1320" s="12"/>
      <c r="AS1320" s="12"/>
    </row>
    <row r="1321" spans="1:45" ht="12" customHeight="1" x14ac:dyDescent="0.2">
      <c r="A1321" s="7">
        <v>1319</v>
      </c>
      <c r="B1321" s="35" t="s">
        <v>1684</v>
      </c>
      <c r="C1321" s="35" t="s">
        <v>181</v>
      </c>
      <c r="D1321" s="34" t="s">
        <v>2350</v>
      </c>
      <c r="E1321" s="25" t="s">
        <v>834</v>
      </c>
      <c r="F1321" s="8">
        <f>MIN(I1321:AS1321)</f>
        <v>1.2348263888888888</v>
      </c>
      <c r="G1321" s="9">
        <f>COUNTA(I1321:AS1321)</f>
        <v>1</v>
      </c>
      <c r="H1321" s="9">
        <v>2018</v>
      </c>
      <c r="I1321" s="44"/>
      <c r="J1321" s="44"/>
      <c r="K1321" s="9"/>
      <c r="L1321" s="44">
        <v>1.2348263888888888</v>
      </c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  <c r="AP1321" s="12"/>
      <c r="AQ1321" s="12"/>
      <c r="AR1321" s="12"/>
      <c r="AS1321" s="12"/>
    </row>
    <row r="1322" spans="1:45" ht="12" hidden="1" customHeight="1" x14ac:dyDescent="0.2">
      <c r="A1322" s="7">
        <v>1320</v>
      </c>
      <c r="B1322" s="16" t="s">
        <v>36</v>
      </c>
      <c r="C1322" s="16" t="s">
        <v>35</v>
      </c>
      <c r="D1322" s="34" t="s">
        <v>3007</v>
      </c>
      <c r="E1322" s="48" t="s">
        <v>835</v>
      </c>
      <c r="F1322" s="8">
        <f>MIN(I1322:AS1322)</f>
        <v>1.2351620370370371</v>
      </c>
      <c r="G1322" s="9">
        <f>COUNTA(I1322:AS1322)</f>
        <v>2</v>
      </c>
      <c r="H1322" s="9">
        <v>2009</v>
      </c>
      <c r="I1322" s="44"/>
      <c r="J1322" s="44"/>
      <c r="K1322" s="9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>
        <v>1.2351620370370371</v>
      </c>
      <c r="V1322" s="12"/>
      <c r="W1322" s="12">
        <v>1.2615740740740742</v>
      </c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/>
      <c r="AP1322" s="12"/>
      <c r="AQ1322" s="12"/>
      <c r="AR1322" s="12"/>
      <c r="AS1322" s="12"/>
    </row>
    <row r="1323" spans="1:45" ht="12" customHeight="1" x14ac:dyDescent="0.2">
      <c r="A1323" s="7">
        <v>1321</v>
      </c>
      <c r="B1323" s="16" t="s">
        <v>266</v>
      </c>
      <c r="C1323" s="16" t="s">
        <v>976</v>
      </c>
      <c r="D1323" s="16" t="s">
        <v>1476</v>
      </c>
      <c r="E1323" s="25" t="s">
        <v>834</v>
      </c>
      <c r="F1323" s="8">
        <f>MIN(I1323:AS1323)</f>
        <v>1.2352546296296296</v>
      </c>
      <c r="G1323" s="9">
        <f>COUNTA(I1323:AS1323)</f>
        <v>1</v>
      </c>
      <c r="H1323" s="9">
        <v>2022</v>
      </c>
      <c r="I1323" s="44"/>
      <c r="J1323" s="44">
        <v>1.2352546296296296</v>
      </c>
      <c r="K1323" s="9"/>
      <c r="L1323" s="9"/>
      <c r="M1323" s="9"/>
      <c r="N1323" s="9"/>
      <c r="O1323" s="9"/>
      <c r="P1323" s="9"/>
      <c r="Q1323" s="9"/>
      <c r="R1323" s="9"/>
      <c r="S1323" s="12"/>
      <c r="T1323" s="9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12"/>
      <c r="AP1323" s="12"/>
      <c r="AQ1323" s="12"/>
      <c r="AR1323" s="12"/>
      <c r="AS1323" s="12"/>
    </row>
    <row r="1324" spans="1:45" ht="12" customHeight="1" x14ac:dyDescent="0.2">
      <c r="A1324" s="7">
        <v>1322</v>
      </c>
      <c r="B1324" s="16" t="s">
        <v>346</v>
      </c>
      <c r="C1324" s="16" t="s">
        <v>345</v>
      </c>
      <c r="D1324" s="34" t="s">
        <v>3042</v>
      </c>
      <c r="E1324" s="25" t="s">
        <v>834</v>
      </c>
      <c r="F1324" s="8">
        <f>MIN(I1324:AS1324)</f>
        <v>1.2353587962962964</v>
      </c>
      <c r="G1324" s="9">
        <f>COUNTA(I1324:AS1324)</f>
        <v>1</v>
      </c>
      <c r="H1324" s="9">
        <v>2006</v>
      </c>
      <c r="I1324" s="44"/>
      <c r="J1324" s="44"/>
      <c r="K1324" s="9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>
        <v>1.2353587962962964</v>
      </c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  <c r="AI1324" s="12"/>
      <c r="AJ1324" s="12"/>
      <c r="AK1324" s="12"/>
      <c r="AL1324" s="12"/>
      <c r="AM1324" s="12"/>
      <c r="AN1324" s="12"/>
      <c r="AO1324" s="12"/>
      <c r="AP1324" s="12"/>
      <c r="AQ1324" s="12"/>
      <c r="AR1324" s="12"/>
      <c r="AS1324" s="12"/>
    </row>
    <row r="1325" spans="1:45" ht="12" customHeight="1" x14ac:dyDescent="0.2">
      <c r="A1325" s="7">
        <v>1323</v>
      </c>
      <c r="B1325" s="36" t="s">
        <v>334</v>
      </c>
      <c r="C1325" s="36" t="s">
        <v>172</v>
      </c>
      <c r="D1325" s="34" t="s">
        <v>2692</v>
      </c>
      <c r="E1325" s="25" t="s">
        <v>834</v>
      </c>
      <c r="F1325" s="8">
        <f>MIN(I1325:AS1325)</f>
        <v>1.2360648148148148</v>
      </c>
      <c r="G1325" s="9">
        <f>COUNTA(I1325:AS1325)</f>
        <v>1</v>
      </c>
      <c r="H1325" s="9">
        <v>2016</v>
      </c>
      <c r="I1325" s="44"/>
      <c r="J1325" s="44"/>
      <c r="K1325" s="9"/>
      <c r="L1325" s="12"/>
      <c r="M1325" s="12"/>
      <c r="N1325" s="8">
        <v>1.2360648148148148</v>
      </c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  <c r="AP1325" s="12"/>
      <c r="AQ1325" s="12"/>
      <c r="AR1325" s="12"/>
      <c r="AS1325" s="12"/>
    </row>
    <row r="1326" spans="1:45" ht="12" customHeight="1" x14ac:dyDescent="0.2">
      <c r="A1326" s="7">
        <v>1324</v>
      </c>
      <c r="B1326" s="16" t="s">
        <v>315</v>
      </c>
      <c r="C1326" s="16" t="s">
        <v>830</v>
      </c>
      <c r="D1326" s="34" t="s">
        <v>1823</v>
      </c>
      <c r="E1326" s="25" t="s">
        <v>834</v>
      </c>
      <c r="F1326" s="8">
        <f>MIN(I1326:AS1326)</f>
        <v>1.2362962962962962</v>
      </c>
      <c r="G1326" s="9">
        <f>COUNTA(I1326:AS1326)</f>
        <v>3</v>
      </c>
      <c r="H1326" s="9">
        <v>2015</v>
      </c>
      <c r="I1326" s="44"/>
      <c r="J1326" s="9"/>
      <c r="K1326" s="9"/>
      <c r="L1326" s="12"/>
      <c r="M1326" s="12"/>
      <c r="N1326" s="8">
        <v>1.2371180555555557</v>
      </c>
      <c r="O1326" s="8">
        <v>1.2362962962962962</v>
      </c>
      <c r="P1326" s="12"/>
      <c r="Q1326" s="12"/>
      <c r="R1326" s="12">
        <v>1.4072685185185183</v>
      </c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  <c r="AM1326" s="12"/>
      <c r="AN1326" s="12"/>
      <c r="AO1326" s="12"/>
      <c r="AP1326" s="12"/>
      <c r="AQ1326" s="12"/>
      <c r="AR1326" s="12"/>
      <c r="AS1326" s="12"/>
    </row>
    <row r="1327" spans="1:45" ht="12" customHeight="1" x14ac:dyDescent="0.2">
      <c r="A1327" s="7">
        <v>1325</v>
      </c>
      <c r="B1327" s="36" t="s">
        <v>398</v>
      </c>
      <c r="C1327" s="36" t="s">
        <v>1808</v>
      </c>
      <c r="D1327" s="34" t="s">
        <v>3141</v>
      </c>
      <c r="E1327" s="25" t="s">
        <v>834</v>
      </c>
      <c r="F1327" s="8">
        <f>MIN(I1327:AS1327)</f>
        <v>1.2363310185185186</v>
      </c>
      <c r="G1327" s="9">
        <f>COUNTA(I1327:AS1327)</f>
        <v>1</v>
      </c>
      <c r="H1327" s="9">
        <v>2016</v>
      </c>
      <c r="I1327" s="44"/>
      <c r="J1327" s="44"/>
      <c r="K1327" s="9"/>
      <c r="L1327" s="12"/>
      <c r="M1327" s="12"/>
      <c r="N1327" s="8">
        <v>1.2363310185185186</v>
      </c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/>
      <c r="AO1327" s="12"/>
      <c r="AP1327" s="12"/>
      <c r="AQ1327" s="12"/>
      <c r="AR1327" s="12"/>
      <c r="AS1327" s="12"/>
    </row>
    <row r="1328" spans="1:45" ht="12" customHeight="1" x14ac:dyDescent="0.2">
      <c r="A1328" s="7">
        <v>1326</v>
      </c>
      <c r="B1328" s="16" t="s">
        <v>32</v>
      </c>
      <c r="C1328" s="16" t="s">
        <v>887</v>
      </c>
      <c r="D1328" s="16" t="s">
        <v>1478</v>
      </c>
      <c r="E1328" s="25" t="s">
        <v>834</v>
      </c>
      <c r="F1328" s="8">
        <f>MIN(I1328:AS1328)</f>
        <v>1.2363888888888888</v>
      </c>
      <c r="G1328" s="9">
        <f>COUNTA(I1328:AS1328)</f>
        <v>1</v>
      </c>
      <c r="H1328" s="9">
        <v>2022</v>
      </c>
      <c r="I1328" s="44"/>
      <c r="J1328" s="44">
        <v>1.2363888888888888</v>
      </c>
      <c r="K1328" s="9"/>
      <c r="L1328" s="9"/>
      <c r="M1328" s="9"/>
      <c r="N1328" s="9"/>
      <c r="O1328" s="9"/>
      <c r="P1328" s="9"/>
      <c r="Q1328" s="9"/>
      <c r="R1328" s="9"/>
      <c r="S1328" s="12"/>
      <c r="T1328" s="9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12"/>
      <c r="AP1328" s="12"/>
      <c r="AQ1328" s="12"/>
      <c r="AR1328" s="12"/>
      <c r="AS1328" s="12"/>
    </row>
    <row r="1329" spans="1:45" ht="12" customHeight="1" x14ac:dyDescent="0.2">
      <c r="A1329" s="7">
        <v>1327</v>
      </c>
      <c r="B1329" s="16" t="s">
        <v>189</v>
      </c>
      <c r="C1329" s="16" t="s">
        <v>886</v>
      </c>
      <c r="D1329" s="34" t="s">
        <v>2130</v>
      </c>
      <c r="E1329" s="25" t="s">
        <v>834</v>
      </c>
      <c r="F1329" s="8">
        <f>MIN(I1329:AS1329)</f>
        <v>1.2365046296296296</v>
      </c>
      <c r="G1329" s="9">
        <f>COUNTA(I1329:AS1329)</f>
        <v>3</v>
      </c>
      <c r="H1329" s="17">
        <v>2015</v>
      </c>
      <c r="I1329" s="44"/>
      <c r="J1329" s="44"/>
      <c r="K1329" s="17"/>
      <c r="L1329" s="19"/>
      <c r="M1329" s="19"/>
      <c r="N1329" s="19"/>
      <c r="O1329" s="8">
        <v>1.2365046296296296</v>
      </c>
      <c r="P1329" s="12">
        <v>1.357025462962963</v>
      </c>
      <c r="Q1329" s="19">
        <v>1.3595486111111112</v>
      </c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2"/>
      <c r="AO1329" s="12"/>
      <c r="AP1329" s="12"/>
      <c r="AQ1329" s="12"/>
      <c r="AR1329" s="12"/>
      <c r="AS1329" s="12"/>
    </row>
    <row r="1330" spans="1:45" ht="12" customHeight="1" x14ac:dyDescent="0.2">
      <c r="A1330" s="7">
        <v>1328</v>
      </c>
      <c r="B1330" s="16" t="s">
        <v>343</v>
      </c>
      <c r="C1330" s="16" t="s">
        <v>56</v>
      </c>
      <c r="D1330" s="34" t="s">
        <v>3068</v>
      </c>
      <c r="E1330" s="25" t="s">
        <v>834</v>
      </c>
      <c r="F1330" s="8">
        <f>MIN(I1330:AS1330)</f>
        <v>1.2368981481481482</v>
      </c>
      <c r="G1330" s="9">
        <f>COUNTA(I1330:AS1330)</f>
        <v>2</v>
      </c>
      <c r="H1330" s="9">
        <v>2012</v>
      </c>
      <c r="I1330" s="44"/>
      <c r="J1330" s="44"/>
      <c r="K1330" s="9"/>
      <c r="L1330" s="12"/>
      <c r="M1330" s="12"/>
      <c r="N1330" s="12"/>
      <c r="O1330" s="12"/>
      <c r="P1330" s="12"/>
      <c r="Q1330" s="12"/>
      <c r="R1330" s="12">
        <v>1.2368981481481482</v>
      </c>
      <c r="S1330" s="12"/>
      <c r="T1330" s="12"/>
      <c r="U1330" s="12"/>
      <c r="V1330" s="12">
        <v>1.4028472222222224</v>
      </c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  <c r="AK1330" s="12"/>
      <c r="AL1330" s="12"/>
      <c r="AM1330" s="12"/>
      <c r="AN1330" s="12"/>
      <c r="AO1330" s="12"/>
      <c r="AP1330" s="12"/>
      <c r="AQ1330" s="12"/>
      <c r="AR1330" s="12"/>
      <c r="AS1330" s="12"/>
    </row>
    <row r="1331" spans="1:45" ht="12" customHeight="1" x14ac:dyDescent="0.2">
      <c r="A1331" s="7">
        <v>1329</v>
      </c>
      <c r="B1331" s="16" t="s">
        <v>343</v>
      </c>
      <c r="C1331" s="16" t="s">
        <v>466</v>
      </c>
      <c r="D1331" s="34" t="s">
        <v>3067</v>
      </c>
      <c r="E1331" s="25" t="s">
        <v>834</v>
      </c>
      <c r="F1331" s="8">
        <f>MIN(I1331:AS1331)</f>
        <v>1.2372106481481482</v>
      </c>
      <c r="G1331" s="9">
        <f>COUNTA(I1331:AS1331)</f>
        <v>4</v>
      </c>
      <c r="H1331" s="9">
        <v>2010</v>
      </c>
      <c r="I1331" s="44"/>
      <c r="J1331" s="44"/>
      <c r="K1331" s="9"/>
      <c r="L1331" s="12"/>
      <c r="M1331" s="12"/>
      <c r="N1331" s="12"/>
      <c r="O1331" s="12"/>
      <c r="P1331" s="12"/>
      <c r="Q1331" s="12"/>
      <c r="R1331" s="12"/>
      <c r="S1331" s="12"/>
      <c r="T1331" s="12">
        <v>1.2372106481481482</v>
      </c>
      <c r="U1331" s="12">
        <v>1.3913541666666667</v>
      </c>
      <c r="V1331" s="12"/>
      <c r="W1331" s="12">
        <v>1.3373842592592593</v>
      </c>
      <c r="X1331" s="12"/>
      <c r="Y1331" s="12"/>
      <c r="Z1331" s="12">
        <v>1.380787037037037</v>
      </c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/>
      <c r="AO1331" s="12"/>
      <c r="AP1331" s="12"/>
      <c r="AQ1331" s="12"/>
      <c r="AR1331" s="12"/>
      <c r="AS1331" s="12"/>
    </row>
    <row r="1332" spans="1:45" ht="12" hidden="1" customHeight="1" x14ac:dyDescent="0.2">
      <c r="A1332" s="7">
        <v>1330</v>
      </c>
      <c r="B1332" s="37" t="s">
        <v>1632</v>
      </c>
      <c r="C1332" s="37" t="s">
        <v>991</v>
      </c>
      <c r="D1332" s="34" t="s">
        <v>1938</v>
      </c>
      <c r="E1332" s="48" t="s">
        <v>835</v>
      </c>
      <c r="F1332" s="8">
        <f>MIN(I1332:AS1332)</f>
        <v>1.2373611111111111</v>
      </c>
      <c r="G1332" s="9">
        <f>COUNTA(I1332:AS1332)</f>
        <v>1</v>
      </c>
      <c r="H1332" s="9">
        <v>2015</v>
      </c>
      <c r="I1332" s="44"/>
      <c r="J1332" s="44"/>
      <c r="K1332" s="9"/>
      <c r="L1332" s="12"/>
      <c r="M1332" s="12"/>
      <c r="N1332" s="12"/>
      <c r="O1332" s="8">
        <v>1.2373611111111111</v>
      </c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/>
      <c r="AP1332" s="12"/>
      <c r="AQ1332" s="12"/>
      <c r="AR1332" s="12"/>
      <c r="AS1332" s="12"/>
    </row>
    <row r="1333" spans="1:45" ht="12" customHeight="1" x14ac:dyDescent="0.2">
      <c r="A1333" s="7">
        <v>1331</v>
      </c>
      <c r="B1333" s="16" t="s">
        <v>113</v>
      </c>
      <c r="C1333" s="16" t="s">
        <v>172</v>
      </c>
      <c r="D1333" s="34" t="s">
        <v>2359</v>
      </c>
      <c r="E1333" s="25" t="s">
        <v>834</v>
      </c>
      <c r="F1333" s="8">
        <f>MIN(I1333:AS1333)</f>
        <v>1.2376273148148147</v>
      </c>
      <c r="G1333" s="9">
        <f>COUNTA(I1333:AS1333)</f>
        <v>1</v>
      </c>
      <c r="H1333" s="9">
        <v>2014</v>
      </c>
      <c r="I1333" s="44"/>
      <c r="J1333" s="44"/>
      <c r="K1333" s="9"/>
      <c r="L1333" s="12"/>
      <c r="M1333" s="12"/>
      <c r="N1333" s="12"/>
      <c r="O1333" s="12"/>
      <c r="P1333" s="12">
        <v>1.2376273148148147</v>
      </c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/>
      <c r="AO1333" s="12"/>
      <c r="AP1333" s="12"/>
      <c r="AQ1333" s="12"/>
      <c r="AR1333" s="12"/>
      <c r="AS1333" s="12"/>
    </row>
    <row r="1334" spans="1:45" ht="12" customHeight="1" x14ac:dyDescent="0.2">
      <c r="A1334" s="7">
        <v>1332</v>
      </c>
      <c r="B1334" s="16" t="s">
        <v>332</v>
      </c>
      <c r="C1334" s="16" t="s">
        <v>138</v>
      </c>
      <c r="D1334" s="34" t="s">
        <v>2935</v>
      </c>
      <c r="E1334" s="25" t="s">
        <v>834</v>
      </c>
      <c r="F1334" s="8">
        <f>MIN(I1334:AS1334)</f>
        <v>1.2377893518518519</v>
      </c>
      <c r="G1334" s="9">
        <f>COUNTA(I1334:AS1334)</f>
        <v>3</v>
      </c>
      <c r="H1334" s="9">
        <v>2010</v>
      </c>
      <c r="I1334" s="44"/>
      <c r="J1334" s="44"/>
      <c r="K1334" s="9"/>
      <c r="L1334" s="12"/>
      <c r="M1334" s="12"/>
      <c r="N1334" s="12"/>
      <c r="O1334" s="12"/>
      <c r="P1334" s="12"/>
      <c r="Q1334" s="12"/>
      <c r="R1334" s="12"/>
      <c r="S1334" s="12">
        <v>1.3277430555555556</v>
      </c>
      <c r="T1334" s="12">
        <v>1.2377893518518519</v>
      </c>
      <c r="U1334" s="12">
        <v>1.2827314814814814</v>
      </c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  <c r="AP1334" s="12"/>
      <c r="AQ1334" s="12"/>
      <c r="AR1334" s="12"/>
      <c r="AS1334" s="12"/>
    </row>
    <row r="1335" spans="1:45" ht="12" customHeight="1" x14ac:dyDescent="0.2">
      <c r="A1335" s="7">
        <v>1333</v>
      </c>
      <c r="B1335" s="35" t="s">
        <v>500</v>
      </c>
      <c r="C1335" s="35" t="s">
        <v>183</v>
      </c>
      <c r="D1335" s="34" t="s">
        <v>1932</v>
      </c>
      <c r="E1335" s="25" t="s">
        <v>834</v>
      </c>
      <c r="F1335" s="8">
        <f>MIN(I1335:AS1335)</f>
        <v>1.2378009259259259</v>
      </c>
      <c r="G1335" s="9">
        <f>COUNTA(I1335:AS1335)</f>
        <v>1</v>
      </c>
      <c r="H1335" s="9">
        <v>2018</v>
      </c>
      <c r="I1335" s="44"/>
      <c r="J1335" s="44"/>
      <c r="K1335" s="9"/>
      <c r="L1335" s="44">
        <v>1.2378009259259259</v>
      </c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  <c r="AQ1335" s="12"/>
      <c r="AR1335" s="12"/>
      <c r="AS1335" s="12"/>
    </row>
    <row r="1336" spans="1:45" ht="12" customHeight="1" x14ac:dyDescent="0.2">
      <c r="A1336" s="7">
        <v>1334</v>
      </c>
      <c r="B1336" s="16" t="s">
        <v>263</v>
      </c>
      <c r="C1336" s="16" t="s">
        <v>947</v>
      </c>
      <c r="D1336" s="34" t="s">
        <v>1897</v>
      </c>
      <c r="E1336" s="25" t="s">
        <v>834</v>
      </c>
      <c r="F1336" s="8">
        <f>MIN(I1336:AS1336)</f>
        <v>1.237986111111111</v>
      </c>
      <c r="G1336" s="9">
        <f>COUNTA(I1336:AS1336)</f>
        <v>4</v>
      </c>
      <c r="H1336" s="9">
        <v>2016</v>
      </c>
      <c r="I1336" s="44"/>
      <c r="J1336" s="44"/>
      <c r="K1336" s="44">
        <v>1.3613425925925926</v>
      </c>
      <c r="L1336" s="12"/>
      <c r="M1336" s="12"/>
      <c r="N1336" s="8">
        <v>1.237986111111111</v>
      </c>
      <c r="O1336" s="8">
        <v>1.3463078703703706</v>
      </c>
      <c r="P1336" s="12">
        <v>1.4127430555555556</v>
      </c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  <c r="AR1336" s="12"/>
      <c r="AS1336" s="12"/>
    </row>
    <row r="1337" spans="1:45" ht="12" hidden="1" customHeight="1" x14ac:dyDescent="0.2">
      <c r="A1337" s="7">
        <v>1335</v>
      </c>
      <c r="B1337" s="51" t="s">
        <v>1731</v>
      </c>
      <c r="C1337" s="51" t="s">
        <v>627</v>
      </c>
      <c r="D1337" s="34" t="s">
        <v>2653</v>
      </c>
      <c r="E1337" s="48" t="s">
        <v>835</v>
      </c>
      <c r="F1337" s="8">
        <f>MIN(I1337:AS1337)</f>
        <v>1.2380555555555557</v>
      </c>
      <c r="G1337" s="9">
        <f>COUNTA(I1337:AS1337)</f>
        <v>1</v>
      </c>
      <c r="H1337" s="26">
        <v>2019</v>
      </c>
      <c r="I1337" s="44"/>
      <c r="J1337" s="44"/>
      <c r="K1337" s="44">
        <v>1.2380555555555557</v>
      </c>
      <c r="L1337" s="9"/>
      <c r="M1337" s="9"/>
      <c r="N1337" s="9"/>
      <c r="O1337" s="9"/>
      <c r="P1337" s="9"/>
      <c r="Q1337" s="9"/>
      <c r="R1337" s="9"/>
      <c r="S1337" s="12"/>
      <c r="T1337" s="9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12"/>
      <c r="AP1337" s="12"/>
      <c r="AQ1337" s="12"/>
      <c r="AR1337" s="12"/>
      <c r="AS1337" s="12"/>
    </row>
    <row r="1338" spans="1:45" ht="12" customHeight="1" x14ac:dyDescent="0.2">
      <c r="A1338" s="7">
        <v>1336</v>
      </c>
      <c r="B1338" s="35" t="s">
        <v>292</v>
      </c>
      <c r="C1338" s="35" t="s">
        <v>1144</v>
      </c>
      <c r="D1338" s="34" t="s">
        <v>2834</v>
      </c>
      <c r="E1338" s="25" t="s">
        <v>834</v>
      </c>
      <c r="F1338" s="8">
        <f>MIN(I1338:AS1338)</f>
        <v>1.2381712962962963</v>
      </c>
      <c r="G1338" s="9">
        <f>COUNTA(I1338:AS1338)</f>
        <v>1</v>
      </c>
      <c r="H1338" s="9">
        <v>2018</v>
      </c>
      <c r="I1338" s="44"/>
      <c r="J1338" s="44"/>
      <c r="K1338" s="9"/>
      <c r="L1338" s="44">
        <v>1.2381712962962963</v>
      </c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/>
      <c r="AP1338" s="12"/>
      <c r="AQ1338" s="12"/>
      <c r="AR1338" s="12"/>
      <c r="AS1338" s="12"/>
    </row>
    <row r="1339" spans="1:45" ht="12" customHeight="1" x14ac:dyDescent="0.2">
      <c r="A1339" s="7">
        <v>1337</v>
      </c>
      <c r="B1339" s="36" t="s">
        <v>1709</v>
      </c>
      <c r="C1339" s="36" t="s">
        <v>1076</v>
      </c>
      <c r="D1339" s="34" t="s">
        <v>2592</v>
      </c>
      <c r="E1339" s="25" t="s">
        <v>834</v>
      </c>
      <c r="F1339" s="8">
        <f>MIN(I1339:AS1339)</f>
        <v>1.2383101851851852</v>
      </c>
      <c r="G1339" s="9">
        <f>COUNTA(I1339:AS1339)</f>
        <v>1</v>
      </c>
      <c r="H1339" s="9">
        <v>2017</v>
      </c>
      <c r="I1339" s="44"/>
      <c r="J1339" s="44"/>
      <c r="K1339" s="9"/>
      <c r="L1339" s="12"/>
      <c r="M1339" s="23">
        <v>1.2383101851851852</v>
      </c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/>
      <c r="AO1339" s="12"/>
      <c r="AP1339" s="12"/>
      <c r="AQ1339" s="12"/>
      <c r="AR1339" s="12"/>
      <c r="AS1339" s="12"/>
    </row>
    <row r="1340" spans="1:45" ht="12" hidden="1" customHeight="1" x14ac:dyDescent="0.2">
      <c r="A1340" s="7">
        <v>1338</v>
      </c>
      <c r="B1340" s="16" t="s">
        <v>525</v>
      </c>
      <c r="C1340" s="16" t="s">
        <v>524</v>
      </c>
      <c r="D1340" s="34" t="s">
        <v>2606</v>
      </c>
      <c r="E1340" s="48" t="s">
        <v>835</v>
      </c>
      <c r="F1340" s="8">
        <f>MIN(I1340:AS1340)</f>
        <v>1.2387962962962964</v>
      </c>
      <c r="G1340" s="9">
        <f>COUNTA(I1340:AS1340)</f>
        <v>2</v>
      </c>
      <c r="H1340" s="9">
        <v>2011</v>
      </c>
      <c r="I1340" s="44"/>
      <c r="J1340" s="44"/>
      <c r="K1340" s="9"/>
      <c r="L1340" s="12"/>
      <c r="M1340" s="12"/>
      <c r="N1340" s="12"/>
      <c r="O1340" s="12"/>
      <c r="P1340" s="12"/>
      <c r="Q1340" s="12"/>
      <c r="R1340" s="12"/>
      <c r="S1340" s="12">
        <v>1.2387962962962964</v>
      </c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>
        <v>1.3526041666666666</v>
      </c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/>
      <c r="AP1340" s="12"/>
      <c r="AQ1340" s="12"/>
      <c r="AR1340" s="12"/>
      <c r="AS1340" s="12"/>
    </row>
    <row r="1341" spans="1:45" ht="12" customHeight="1" x14ac:dyDescent="0.2">
      <c r="A1341" s="7">
        <v>1339</v>
      </c>
      <c r="B1341" s="16" t="s">
        <v>180</v>
      </c>
      <c r="C1341" s="16" t="s">
        <v>603</v>
      </c>
      <c r="D1341" s="34" t="s">
        <v>1839</v>
      </c>
      <c r="E1341" s="25" t="s">
        <v>834</v>
      </c>
      <c r="F1341" s="8">
        <f>MIN(I1341:AS1341)</f>
        <v>1.2395833333333333</v>
      </c>
      <c r="G1341" s="9">
        <f>COUNTA(I1341:AS1341)</f>
        <v>1</v>
      </c>
      <c r="H1341" s="9">
        <v>1992</v>
      </c>
      <c r="I1341" s="44"/>
      <c r="J1341" s="44"/>
      <c r="K1341" s="9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>
        <v>1.2395833333333333</v>
      </c>
      <c r="AM1341" s="12"/>
      <c r="AN1341" s="12"/>
      <c r="AO1341" s="12"/>
      <c r="AP1341" s="12"/>
      <c r="AQ1341" s="12"/>
      <c r="AR1341" s="12"/>
      <c r="AS1341" s="12"/>
    </row>
    <row r="1342" spans="1:45" ht="12" customHeight="1" x14ac:dyDescent="0.2">
      <c r="A1342" s="7">
        <v>1340</v>
      </c>
      <c r="B1342" s="16" t="s">
        <v>206</v>
      </c>
      <c r="C1342" s="16" t="s">
        <v>602</v>
      </c>
      <c r="D1342" s="34" t="s">
        <v>2491</v>
      </c>
      <c r="E1342" s="25" t="s">
        <v>834</v>
      </c>
      <c r="F1342" s="8">
        <f>MIN(I1342:AS1342)</f>
        <v>1.2395833333333333</v>
      </c>
      <c r="G1342" s="9">
        <f>COUNTA(I1342:AS1342)</f>
        <v>1</v>
      </c>
      <c r="H1342" s="9">
        <v>1992</v>
      </c>
      <c r="I1342" s="44"/>
      <c r="J1342" s="44"/>
      <c r="K1342" s="9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>
        <v>1.2395833333333333</v>
      </c>
      <c r="AM1342" s="12"/>
      <c r="AN1342" s="12"/>
      <c r="AO1342" s="12"/>
      <c r="AP1342" s="12"/>
      <c r="AQ1342" s="12"/>
      <c r="AR1342" s="12"/>
      <c r="AS1342" s="12"/>
    </row>
    <row r="1343" spans="1:45" ht="12" customHeight="1" x14ac:dyDescent="0.2">
      <c r="A1343" s="7">
        <v>1341</v>
      </c>
      <c r="B1343" s="16" t="s">
        <v>295</v>
      </c>
      <c r="C1343" s="16" t="s">
        <v>110</v>
      </c>
      <c r="D1343" s="16" t="s">
        <v>3299</v>
      </c>
      <c r="E1343" s="25" t="s">
        <v>834</v>
      </c>
      <c r="F1343" s="8">
        <f>MIN(I1343:AS1343)</f>
        <v>1.2398842592592592</v>
      </c>
      <c r="G1343" s="9">
        <f>COUNTA(I1343:AS1343)</f>
        <v>1</v>
      </c>
      <c r="H1343" s="9" t="s">
        <v>3431</v>
      </c>
      <c r="I1343" s="44">
        <v>1.2398842592592592</v>
      </c>
      <c r="J1343" s="9"/>
      <c r="K1343" s="9"/>
      <c r="L1343" s="9"/>
      <c r="M1343" s="9"/>
      <c r="N1343" s="9"/>
      <c r="O1343" s="9"/>
      <c r="P1343" s="9"/>
      <c r="Q1343" s="9"/>
      <c r="R1343" s="9"/>
      <c r="S1343" s="12"/>
      <c r="T1343" s="9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12"/>
      <c r="AP1343" s="12"/>
      <c r="AQ1343" s="12"/>
      <c r="AR1343" s="12"/>
      <c r="AS1343" s="12"/>
    </row>
    <row r="1344" spans="1:45" ht="12" customHeight="1" x14ac:dyDescent="0.2">
      <c r="A1344" s="7">
        <v>1342</v>
      </c>
      <c r="B1344" s="16" t="s">
        <v>456</v>
      </c>
      <c r="C1344" s="16" t="s">
        <v>455</v>
      </c>
      <c r="D1344" s="34" t="s">
        <v>2796</v>
      </c>
      <c r="E1344" s="25" t="s">
        <v>834</v>
      </c>
      <c r="F1344" s="8">
        <f>MIN(I1344:AS1344)</f>
        <v>1.2407291666666667</v>
      </c>
      <c r="G1344" s="9">
        <f>COUNTA(I1344:AS1344)</f>
        <v>1</v>
      </c>
      <c r="H1344" s="9">
        <v>2004</v>
      </c>
      <c r="I1344" s="44"/>
      <c r="J1344" s="44"/>
      <c r="K1344" s="9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>
        <v>1.2407291666666667</v>
      </c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  <c r="AP1344" s="12"/>
      <c r="AQ1344" s="12"/>
      <c r="AR1344" s="12"/>
      <c r="AS1344" s="12"/>
    </row>
    <row r="1345" spans="1:45" ht="12" hidden="1" customHeight="1" x14ac:dyDescent="0.2">
      <c r="A1345" s="7">
        <v>1343</v>
      </c>
      <c r="B1345" s="36" t="s">
        <v>1779</v>
      </c>
      <c r="C1345" s="36" t="s">
        <v>1077</v>
      </c>
      <c r="D1345" s="34" t="s">
        <v>3033</v>
      </c>
      <c r="E1345" s="48" t="s">
        <v>835</v>
      </c>
      <c r="F1345" s="8">
        <f>MIN(I1345:AS1345)</f>
        <v>1.2411921296296298</v>
      </c>
      <c r="G1345" s="9">
        <f>COUNTA(I1345:AS1345)</f>
        <v>1</v>
      </c>
      <c r="H1345" s="9">
        <v>2017</v>
      </c>
      <c r="I1345" s="44"/>
      <c r="J1345" s="44"/>
      <c r="K1345" s="9"/>
      <c r="L1345" s="12"/>
      <c r="M1345" s="23">
        <v>1.2411921296296298</v>
      </c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  <c r="AP1345" s="12"/>
      <c r="AQ1345" s="12"/>
      <c r="AR1345" s="12"/>
      <c r="AS1345" s="12"/>
    </row>
    <row r="1346" spans="1:45" ht="12" hidden="1" customHeight="1" x14ac:dyDescent="0.2">
      <c r="A1346" s="7">
        <v>1344</v>
      </c>
      <c r="B1346" s="37" t="s">
        <v>1733</v>
      </c>
      <c r="C1346" s="37" t="s">
        <v>264</v>
      </c>
      <c r="D1346" s="34" t="s">
        <v>1530</v>
      </c>
      <c r="E1346" s="48" t="s">
        <v>835</v>
      </c>
      <c r="F1346" s="8">
        <f>MIN(I1346:AS1346)</f>
        <v>1.2413425925925925</v>
      </c>
      <c r="G1346" s="9">
        <f>COUNTA(I1346:AS1346)</f>
        <v>3</v>
      </c>
      <c r="H1346" s="9">
        <v>2015</v>
      </c>
      <c r="I1346" s="44"/>
      <c r="J1346" s="44">
        <v>1.3363541666666665</v>
      </c>
      <c r="K1346" s="9"/>
      <c r="L1346" s="12"/>
      <c r="M1346" s="23">
        <v>1.3186226851851852</v>
      </c>
      <c r="N1346" s="12"/>
      <c r="O1346" s="8">
        <v>1.2413425925925925</v>
      </c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/>
      <c r="AO1346" s="12"/>
      <c r="AP1346" s="12"/>
      <c r="AQ1346" s="12"/>
      <c r="AR1346" s="12"/>
      <c r="AS1346" s="12"/>
    </row>
    <row r="1347" spans="1:45" ht="12" customHeight="1" x14ac:dyDescent="0.2">
      <c r="A1347" s="7">
        <v>1345</v>
      </c>
      <c r="B1347" s="16" t="s">
        <v>195</v>
      </c>
      <c r="C1347" s="16" t="s">
        <v>514</v>
      </c>
      <c r="D1347" s="34" t="s">
        <v>2256</v>
      </c>
      <c r="E1347" s="25" t="s">
        <v>834</v>
      </c>
      <c r="F1347" s="8">
        <f>MIN(I1347:AS1347)</f>
        <v>1.2415509259259259</v>
      </c>
      <c r="G1347" s="9">
        <f>COUNTA(I1347:AS1347)</f>
        <v>1</v>
      </c>
      <c r="H1347" s="9">
        <v>1997</v>
      </c>
      <c r="I1347" s="44"/>
      <c r="J1347" s="44"/>
      <c r="K1347" s="9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>
        <v>1.2415509259259259</v>
      </c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/>
      <c r="AR1347" s="12"/>
      <c r="AS1347" s="12"/>
    </row>
    <row r="1348" spans="1:45" ht="12" customHeight="1" x14ac:dyDescent="0.2">
      <c r="A1348" s="7">
        <v>1346</v>
      </c>
      <c r="B1348" s="37" t="s">
        <v>194</v>
      </c>
      <c r="C1348" s="37" t="s">
        <v>763</v>
      </c>
      <c r="D1348" s="34" t="s">
        <v>2784</v>
      </c>
      <c r="E1348" s="25" t="s">
        <v>834</v>
      </c>
      <c r="F1348" s="8">
        <f>MIN(I1348:AS1348)</f>
        <v>1.2417361111111112</v>
      </c>
      <c r="G1348" s="9">
        <f>COUNTA(I1348:AS1348)</f>
        <v>1</v>
      </c>
      <c r="H1348" s="9">
        <v>2015</v>
      </c>
      <c r="I1348" s="44"/>
      <c r="J1348" s="44"/>
      <c r="K1348" s="9"/>
      <c r="L1348" s="12"/>
      <c r="M1348" s="12"/>
      <c r="N1348" s="12"/>
      <c r="O1348" s="8">
        <v>1.2417361111111112</v>
      </c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/>
      <c r="AP1348" s="12"/>
      <c r="AQ1348" s="12"/>
      <c r="AR1348" s="12"/>
      <c r="AS1348" s="12"/>
    </row>
    <row r="1349" spans="1:45" ht="12" customHeight="1" x14ac:dyDescent="0.2">
      <c r="A1349" s="7">
        <v>1347</v>
      </c>
      <c r="B1349" s="16" t="s">
        <v>328</v>
      </c>
      <c r="C1349" s="16" t="s">
        <v>746</v>
      </c>
      <c r="D1349" s="34" t="s">
        <v>2334</v>
      </c>
      <c r="E1349" s="25" t="s">
        <v>834</v>
      </c>
      <c r="F1349" s="8">
        <f>MIN(I1349:AS1349)</f>
        <v>1.2418287037037037</v>
      </c>
      <c r="G1349" s="9">
        <f>COUNTA(I1349:AS1349)</f>
        <v>1</v>
      </c>
      <c r="H1349" s="9">
        <v>2011</v>
      </c>
      <c r="I1349" s="44"/>
      <c r="J1349" s="44"/>
      <c r="K1349" s="9"/>
      <c r="L1349" s="12"/>
      <c r="M1349" s="12"/>
      <c r="N1349" s="12"/>
      <c r="O1349" s="12"/>
      <c r="P1349" s="12"/>
      <c r="Q1349" s="12"/>
      <c r="R1349" s="12"/>
      <c r="S1349" s="12">
        <v>1.2418287037037037</v>
      </c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/>
      <c r="AP1349" s="12"/>
      <c r="AQ1349" s="12"/>
      <c r="AR1349" s="12"/>
      <c r="AS1349" s="12"/>
    </row>
    <row r="1350" spans="1:45" ht="12" customHeight="1" x14ac:dyDescent="0.2">
      <c r="A1350" s="7">
        <v>1348</v>
      </c>
      <c r="B1350" s="51" t="s">
        <v>1749</v>
      </c>
      <c r="C1350" s="51" t="s">
        <v>1206</v>
      </c>
      <c r="D1350" s="34" t="s">
        <v>2794</v>
      </c>
      <c r="E1350" s="25" t="s">
        <v>834</v>
      </c>
      <c r="F1350" s="8">
        <f>MIN(I1350:AS1350)</f>
        <v>1.242175925925926</v>
      </c>
      <c r="G1350" s="9">
        <f>COUNTA(I1350:AS1350)</f>
        <v>1</v>
      </c>
      <c r="H1350" s="26">
        <v>2019</v>
      </c>
      <c r="I1350" s="44"/>
      <c r="J1350" s="44"/>
      <c r="K1350" s="44">
        <v>1.242175925925926</v>
      </c>
      <c r="L1350" s="9"/>
      <c r="M1350" s="9"/>
      <c r="N1350" s="9"/>
      <c r="O1350" s="9"/>
      <c r="P1350" s="9"/>
      <c r="Q1350" s="9"/>
      <c r="R1350" s="9"/>
      <c r="S1350" s="12"/>
      <c r="T1350" s="9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12"/>
      <c r="AP1350" s="12"/>
      <c r="AQ1350" s="12"/>
      <c r="AR1350" s="12"/>
      <c r="AS1350" s="12"/>
    </row>
    <row r="1351" spans="1:45" ht="12" customHeight="1" x14ac:dyDescent="0.2">
      <c r="A1351" s="7">
        <v>1349</v>
      </c>
      <c r="B1351" s="16" t="s">
        <v>292</v>
      </c>
      <c r="C1351" s="16" t="s">
        <v>877</v>
      </c>
      <c r="D1351" s="34" t="s">
        <v>2840</v>
      </c>
      <c r="E1351" s="25" t="s">
        <v>834</v>
      </c>
      <c r="F1351" s="8">
        <f>MIN(I1351:AS1351)</f>
        <v>1.2424768518518519</v>
      </c>
      <c r="G1351" s="9">
        <f>COUNTA(I1351:AS1351)</f>
        <v>1</v>
      </c>
      <c r="H1351" s="17">
        <v>2013</v>
      </c>
      <c r="I1351" s="44"/>
      <c r="J1351" s="44"/>
      <c r="K1351" s="17"/>
      <c r="L1351" s="19"/>
      <c r="M1351" s="19"/>
      <c r="N1351" s="19"/>
      <c r="O1351" s="19"/>
      <c r="P1351" s="19"/>
      <c r="Q1351" s="19">
        <v>1.2424768518518519</v>
      </c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  <c r="AR1351" s="12"/>
      <c r="AS1351" s="12"/>
    </row>
    <row r="1352" spans="1:45" ht="12" customHeight="1" x14ac:dyDescent="0.2">
      <c r="A1352" s="7">
        <v>1350</v>
      </c>
      <c r="B1352" s="35" t="s">
        <v>343</v>
      </c>
      <c r="C1352" s="35" t="s">
        <v>1145</v>
      </c>
      <c r="D1352" s="34" t="s">
        <v>3056</v>
      </c>
      <c r="E1352" s="25" t="s">
        <v>834</v>
      </c>
      <c r="F1352" s="8">
        <f>MIN(I1352:AS1352)</f>
        <v>1.2429282407407407</v>
      </c>
      <c r="G1352" s="9">
        <f>COUNTA(I1352:AS1352)</f>
        <v>1</v>
      </c>
      <c r="H1352" s="9">
        <v>2018</v>
      </c>
      <c r="I1352" s="44"/>
      <c r="J1352" s="44"/>
      <c r="K1352" s="9"/>
      <c r="L1352" s="44">
        <v>1.2429282407407407</v>
      </c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  <c r="AP1352" s="12"/>
      <c r="AQ1352" s="12"/>
      <c r="AR1352" s="12"/>
      <c r="AS1352" s="12"/>
    </row>
    <row r="1353" spans="1:45" ht="12" customHeight="1" x14ac:dyDescent="0.2">
      <c r="A1353" s="7">
        <v>1351</v>
      </c>
      <c r="B1353" s="37" t="s">
        <v>432</v>
      </c>
      <c r="C1353" s="37" t="s">
        <v>992</v>
      </c>
      <c r="D1353" s="34" t="s">
        <v>2082</v>
      </c>
      <c r="E1353" s="25" t="s">
        <v>834</v>
      </c>
      <c r="F1353" s="8">
        <f>MIN(I1353:AS1353)</f>
        <v>1.2431597222222222</v>
      </c>
      <c r="G1353" s="9">
        <f>COUNTA(I1353:AS1353)</f>
        <v>1</v>
      </c>
      <c r="H1353" s="9">
        <v>2015</v>
      </c>
      <c r="I1353" s="44"/>
      <c r="J1353" s="44"/>
      <c r="K1353" s="9"/>
      <c r="L1353" s="12"/>
      <c r="M1353" s="12"/>
      <c r="N1353" s="12"/>
      <c r="O1353" s="8">
        <v>1.2431597222222222</v>
      </c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12"/>
      <c r="AP1353" s="12"/>
      <c r="AQ1353" s="12"/>
      <c r="AR1353" s="12"/>
      <c r="AS1353" s="12"/>
    </row>
    <row r="1354" spans="1:45" ht="12" customHeight="1" x14ac:dyDescent="0.2">
      <c r="A1354" s="7">
        <v>1352</v>
      </c>
      <c r="B1354" s="16" t="s">
        <v>393</v>
      </c>
      <c r="C1354" s="16" t="s">
        <v>182</v>
      </c>
      <c r="D1354" s="16" t="s">
        <v>3300</v>
      </c>
      <c r="E1354" s="25" t="s">
        <v>834</v>
      </c>
      <c r="F1354" s="8">
        <f>MIN(I1354:AS1354)</f>
        <v>1.2439004629629629</v>
      </c>
      <c r="G1354" s="9">
        <f>COUNTA(I1354:AS1354)</f>
        <v>1</v>
      </c>
      <c r="H1354" s="9" t="s">
        <v>3431</v>
      </c>
      <c r="I1354" s="44">
        <v>1.2439004629629629</v>
      </c>
      <c r="J1354" s="9"/>
      <c r="K1354" s="9"/>
      <c r="L1354" s="9"/>
      <c r="M1354" s="9"/>
      <c r="N1354" s="9"/>
      <c r="O1354" s="9"/>
      <c r="P1354" s="9"/>
      <c r="Q1354" s="9"/>
      <c r="R1354" s="9"/>
      <c r="S1354" s="12"/>
      <c r="T1354" s="9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12"/>
      <c r="AP1354" s="12"/>
      <c r="AQ1354" s="12"/>
      <c r="AR1354" s="12"/>
      <c r="AS1354" s="12"/>
    </row>
    <row r="1355" spans="1:45" ht="12" hidden="1" customHeight="1" x14ac:dyDescent="0.2">
      <c r="A1355" s="7">
        <v>1353</v>
      </c>
      <c r="B1355" s="16" t="s">
        <v>34</v>
      </c>
      <c r="C1355" s="16" t="s">
        <v>33</v>
      </c>
      <c r="D1355" s="34" t="s">
        <v>2909</v>
      </c>
      <c r="E1355" s="48" t="s">
        <v>835</v>
      </c>
      <c r="F1355" s="8">
        <f>MIN(I1355:AS1355)</f>
        <v>1.2443171296296296</v>
      </c>
      <c r="G1355" s="9">
        <f>COUNTA(I1355:AS1355)</f>
        <v>1</v>
      </c>
      <c r="H1355" s="9">
        <v>2007</v>
      </c>
      <c r="I1355" s="44"/>
      <c r="J1355" s="44"/>
      <c r="K1355" s="9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>
        <v>1.2443171296296296</v>
      </c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  <c r="AP1355" s="12"/>
      <c r="AQ1355" s="12"/>
      <c r="AR1355" s="12"/>
      <c r="AS1355" s="12"/>
    </row>
    <row r="1356" spans="1:45" ht="12" customHeight="1" x14ac:dyDescent="0.2">
      <c r="A1356" s="7">
        <v>1354</v>
      </c>
      <c r="B1356" s="16" t="s">
        <v>457</v>
      </c>
      <c r="C1356" s="16" t="s">
        <v>344</v>
      </c>
      <c r="D1356" s="34" t="s">
        <v>2279</v>
      </c>
      <c r="E1356" s="25" t="s">
        <v>834</v>
      </c>
      <c r="F1356" s="8">
        <f>MIN(I1356:AS1356)</f>
        <v>1.2444675925925925</v>
      </c>
      <c r="G1356" s="9">
        <f>COUNTA(I1356:AS1356)</f>
        <v>1</v>
      </c>
      <c r="H1356" s="9">
        <v>2004</v>
      </c>
      <c r="I1356" s="44"/>
      <c r="J1356" s="44"/>
      <c r="K1356" s="9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>
        <v>1.2444675925925925</v>
      </c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  <c r="AP1356" s="12"/>
      <c r="AQ1356" s="12"/>
      <c r="AR1356" s="12"/>
      <c r="AS1356" s="12"/>
    </row>
    <row r="1357" spans="1:45" ht="12" customHeight="1" x14ac:dyDescent="0.2">
      <c r="A1357" s="7">
        <v>1355</v>
      </c>
      <c r="B1357" s="51" t="s">
        <v>210</v>
      </c>
      <c r="C1357" s="51" t="s">
        <v>296</v>
      </c>
      <c r="D1357" s="34" t="s">
        <v>2745</v>
      </c>
      <c r="E1357" s="25" t="s">
        <v>834</v>
      </c>
      <c r="F1357" s="8">
        <f>MIN(I1357:AS1357)</f>
        <v>1.2446527777777778</v>
      </c>
      <c r="G1357" s="9">
        <f>COUNTA(I1357:AS1357)</f>
        <v>1</v>
      </c>
      <c r="H1357" s="26">
        <v>2019</v>
      </c>
      <c r="I1357" s="44"/>
      <c r="J1357" s="44"/>
      <c r="K1357" s="44">
        <v>1.2446527777777778</v>
      </c>
      <c r="L1357" s="9"/>
      <c r="M1357" s="9"/>
      <c r="N1357" s="9"/>
      <c r="O1357" s="9"/>
      <c r="P1357" s="9"/>
      <c r="Q1357" s="9"/>
      <c r="R1357" s="9"/>
      <c r="S1357" s="12"/>
      <c r="T1357" s="9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12"/>
      <c r="AP1357" s="12"/>
      <c r="AQ1357" s="12"/>
      <c r="AR1357" s="12"/>
      <c r="AS1357" s="12"/>
    </row>
    <row r="1358" spans="1:45" ht="12" hidden="1" customHeight="1" x14ac:dyDescent="0.2">
      <c r="A1358" s="7">
        <v>1356</v>
      </c>
      <c r="B1358" s="16" t="s">
        <v>3203</v>
      </c>
      <c r="C1358" s="16" t="s">
        <v>1601</v>
      </c>
      <c r="D1358" s="16" t="s">
        <v>1484</v>
      </c>
      <c r="E1358" s="48" t="s">
        <v>835</v>
      </c>
      <c r="F1358" s="8">
        <f>MIN(I1358:AS1358)</f>
        <v>1.244861111111111</v>
      </c>
      <c r="G1358" s="9">
        <f>COUNTA(I1358:AS1358)</f>
        <v>1</v>
      </c>
      <c r="H1358" s="9">
        <v>2022</v>
      </c>
      <c r="I1358" s="44"/>
      <c r="J1358" s="44">
        <v>1.244861111111111</v>
      </c>
      <c r="K1358" s="9"/>
      <c r="L1358" s="9"/>
      <c r="M1358" s="9"/>
      <c r="N1358" s="9"/>
      <c r="O1358" s="9"/>
      <c r="P1358" s="9"/>
      <c r="Q1358" s="9"/>
      <c r="R1358" s="9"/>
      <c r="S1358" s="12"/>
      <c r="T1358" s="9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12"/>
      <c r="AP1358" s="12"/>
      <c r="AQ1358" s="12"/>
      <c r="AR1358" s="12"/>
      <c r="AS1358" s="12"/>
    </row>
    <row r="1359" spans="1:45" ht="12" customHeight="1" x14ac:dyDescent="0.2">
      <c r="A1359" s="7">
        <v>1357</v>
      </c>
      <c r="B1359" s="16" t="s">
        <v>1645</v>
      </c>
      <c r="C1359" s="16" t="s">
        <v>939</v>
      </c>
      <c r="D1359" s="34" t="s">
        <v>2019</v>
      </c>
      <c r="E1359" s="25" t="s">
        <v>834</v>
      </c>
      <c r="F1359" s="8">
        <f>MIN(I1359:AS1359)</f>
        <v>1.2459490740740742</v>
      </c>
      <c r="G1359" s="9">
        <f>COUNTA(I1359:AS1359)</f>
        <v>1</v>
      </c>
      <c r="H1359" s="9">
        <v>2014</v>
      </c>
      <c r="I1359" s="44"/>
      <c r="J1359" s="44"/>
      <c r="K1359" s="9"/>
      <c r="L1359" s="12"/>
      <c r="M1359" s="12"/>
      <c r="N1359" s="12"/>
      <c r="O1359" s="12"/>
      <c r="P1359" s="12">
        <v>1.2459490740740742</v>
      </c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  <c r="AQ1359" s="12"/>
      <c r="AR1359" s="12"/>
      <c r="AS1359" s="12"/>
    </row>
    <row r="1360" spans="1:45" ht="12" customHeight="1" x14ac:dyDescent="0.2">
      <c r="A1360" s="7">
        <v>1358</v>
      </c>
      <c r="B1360" s="16" t="s">
        <v>180</v>
      </c>
      <c r="C1360" s="16" t="s">
        <v>329</v>
      </c>
      <c r="D1360" s="16" t="s">
        <v>1486</v>
      </c>
      <c r="E1360" s="25" t="s">
        <v>834</v>
      </c>
      <c r="F1360" s="8">
        <f>MIN(I1360:AS1360)</f>
        <v>1.2466666666666668</v>
      </c>
      <c r="G1360" s="9">
        <f>COUNTA(I1360:AS1360)</f>
        <v>1</v>
      </c>
      <c r="H1360" s="9">
        <v>2022</v>
      </c>
      <c r="I1360" s="44"/>
      <c r="J1360" s="44">
        <v>1.2466666666666668</v>
      </c>
      <c r="K1360" s="9"/>
      <c r="L1360" s="9"/>
      <c r="M1360" s="9"/>
      <c r="N1360" s="9"/>
      <c r="O1360" s="9"/>
      <c r="P1360" s="9"/>
      <c r="Q1360" s="9"/>
      <c r="R1360" s="9"/>
      <c r="S1360" s="12"/>
      <c r="T1360" s="9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12"/>
      <c r="AP1360" s="12"/>
      <c r="AQ1360" s="12"/>
      <c r="AR1360" s="12"/>
      <c r="AS1360" s="12"/>
    </row>
    <row r="1361" spans="1:45" ht="12" hidden="1" customHeight="1" x14ac:dyDescent="0.2">
      <c r="A1361" s="7">
        <v>1359</v>
      </c>
      <c r="B1361" s="36" t="s">
        <v>1727</v>
      </c>
      <c r="C1361" s="36" t="s">
        <v>1030</v>
      </c>
      <c r="D1361" s="34" t="s">
        <v>2648</v>
      </c>
      <c r="E1361" s="48" t="s">
        <v>835</v>
      </c>
      <c r="F1361" s="8">
        <f>MIN(I1361:AS1361)</f>
        <v>1.2470486111111112</v>
      </c>
      <c r="G1361" s="9">
        <f>COUNTA(I1361:AS1361)</f>
        <v>1</v>
      </c>
      <c r="H1361" s="9">
        <v>2016</v>
      </c>
      <c r="I1361" s="44"/>
      <c r="J1361" s="44"/>
      <c r="K1361" s="9"/>
      <c r="L1361" s="12"/>
      <c r="M1361" s="12"/>
      <c r="N1361" s="8">
        <v>1.2470486111111112</v>
      </c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/>
      <c r="AQ1361" s="12"/>
      <c r="AR1361" s="12"/>
      <c r="AS1361" s="12"/>
    </row>
    <row r="1362" spans="1:45" ht="12" hidden="1" customHeight="1" x14ac:dyDescent="0.2">
      <c r="A1362" s="7">
        <v>1360</v>
      </c>
      <c r="B1362" s="16" t="s">
        <v>246</v>
      </c>
      <c r="C1362" s="16" t="s">
        <v>409</v>
      </c>
      <c r="D1362" s="34" t="s">
        <v>2860</v>
      </c>
      <c r="E1362" s="48" t="s">
        <v>835</v>
      </c>
      <c r="F1362" s="8">
        <f>MIN(I1362:AS1362)</f>
        <v>1.2476851851851851</v>
      </c>
      <c r="G1362" s="9">
        <f>COUNTA(I1362:AS1362)</f>
        <v>1</v>
      </c>
      <c r="H1362" s="9">
        <v>2005</v>
      </c>
      <c r="I1362" s="44"/>
      <c r="J1362" s="44"/>
      <c r="K1362" s="9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>
        <v>1.2476851851851851</v>
      </c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  <c r="AP1362" s="12"/>
      <c r="AQ1362" s="12"/>
      <c r="AR1362" s="12"/>
      <c r="AS1362" s="12"/>
    </row>
    <row r="1363" spans="1:45" ht="12" customHeight="1" x14ac:dyDescent="0.2">
      <c r="A1363" s="7">
        <v>1361</v>
      </c>
      <c r="B1363" s="36" t="s">
        <v>201</v>
      </c>
      <c r="C1363" s="36" t="s">
        <v>1078</v>
      </c>
      <c r="D1363" s="34" t="s">
        <v>2392</v>
      </c>
      <c r="E1363" s="25" t="s">
        <v>834</v>
      </c>
      <c r="F1363" s="8">
        <f>MIN(I1363:AS1363)</f>
        <v>1.2484837962962962</v>
      </c>
      <c r="G1363" s="9">
        <f>COUNTA(I1363:AS1363)</f>
        <v>1</v>
      </c>
      <c r="H1363" s="9">
        <v>2017</v>
      </c>
      <c r="I1363" s="44"/>
      <c r="J1363" s="44"/>
      <c r="K1363" s="9"/>
      <c r="L1363" s="12"/>
      <c r="M1363" s="23">
        <v>1.2484837962962962</v>
      </c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/>
      <c r="AO1363" s="12"/>
      <c r="AP1363" s="12"/>
      <c r="AQ1363" s="12"/>
      <c r="AR1363" s="12"/>
      <c r="AS1363" s="12"/>
    </row>
    <row r="1364" spans="1:45" ht="12" customHeight="1" x14ac:dyDescent="0.2">
      <c r="A1364" s="7">
        <v>1362</v>
      </c>
      <c r="B1364" s="16" t="s">
        <v>288</v>
      </c>
      <c r="C1364" s="16" t="s">
        <v>417</v>
      </c>
      <c r="D1364" s="34" t="s">
        <v>2572</v>
      </c>
      <c r="E1364" s="25" t="s">
        <v>834</v>
      </c>
      <c r="F1364" s="8">
        <f>MIN(I1364:AS1364)</f>
        <v>1.2490625</v>
      </c>
      <c r="G1364" s="9">
        <f>COUNTA(I1364:AS1364)</f>
        <v>1</v>
      </c>
      <c r="H1364" s="9">
        <v>2012</v>
      </c>
      <c r="I1364" s="44"/>
      <c r="J1364" s="44"/>
      <c r="K1364" s="9"/>
      <c r="L1364" s="12"/>
      <c r="M1364" s="12"/>
      <c r="N1364" s="12"/>
      <c r="O1364" s="12"/>
      <c r="P1364" s="12"/>
      <c r="Q1364" s="12"/>
      <c r="R1364" s="12">
        <v>1.2490625</v>
      </c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/>
      <c r="AO1364" s="12"/>
      <c r="AP1364" s="12"/>
      <c r="AQ1364" s="12"/>
      <c r="AR1364" s="12"/>
      <c r="AS1364" s="12"/>
    </row>
    <row r="1365" spans="1:45" ht="12" customHeight="1" x14ac:dyDescent="0.2">
      <c r="A1365" s="7">
        <v>1363</v>
      </c>
      <c r="B1365" s="35" t="s">
        <v>462</v>
      </c>
      <c r="C1365" s="35" t="s">
        <v>198</v>
      </c>
      <c r="D1365" s="34" t="s">
        <v>2062</v>
      </c>
      <c r="E1365" s="25" t="s">
        <v>834</v>
      </c>
      <c r="F1365" s="8">
        <f>MIN(I1365:AS1365)</f>
        <v>1.2496875000000001</v>
      </c>
      <c r="G1365" s="9">
        <f>COUNTA(I1365:AS1365)</f>
        <v>1</v>
      </c>
      <c r="H1365" s="9">
        <v>2018</v>
      </c>
      <c r="I1365" s="44"/>
      <c r="J1365" s="44"/>
      <c r="K1365" s="9"/>
      <c r="L1365" s="44">
        <v>1.2496875000000001</v>
      </c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/>
      <c r="AO1365" s="12"/>
      <c r="AP1365" s="12"/>
      <c r="AQ1365" s="12"/>
      <c r="AR1365" s="12"/>
      <c r="AS1365" s="12"/>
    </row>
    <row r="1366" spans="1:45" ht="12" customHeight="1" x14ac:dyDescent="0.2">
      <c r="A1366" s="7">
        <v>1364</v>
      </c>
      <c r="B1366" s="35" t="s">
        <v>292</v>
      </c>
      <c r="C1366" s="35" t="s">
        <v>1147</v>
      </c>
      <c r="D1366" s="34" t="s">
        <v>2843</v>
      </c>
      <c r="E1366" s="25" t="s">
        <v>834</v>
      </c>
      <c r="F1366" s="8">
        <f>MIN(I1366:AS1366)</f>
        <v>1.2497222222222222</v>
      </c>
      <c r="G1366" s="9">
        <f>COUNTA(I1366:AS1366)</f>
        <v>1</v>
      </c>
      <c r="H1366" s="9">
        <v>2018</v>
      </c>
      <c r="I1366" s="44"/>
      <c r="J1366" s="44"/>
      <c r="K1366" s="9"/>
      <c r="L1366" s="44">
        <v>1.2497222222222222</v>
      </c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  <c r="AP1366" s="12"/>
      <c r="AQ1366" s="12"/>
      <c r="AR1366" s="12"/>
      <c r="AS1366" s="12"/>
    </row>
    <row r="1367" spans="1:45" ht="12" customHeight="1" x14ac:dyDescent="0.2">
      <c r="A1367" s="7">
        <v>1365</v>
      </c>
      <c r="B1367" s="16" t="s">
        <v>747</v>
      </c>
      <c r="C1367" s="16" t="s">
        <v>773</v>
      </c>
      <c r="D1367" s="34" t="s">
        <v>2313</v>
      </c>
      <c r="E1367" s="25" t="s">
        <v>834</v>
      </c>
      <c r="F1367" s="8">
        <f>MIN(I1367:AS1367)</f>
        <v>1.250173611111111</v>
      </c>
      <c r="G1367" s="9">
        <f>COUNTA(I1367:AS1367)</f>
        <v>1</v>
      </c>
      <c r="H1367" s="9">
        <v>2011</v>
      </c>
      <c r="I1367" s="44"/>
      <c r="J1367" s="44"/>
      <c r="K1367" s="9"/>
      <c r="L1367" s="12"/>
      <c r="M1367" s="12"/>
      <c r="N1367" s="12"/>
      <c r="O1367" s="12"/>
      <c r="P1367" s="12"/>
      <c r="Q1367" s="12"/>
      <c r="R1367" s="12"/>
      <c r="S1367" s="12">
        <v>1.250173611111111</v>
      </c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  <c r="AP1367" s="12"/>
      <c r="AQ1367" s="12"/>
      <c r="AR1367" s="12"/>
      <c r="AS1367" s="12"/>
    </row>
    <row r="1368" spans="1:45" ht="12" hidden="1" customHeight="1" x14ac:dyDescent="0.2">
      <c r="A1368" s="7">
        <v>1366</v>
      </c>
      <c r="B1368" s="36" t="s">
        <v>1757</v>
      </c>
      <c r="C1368" s="36" t="s">
        <v>1034</v>
      </c>
      <c r="D1368" s="34" t="s">
        <v>2814</v>
      </c>
      <c r="E1368" s="48" t="s">
        <v>835</v>
      </c>
      <c r="F1368" s="8">
        <f>MIN(I1368:AS1368)</f>
        <v>1.2503009259259259</v>
      </c>
      <c r="G1368" s="9">
        <f>COUNTA(I1368:AS1368)</f>
        <v>4</v>
      </c>
      <c r="H1368" s="9">
        <v>2018</v>
      </c>
      <c r="I1368" s="44"/>
      <c r="J1368" s="44"/>
      <c r="K1368" s="44">
        <v>1.3229513888888889</v>
      </c>
      <c r="L1368" s="44">
        <v>1.2503009259259259</v>
      </c>
      <c r="M1368" s="23">
        <v>1.2917245370370372</v>
      </c>
      <c r="N1368" s="8">
        <v>1.3934837962962963</v>
      </c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  <c r="AP1368" s="12"/>
      <c r="AQ1368" s="12"/>
      <c r="AR1368" s="12"/>
      <c r="AS1368" s="12"/>
    </row>
    <row r="1369" spans="1:45" ht="12" hidden="1" customHeight="1" x14ac:dyDescent="0.2">
      <c r="A1369" s="7">
        <v>1367</v>
      </c>
      <c r="B1369" s="35" t="s">
        <v>1752</v>
      </c>
      <c r="C1369" s="35" t="s">
        <v>734</v>
      </c>
      <c r="D1369" s="34" t="s">
        <v>2801</v>
      </c>
      <c r="E1369" s="48" t="s">
        <v>835</v>
      </c>
      <c r="F1369" s="8">
        <f>MIN(I1369:AS1369)</f>
        <v>1.2506134259259258</v>
      </c>
      <c r="G1369" s="9">
        <f>COUNTA(I1369:AS1369)</f>
        <v>1</v>
      </c>
      <c r="H1369" s="9">
        <v>2018</v>
      </c>
      <c r="I1369" s="44"/>
      <c r="J1369" s="44"/>
      <c r="K1369" s="9"/>
      <c r="L1369" s="44">
        <v>1.2506134259259258</v>
      </c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  <c r="AP1369" s="12"/>
      <c r="AQ1369" s="12"/>
      <c r="AR1369" s="12"/>
      <c r="AS1369" s="12"/>
    </row>
    <row r="1370" spans="1:45" ht="12" hidden="1" customHeight="1" x14ac:dyDescent="0.2">
      <c r="A1370" s="7">
        <v>1368</v>
      </c>
      <c r="B1370" s="36" t="s">
        <v>1746</v>
      </c>
      <c r="C1370" s="36" t="s">
        <v>763</v>
      </c>
      <c r="D1370" s="34" t="s">
        <v>2744</v>
      </c>
      <c r="E1370" s="48" t="s">
        <v>835</v>
      </c>
      <c r="F1370" s="8">
        <f>MIN(I1370:AS1370)</f>
        <v>1.2514467592592593</v>
      </c>
      <c r="G1370" s="9">
        <f>COUNTA(I1370:AS1370)</f>
        <v>2</v>
      </c>
      <c r="H1370" s="9">
        <v>2017</v>
      </c>
      <c r="I1370" s="44"/>
      <c r="J1370" s="44"/>
      <c r="K1370" s="44">
        <v>1.4168634259259258</v>
      </c>
      <c r="L1370" s="12"/>
      <c r="M1370" s="23">
        <v>1.2514467592592593</v>
      </c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  <c r="AP1370" s="12"/>
      <c r="AQ1370" s="12"/>
      <c r="AR1370" s="12"/>
      <c r="AS1370" s="12"/>
    </row>
    <row r="1371" spans="1:45" ht="12" hidden="1" customHeight="1" x14ac:dyDescent="0.2">
      <c r="A1371" s="7">
        <v>1369</v>
      </c>
      <c r="B1371" s="16" t="s">
        <v>1735</v>
      </c>
      <c r="C1371" s="16" t="s">
        <v>1602</v>
      </c>
      <c r="D1371" s="16" t="s">
        <v>1490</v>
      </c>
      <c r="E1371" s="48" t="s">
        <v>835</v>
      </c>
      <c r="F1371" s="8">
        <f>MIN(I1371:AS1371)</f>
        <v>1.2526504629629629</v>
      </c>
      <c r="G1371" s="9">
        <f>COUNTA(I1371:AS1371)</f>
        <v>1</v>
      </c>
      <c r="H1371" s="9">
        <v>2022</v>
      </c>
      <c r="I1371" s="44"/>
      <c r="J1371" s="44">
        <v>1.2526504629629629</v>
      </c>
      <c r="K1371" s="9"/>
      <c r="L1371" s="9"/>
      <c r="M1371" s="9"/>
      <c r="N1371" s="9"/>
      <c r="O1371" s="9"/>
      <c r="P1371" s="9"/>
      <c r="Q1371" s="9"/>
      <c r="R1371" s="9"/>
      <c r="S1371" s="12"/>
      <c r="T1371" s="9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12"/>
      <c r="AP1371" s="12"/>
      <c r="AQ1371" s="12"/>
      <c r="AR1371" s="12"/>
      <c r="AS1371" s="12"/>
    </row>
    <row r="1372" spans="1:45" ht="12" customHeight="1" x14ac:dyDescent="0.2">
      <c r="A1372" s="7">
        <v>1370</v>
      </c>
      <c r="B1372" s="16" t="s">
        <v>263</v>
      </c>
      <c r="C1372" s="16" t="s">
        <v>1603</v>
      </c>
      <c r="D1372" s="16" t="s">
        <v>1492</v>
      </c>
      <c r="E1372" s="25" t="s">
        <v>834</v>
      </c>
      <c r="F1372" s="8">
        <f>MIN(I1372:AS1372)</f>
        <v>1.2531481481481481</v>
      </c>
      <c r="G1372" s="9">
        <f>COUNTA(I1372:AS1372)</f>
        <v>1</v>
      </c>
      <c r="H1372" s="9">
        <v>2022</v>
      </c>
      <c r="I1372" s="44"/>
      <c r="J1372" s="44">
        <v>1.2531481481481481</v>
      </c>
      <c r="K1372" s="9"/>
      <c r="L1372" s="9"/>
      <c r="M1372" s="9"/>
      <c r="N1372" s="9"/>
      <c r="O1372" s="9"/>
      <c r="P1372" s="9"/>
      <c r="Q1372" s="9"/>
      <c r="R1372" s="9"/>
      <c r="S1372" s="12"/>
      <c r="T1372" s="9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12"/>
      <c r="AP1372" s="12"/>
      <c r="AQ1372" s="12"/>
      <c r="AR1372" s="12"/>
      <c r="AS1372" s="12"/>
    </row>
    <row r="1373" spans="1:45" ht="12" customHeight="1" x14ac:dyDescent="0.2">
      <c r="A1373" s="7">
        <v>1371</v>
      </c>
      <c r="B1373" s="51" t="s">
        <v>341</v>
      </c>
      <c r="C1373" s="51" t="s">
        <v>753</v>
      </c>
      <c r="D1373" s="34" t="s">
        <v>2766</v>
      </c>
      <c r="E1373" s="25" t="s">
        <v>834</v>
      </c>
      <c r="F1373" s="8">
        <f>MIN(I1373:AS1373)</f>
        <v>1.2552662037037037</v>
      </c>
      <c r="G1373" s="9">
        <f>COUNTA(I1373:AS1373)</f>
        <v>1</v>
      </c>
      <c r="H1373" s="26">
        <v>2019</v>
      </c>
      <c r="I1373" s="44"/>
      <c r="J1373" s="44"/>
      <c r="K1373" s="44">
        <v>1.2552662037037037</v>
      </c>
      <c r="L1373" s="9"/>
      <c r="M1373" s="9"/>
      <c r="N1373" s="9"/>
      <c r="O1373" s="9"/>
      <c r="P1373" s="9"/>
      <c r="Q1373" s="9"/>
      <c r="R1373" s="9"/>
      <c r="S1373" s="12"/>
      <c r="T1373" s="9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12"/>
      <c r="AP1373" s="12"/>
      <c r="AQ1373" s="12"/>
      <c r="AR1373" s="12"/>
      <c r="AS1373" s="12"/>
    </row>
    <row r="1374" spans="1:45" ht="12" hidden="1" customHeight="1" x14ac:dyDescent="0.2">
      <c r="A1374" s="7">
        <v>1372</v>
      </c>
      <c r="B1374" s="36" t="s">
        <v>508</v>
      </c>
      <c r="C1374" s="36" t="s">
        <v>1079</v>
      </c>
      <c r="D1374" s="34" t="s">
        <v>3026</v>
      </c>
      <c r="E1374" s="48" t="s">
        <v>835</v>
      </c>
      <c r="F1374" s="8">
        <f>MIN(I1374:AS1374)</f>
        <v>1.2555208333333334</v>
      </c>
      <c r="G1374" s="9">
        <f>COUNTA(I1374:AS1374)</f>
        <v>1</v>
      </c>
      <c r="H1374" s="9">
        <v>2017</v>
      </c>
      <c r="I1374" s="44"/>
      <c r="J1374" s="44"/>
      <c r="K1374" s="9"/>
      <c r="L1374" s="12"/>
      <c r="M1374" s="23">
        <v>1.2555208333333334</v>
      </c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  <c r="AP1374" s="12"/>
      <c r="AQ1374" s="12"/>
      <c r="AR1374" s="12"/>
      <c r="AS1374" s="12"/>
    </row>
    <row r="1375" spans="1:45" ht="12" customHeight="1" x14ac:dyDescent="0.2">
      <c r="A1375" s="7">
        <v>1373</v>
      </c>
      <c r="B1375" s="35" t="s">
        <v>266</v>
      </c>
      <c r="C1375" s="35" t="s">
        <v>1148</v>
      </c>
      <c r="D1375" s="34" t="s">
        <v>2602</v>
      </c>
      <c r="E1375" s="25" t="s">
        <v>834</v>
      </c>
      <c r="F1375" s="8">
        <f>MIN(I1375:AS1375)</f>
        <v>1.255625</v>
      </c>
      <c r="G1375" s="9">
        <f>COUNTA(I1375:AS1375)</f>
        <v>1</v>
      </c>
      <c r="H1375" s="9">
        <v>2018</v>
      </c>
      <c r="I1375" s="44"/>
      <c r="J1375" s="68"/>
      <c r="K1375" s="67"/>
      <c r="L1375" s="44">
        <v>1.255625</v>
      </c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  <c r="AQ1375" s="12"/>
      <c r="AR1375" s="12"/>
      <c r="AS1375" s="12"/>
    </row>
    <row r="1376" spans="1:45" ht="12" hidden="1" customHeight="1" x14ac:dyDescent="0.2">
      <c r="A1376" s="7">
        <v>1374</v>
      </c>
      <c r="B1376" s="36" t="s">
        <v>1735</v>
      </c>
      <c r="C1376" s="36" t="s">
        <v>1080</v>
      </c>
      <c r="D1376" s="34" t="s">
        <v>2661</v>
      </c>
      <c r="E1376" s="48" t="s">
        <v>835</v>
      </c>
      <c r="F1376" s="8">
        <f>MIN(I1376:AS1376)</f>
        <v>1.2560416666666667</v>
      </c>
      <c r="G1376" s="9">
        <f>COUNTA(I1376:AS1376)</f>
        <v>1</v>
      </c>
      <c r="H1376" s="9">
        <v>2017</v>
      </c>
      <c r="I1376" s="44"/>
      <c r="J1376" s="44"/>
      <c r="K1376" s="9"/>
      <c r="L1376" s="12"/>
      <c r="M1376" s="23">
        <v>1.2560416666666667</v>
      </c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  <c r="AR1376" s="12"/>
      <c r="AS1376" s="12"/>
    </row>
    <row r="1377" spans="1:45" ht="12" customHeight="1" x14ac:dyDescent="0.2">
      <c r="A1377" s="7">
        <v>1375</v>
      </c>
      <c r="B1377" s="16" t="s">
        <v>295</v>
      </c>
      <c r="C1377" s="16" t="s">
        <v>815</v>
      </c>
      <c r="D1377" s="34" t="s">
        <v>2979</v>
      </c>
      <c r="E1377" s="25" t="s">
        <v>834</v>
      </c>
      <c r="F1377" s="8">
        <f>MIN(I1377:AS1377)</f>
        <v>1.2566203703703704</v>
      </c>
      <c r="G1377" s="9">
        <f>COUNTA(I1377:AS1377)</f>
        <v>1</v>
      </c>
      <c r="H1377" s="9">
        <v>2012</v>
      </c>
      <c r="I1377" s="44"/>
      <c r="J1377" s="44"/>
      <c r="K1377" s="9"/>
      <c r="L1377" s="12"/>
      <c r="M1377" s="12"/>
      <c r="N1377" s="12"/>
      <c r="O1377" s="12"/>
      <c r="P1377" s="12"/>
      <c r="Q1377" s="12"/>
      <c r="R1377" s="12">
        <v>1.2566203703703704</v>
      </c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  <c r="AS1377" s="12"/>
    </row>
    <row r="1378" spans="1:45" ht="12" hidden="1" customHeight="1" x14ac:dyDescent="0.2">
      <c r="A1378" s="7">
        <v>1376</v>
      </c>
      <c r="B1378" s="16" t="s">
        <v>60</v>
      </c>
      <c r="C1378" s="16" t="s">
        <v>3358</v>
      </c>
      <c r="D1378" s="16" t="s">
        <v>3301</v>
      </c>
      <c r="E1378" s="48" t="s">
        <v>835</v>
      </c>
      <c r="F1378" s="8">
        <f>MIN(I1378:AS1378)</f>
        <v>1.2574305555555556</v>
      </c>
      <c r="G1378" s="9">
        <f>COUNTA(I1378:AS1378)</f>
        <v>1</v>
      </c>
      <c r="H1378" s="9" t="s">
        <v>3431</v>
      </c>
      <c r="I1378" s="44">
        <v>1.2574305555555556</v>
      </c>
      <c r="J1378" s="9"/>
      <c r="K1378" s="9"/>
      <c r="L1378" s="9"/>
      <c r="M1378" s="9"/>
      <c r="N1378" s="9"/>
      <c r="O1378" s="9"/>
      <c r="P1378" s="9"/>
      <c r="Q1378" s="9"/>
      <c r="R1378" s="9"/>
      <c r="S1378" s="12"/>
      <c r="T1378" s="9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12"/>
      <c r="AP1378" s="12"/>
      <c r="AQ1378" s="12"/>
      <c r="AR1378" s="12"/>
      <c r="AS1378" s="12"/>
    </row>
    <row r="1379" spans="1:45" ht="12" customHeight="1" x14ac:dyDescent="0.2">
      <c r="A1379" s="7">
        <v>1377</v>
      </c>
      <c r="B1379" s="36" t="s">
        <v>201</v>
      </c>
      <c r="C1379" s="36" t="s">
        <v>1081</v>
      </c>
      <c r="D1379" s="34" t="s">
        <v>2393</v>
      </c>
      <c r="E1379" s="25" t="s">
        <v>834</v>
      </c>
      <c r="F1379" s="8">
        <f>MIN(I1379:AS1379)</f>
        <v>1.2579398148148149</v>
      </c>
      <c r="G1379" s="9">
        <f>COUNTA(I1379:AS1379)</f>
        <v>1</v>
      </c>
      <c r="H1379" s="9">
        <v>2017</v>
      </c>
      <c r="I1379" s="44"/>
      <c r="J1379" s="44"/>
      <c r="K1379" s="9"/>
      <c r="L1379" s="12"/>
      <c r="M1379" s="23">
        <v>1.2579398148148149</v>
      </c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  <c r="AR1379" s="12"/>
      <c r="AS1379" s="12"/>
    </row>
    <row r="1380" spans="1:45" ht="12" hidden="1" customHeight="1" x14ac:dyDescent="0.2">
      <c r="A1380" s="7">
        <v>1378</v>
      </c>
      <c r="B1380" s="16" t="s">
        <v>1652</v>
      </c>
      <c r="C1380" s="16" t="s">
        <v>882</v>
      </c>
      <c r="D1380" s="34" t="s">
        <v>2065</v>
      </c>
      <c r="E1380" s="48" t="s">
        <v>835</v>
      </c>
      <c r="F1380" s="8">
        <f>MIN(I1380:AS1380)</f>
        <v>1.2584722222222222</v>
      </c>
      <c r="G1380" s="9">
        <f>COUNTA(I1380:AS1380)</f>
        <v>2</v>
      </c>
      <c r="H1380" s="17">
        <v>2015</v>
      </c>
      <c r="I1380" s="44"/>
      <c r="J1380" s="44"/>
      <c r="K1380" s="17"/>
      <c r="L1380" s="19"/>
      <c r="M1380" s="19"/>
      <c r="N1380" s="19"/>
      <c r="O1380" s="8">
        <v>1.2584722222222222</v>
      </c>
      <c r="P1380" s="19"/>
      <c r="Q1380" s="19">
        <v>1.3572800925925925</v>
      </c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  <c r="AR1380" s="12"/>
      <c r="AS1380" s="12"/>
    </row>
    <row r="1381" spans="1:45" ht="12" customHeight="1" x14ac:dyDescent="0.2">
      <c r="A1381" s="7">
        <v>1379</v>
      </c>
      <c r="B1381" s="16" t="s">
        <v>352</v>
      </c>
      <c r="C1381" s="16" t="s">
        <v>351</v>
      </c>
      <c r="D1381" s="34" t="s">
        <v>2199</v>
      </c>
      <c r="E1381" s="25" t="s">
        <v>834</v>
      </c>
      <c r="F1381" s="8">
        <f>MIN(I1381:AS1381)</f>
        <v>1.2584953703703705</v>
      </c>
      <c r="G1381" s="9">
        <f>COUNTA(I1381:AS1381)</f>
        <v>1</v>
      </c>
      <c r="H1381" s="9">
        <v>2006</v>
      </c>
      <c r="I1381" s="44"/>
      <c r="J1381" s="44"/>
      <c r="K1381" s="9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44">
        <v>1.2584953703703705</v>
      </c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  <c r="AP1381" s="12"/>
      <c r="AQ1381" s="12"/>
      <c r="AR1381" s="12"/>
      <c r="AS1381" s="12"/>
    </row>
    <row r="1382" spans="1:45" ht="12" customHeight="1" x14ac:dyDescent="0.2">
      <c r="A1382" s="7">
        <v>1380</v>
      </c>
      <c r="B1382" s="51" t="s">
        <v>693</v>
      </c>
      <c r="C1382" s="51" t="s">
        <v>1207</v>
      </c>
      <c r="D1382" s="34" t="s">
        <v>2186</v>
      </c>
      <c r="E1382" s="25" t="s">
        <v>834</v>
      </c>
      <c r="F1382" s="8">
        <f>MIN(I1382:AS1382)</f>
        <v>1.258900462962963</v>
      </c>
      <c r="G1382" s="9">
        <f>COUNTA(I1382:AS1382)</f>
        <v>1</v>
      </c>
      <c r="H1382" s="26">
        <v>2019</v>
      </c>
      <c r="I1382" s="44"/>
      <c r="J1382" s="44"/>
      <c r="K1382" s="44">
        <v>1.258900462962963</v>
      </c>
      <c r="L1382" s="9"/>
      <c r="M1382" s="9"/>
      <c r="N1382" s="9"/>
      <c r="O1382" s="9"/>
      <c r="P1382" s="9"/>
      <c r="Q1382" s="9"/>
      <c r="R1382" s="9"/>
      <c r="S1382" s="12"/>
      <c r="T1382" s="9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12"/>
      <c r="AP1382" s="12"/>
      <c r="AQ1382" s="12"/>
      <c r="AR1382" s="12"/>
      <c r="AS1382" s="12"/>
    </row>
    <row r="1383" spans="1:45" ht="12" hidden="1" customHeight="1" x14ac:dyDescent="0.2">
      <c r="A1383" s="7">
        <v>1381</v>
      </c>
      <c r="B1383" s="16" t="s">
        <v>3206</v>
      </c>
      <c r="C1383" s="16" t="s">
        <v>583</v>
      </c>
      <c r="D1383" s="16" t="s">
        <v>1494</v>
      </c>
      <c r="E1383" s="48" t="s">
        <v>835</v>
      </c>
      <c r="F1383" s="8">
        <f>MIN(I1383:AS1383)</f>
        <v>1.2594212962962963</v>
      </c>
      <c r="G1383" s="9">
        <f>COUNTA(I1383:AS1383)</f>
        <v>1</v>
      </c>
      <c r="H1383" s="9">
        <v>2022</v>
      </c>
      <c r="I1383" s="44"/>
      <c r="J1383" s="44">
        <v>1.2594212962962963</v>
      </c>
      <c r="K1383" s="9"/>
      <c r="L1383" s="9"/>
      <c r="M1383" s="9"/>
      <c r="N1383" s="9"/>
      <c r="O1383" s="9"/>
      <c r="P1383" s="9"/>
      <c r="Q1383" s="9"/>
      <c r="R1383" s="9"/>
      <c r="S1383" s="12"/>
      <c r="T1383" s="9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12"/>
      <c r="AP1383" s="12"/>
      <c r="AQ1383" s="12"/>
      <c r="AR1383" s="12"/>
      <c r="AS1383" s="12"/>
    </row>
    <row r="1384" spans="1:45" ht="12" customHeight="1" x14ac:dyDescent="0.2">
      <c r="A1384" s="7">
        <v>1382</v>
      </c>
      <c r="B1384" s="51" t="s">
        <v>1766</v>
      </c>
      <c r="C1384" s="51" t="s">
        <v>270</v>
      </c>
      <c r="D1384" s="34" t="s">
        <v>1496</v>
      </c>
      <c r="E1384" s="25" t="s">
        <v>834</v>
      </c>
      <c r="F1384" s="8">
        <f>MIN(I1384:AS1384)</f>
        <v>1.2594444444444444</v>
      </c>
      <c r="G1384" s="9">
        <f>COUNTA(I1384:AS1384)</f>
        <v>2</v>
      </c>
      <c r="H1384" s="26">
        <v>2019</v>
      </c>
      <c r="I1384" s="44"/>
      <c r="J1384" s="44">
        <v>1.2594444444444444</v>
      </c>
      <c r="K1384" s="44">
        <v>1.3626504629629628</v>
      </c>
      <c r="L1384" s="9"/>
      <c r="M1384" s="9"/>
      <c r="N1384" s="9"/>
      <c r="O1384" s="9"/>
      <c r="P1384" s="9"/>
      <c r="Q1384" s="9"/>
      <c r="R1384" s="9"/>
      <c r="S1384" s="12"/>
      <c r="T1384" s="9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12"/>
      <c r="AP1384" s="12"/>
      <c r="AQ1384" s="12"/>
      <c r="AR1384" s="12"/>
      <c r="AS1384" s="12"/>
    </row>
    <row r="1385" spans="1:45" ht="12" customHeight="1" x14ac:dyDescent="0.2">
      <c r="A1385" s="7">
        <v>1383</v>
      </c>
      <c r="B1385" s="37" t="s">
        <v>210</v>
      </c>
      <c r="C1385" s="37" t="s">
        <v>492</v>
      </c>
      <c r="D1385" s="34" t="s">
        <v>2751</v>
      </c>
      <c r="E1385" s="25" t="s">
        <v>834</v>
      </c>
      <c r="F1385" s="8">
        <f>MIN(I1385:AS1385)</f>
        <v>1.2594791666666667</v>
      </c>
      <c r="G1385" s="9">
        <f>COUNTA(I1385:AS1385)</f>
        <v>1</v>
      </c>
      <c r="H1385" s="9">
        <v>2015</v>
      </c>
      <c r="I1385" s="44"/>
      <c r="J1385" s="44"/>
      <c r="K1385" s="9"/>
      <c r="L1385" s="12"/>
      <c r="M1385" s="12"/>
      <c r="N1385" s="12"/>
      <c r="O1385" s="8">
        <v>1.2594791666666667</v>
      </c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  <c r="AS1385" s="12"/>
    </row>
    <row r="1386" spans="1:45" ht="12" customHeight="1" x14ac:dyDescent="0.2">
      <c r="A1386" s="7">
        <v>1384</v>
      </c>
      <c r="B1386" s="34" t="s">
        <v>511</v>
      </c>
      <c r="C1386" s="34" t="s">
        <v>704</v>
      </c>
      <c r="D1386" s="34" t="s">
        <v>2678</v>
      </c>
      <c r="E1386" s="25" t="s">
        <v>834</v>
      </c>
      <c r="F1386" s="8">
        <f>MIN(I1386:AS1386)</f>
        <v>1.2598611111111111</v>
      </c>
      <c r="G1386" s="9">
        <f>COUNTA(I1386:AS1386)</f>
        <v>1</v>
      </c>
      <c r="H1386" s="9">
        <v>2010</v>
      </c>
      <c r="I1386" s="44"/>
      <c r="J1386" s="44"/>
      <c r="K1386" s="9"/>
      <c r="L1386" s="12"/>
      <c r="M1386" s="12"/>
      <c r="N1386" s="12"/>
      <c r="O1386" s="12"/>
      <c r="P1386" s="12"/>
      <c r="Q1386" s="12"/>
      <c r="R1386" s="12"/>
      <c r="S1386" s="12"/>
      <c r="T1386" s="12">
        <v>1.2598611111111111</v>
      </c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  <c r="AP1386" s="12"/>
      <c r="AQ1386" s="12"/>
      <c r="AR1386" s="12"/>
      <c r="AS1386" s="12"/>
    </row>
    <row r="1387" spans="1:45" ht="12" customHeight="1" x14ac:dyDescent="0.2">
      <c r="A1387" s="7">
        <v>1385</v>
      </c>
      <c r="B1387" s="16" t="s">
        <v>249</v>
      </c>
      <c r="C1387" s="16" t="s">
        <v>940</v>
      </c>
      <c r="D1387" s="34" t="s">
        <v>2320</v>
      </c>
      <c r="E1387" s="25" t="s">
        <v>834</v>
      </c>
      <c r="F1387" s="8">
        <f>MIN(I1387:AS1387)</f>
        <v>1.2601736111111113</v>
      </c>
      <c r="G1387" s="9">
        <f>COUNTA(I1387:AS1387)</f>
        <v>1</v>
      </c>
      <c r="H1387" s="9">
        <v>2014</v>
      </c>
      <c r="I1387" s="44"/>
      <c r="J1387" s="44"/>
      <c r="K1387" s="9"/>
      <c r="L1387" s="12"/>
      <c r="M1387" s="12"/>
      <c r="N1387" s="12"/>
      <c r="O1387" s="12"/>
      <c r="P1387" s="12">
        <v>1.2601736111111113</v>
      </c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  <c r="AP1387" s="12"/>
      <c r="AQ1387" s="12"/>
      <c r="AR1387" s="12"/>
      <c r="AS1387" s="12"/>
    </row>
    <row r="1388" spans="1:45" ht="12" customHeight="1" x14ac:dyDescent="0.2">
      <c r="A1388" s="7">
        <v>1386</v>
      </c>
      <c r="B1388" s="37" t="s">
        <v>203</v>
      </c>
      <c r="C1388" s="37" t="s">
        <v>775</v>
      </c>
      <c r="D1388" s="34" t="s">
        <v>2443</v>
      </c>
      <c r="E1388" s="25" t="s">
        <v>834</v>
      </c>
      <c r="F1388" s="8">
        <f>MIN(I1388:AS1388)</f>
        <v>1.2603935185185187</v>
      </c>
      <c r="G1388" s="9">
        <f>COUNTA(I1388:AS1388)</f>
        <v>3</v>
      </c>
      <c r="H1388" s="9">
        <v>2016</v>
      </c>
      <c r="I1388" s="44"/>
      <c r="J1388" s="44"/>
      <c r="K1388" s="9"/>
      <c r="L1388" s="12"/>
      <c r="M1388" s="23">
        <v>1.2603935185185187</v>
      </c>
      <c r="N1388" s="8">
        <v>1.3452083333333331</v>
      </c>
      <c r="O1388" s="8">
        <v>1.4306944444444445</v>
      </c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  <c r="AQ1388" s="12"/>
      <c r="AR1388" s="12"/>
      <c r="AS1388" s="12"/>
    </row>
    <row r="1389" spans="1:45" ht="12" customHeight="1" x14ac:dyDescent="0.2">
      <c r="A1389" s="7">
        <v>1387</v>
      </c>
      <c r="B1389" s="16" t="s">
        <v>434</v>
      </c>
      <c r="C1389" s="16" t="s">
        <v>322</v>
      </c>
      <c r="D1389" s="34" t="s">
        <v>2386</v>
      </c>
      <c r="E1389" s="25" t="s">
        <v>834</v>
      </c>
      <c r="F1389" s="8">
        <f>MIN(I1389:AS1389)</f>
        <v>1.2622916666666668</v>
      </c>
      <c r="G1389" s="9">
        <f>COUNTA(I1389:AS1389)</f>
        <v>1</v>
      </c>
      <c r="H1389" s="9">
        <v>2012</v>
      </c>
      <c r="I1389" s="44"/>
      <c r="J1389" s="44"/>
      <c r="K1389" s="9"/>
      <c r="L1389" s="12"/>
      <c r="M1389" s="12"/>
      <c r="N1389" s="12"/>
      <c r="O1389" s="12"/>
      <c r="P1389" s="12"/>
      <c r="Q1389" s="12"/>
      <c r="R1389" s="12">
        <v>1.2622916666666668</v>
      </c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  <c r="AS1389" s="12"/>
    </row>
    <row r="1390" spans="1:45" ht="12" hidden="1" customHeight="1" x14ac:dyDescent="0.2">
      <c r="A1390" s="7">
        <v>1388</v>
      </c>
      <c r="B1390" s="16" t="s">
        <v>219</v>
      </c>
      <c r="C1390" s="16" t="s">
        <v>245</v>
      </c>
      <c r="D1390" s="34" t="s">
        <v>1502</v>
      </c>
      <c r="E1390" s="48" t="s">
        <v>835</v>
      </c>
      <c r="F1390" s="8">
        <f>MIN(I1390:AS1390)</f>
        <v>1.2626620370370369</v>
      </c>
      <c r="G1390" s="9">
        <f>COUNTA(I1390:AS1390)</f>
        <v>2</v>
      </c>
      <c r="H1390" s="9">
        <v>2012</v>
      </c>
      <c r="I1390" s="44"/>
      <c r="J1390" s="44">
        <v>1.2759143518518519</v>
      </c>
      <c r="K1390" s="9"/>
      <c r="L1390" s="12"/>
      <c r="M1390" s="12"/>
      <c r="N1390" s="12"/>
      <c r="O1390" s="12"/>
      <c r="P1390" s="12"/>
      <c r="Q1390" s="12"/>
      <c r="R1390" s="12">
        <v>1.2626620370370369</v>
      </c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  <c r="AS1390" s="12"/>
    </row>
    <row r="1391" spans="1:45" ht="12" customHeight="1" x14ac:dyDescent="0.2">
      <c r="A1391" s="7">
        <v>1389</v>
      </c>
      <c r="B1391" s="16" t="s">
        <v>258</v>
      </c>
      <c r="C1391" s="16" t="s">
        <v>239</v>
      </c>
      <c r="D1391" s="34" t="s">
        <v>2096</v>
      </c>
      <c r="E1391" s="25" t="s">
        <v>834</v>
      </c>
      <c r="F1391" s="8">
        <f>MIN(I1391:AS1391)</f>
        <v>1.2627893518518518</v>
      </c>
      <c r="G1391" s="9">
        <f>COUNTA(I1391:AS1391)</f>
        <v>1</v>
      </c>
      <c r="H1391" s="17">
        <v>2013</v>
      </c>
      <c r="I1391" s="44"/>
      <c r="J1391" s="44"/>
      <c r="K1391" s="17"/>
      <c r="L1391" s="19"/>
      <c r="M1391" s="19"/>
      <c r="N1391" s="19"/>
      <c r="O1391" s="19"/>
      <c r="P1391" s="19"/>
      <c r="Q1391" s="19">
        <v>1.2627893518518518</v>
      </c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  <c r="AS1391" s="12"/>
    </row>
    <row r="1392" spans="1:45" ht="12" customHeight="1" x14ac:dyDescent="0.2">
      <c r="A1392" s="7">
        <v>1390</v>
      </c>
      <c r="B1392" s="37" t="s">
        <v>1644</v>
      </c>
      <c r="C1392" s="37" t="s">
        <v>100</v>
      </c>
      <c r="D1392" s="34" t="s">
        <v>2014</v>
      </c>
      <c r="E1392" s="25" t="s">
        <v>834</v>
      </c>
      <c r="F1392" s="8">
        <f>MIN(I1392:AS1392)</f>
        <v>1.262951388888889</v>
      </c>
      <c r="G1392" s="9">
        <f>COUNTA(I1392:AS1392)</f>
        <v>1</v>
      </c>
      <c r="H1392" s="9">
        <v>2015</v>
      </c>
      <c r="I1392" s="44"/>
      <c r="J1392" s="44"/>
      <c r="K1392" s="9"/>
      <c r="L1392" s="12"/>
      <c r="M1392" s="12"/>
      <c r="N1392" s="12"/>
      <c r="O1392" s="8">
        <v>1.262951388888889</v>
      </c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  <c r="AR1392" s="12"/>
      <c r="AS1392" s="12"/>
    </row>
    <row r="1393" spans="1:45" ht="12" hidden="1" customHeight="1" x14ac:dyDescent="0.2">
      <c r="A1393" s="7">
        <v>1391</v>
      </c>
      <c r="B1393" s="36" t="s">
        <v>1730</v>
      </c>
      <c r="C1393" s="36" t="s">
        <v>610</v>
      </c>
      <c r="D1393" s="34" t="s">
        <v>2651</v>
      </c>
      <c r="E1393" s="48" t="s">
        <v>835</v>
      </c>
      <c r="F1393" s="8">
        <f>MIN(I1393:AS1393)</f>
        <v>1.2634375</v>
      </c>
      <c r="G1393" s="9">
        <f>COUNTA(I1393:AS1393)</f>
        <v>1</v>
      </c>
      <c r="H1393" s="9">
        <v>2017</v>
      </c>
      <c r="I1393" s="44"/>
      <c r="J1393" s="44"/>
      <c r="K1393" s="9"/>
      <c r="L1393" s="12"/>
      <c r="M1393" s="23">
        <v>1.2634375</v>
      </c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  <c r="AR1393" s="12"/>
      <c r="AS1393" s="12"/>
    </row>
    <row r="1394" spans="1:45" ht="12" hidden="1" customHeight="1" x14ac:dyDescent="0.2">
      <c r="A1394" s="7">
        <v>1392</v>
      </c>
      <c r="B1394" s="51" t="s">
        <v>1729</v>
      </c>
      <c r="C1394" s="51" t="s">
        <v>923</v>
      </c>
      <c r="D1394" s="34" t="s">
        <v>2650</v>
      </c>
      <c r="E1394" s="48" t="s">
        <v>835</v>
      </c>
      <c r="F1394" s="8">
        <f>MIN(I1394:AS1394)</f>
        <v>1.2645486111111111</v>
      </c>
      <c r="G1394" s="9">
        <f>COUNTA(I1394:AS1394)</f>
        <v>1</v>
      </c>
      <c r="H1394" s="26">
        <v>2019</v>
      </c>
      <c r="I1394" s="44"/>
      <c r="J1394" s="44"/>
      <c r="K1394" s="44">
        <v>1.2645486111111111</v>
      </c>
      <c r="L1394" s="9"/>
      <c r="M1394" s="9"/>
      <c r="N1394" s="9"/>
      <c r="O1394" s="9"/>
      <c r="P1394" s="9"/>
      <c r="Q1394" s="9"/>
      <c r="R1394" s="9"/>
      <c r="S1394" s="12"/>
      <c r="T1394" s="9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12"/>
      <c r="AP1394" s="12"/>
      <c r="AQ1394" s="12"/>
      <c r="AR1394" s="12"/>
      <c r="AS1394" s="12"/>
    </row>
    <row r="1395" spans="1:45" ht="12" customHeight="1" x14ac:dyDescent="0.2">
      <c r="A1395" s="7">
        <v>1393</v>
      </c>
      <c r="B1395" s="16" t="s">
        <v>270</v>
      </c>
      <c r="C1395" s="16" t="s">
        <v>327</v>
      </c>
      <c r="D1395" s="34" t="s">
        <v>2722</v>
      </c>
      <c r="E1395" s="25" t="s">
        <v>834</v>
      </c>
      <c r="F1395" s="8">
        <f>MIN(I1395:AS1395)</f>
        <v>1.2645833333333334</v>
      </c>
      <c r="G1395" s="9">
        <f>COUNTA(I1395:AS1395)</f>
        <v>1</v>
      </c>
      <c r="H1395" s="9">
        <v>2004</v>
      </c>
      <c r="I1395" s="44"/>
      <c r="J1395" s="44"/>
      <c r="K1395" s="9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>
        <v>1.2645833333333334</v>
      </c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  <c r="AP1395" s="12"/>
      <c r="AQ1395" s="12"/>
      <c r="AR1395" s="12"/>
      <c r="AS1395" s="12"/>
    </row>
    <row r="1396" spans="1:45" ht="12" customHeight="1" x14ac:dyDescent="0.2">
      <c r="A1396" s="7">
        <v>1394</v>
      </c>
      <c r="B1396" s="36" t="s">
        <v>548</v>
      </c>
      <c r="C1396" s="36" t="s">
        <v>1082</v>
      </c>
      <c r="D1396" s="34" t="s">
        <v>3084</v>
      </c>
      <c r="E1396" s="25" t="s">
        <v>834</v>
      </c>
      <c r="F1396" s="8">
        <f>MIN(I1396:AS1396)</f>
        <v>1.2647800925925925</v>
      </c>
      <c r="G1396" s="9">
        <f>COUNTA(I1396:AS1396)</f>
        <v>1</v>
      </c>
      <c r="H1396" s="9">
        <v>2017</v>
      </c>
      <c r="I1396" s="44"/>
      <c r="J1396" s="44"/>
      <c r="K1396" s="9"/>
      <c r="L1396" s="12"/>
      <c r="M1396" s="23">
        <v>1.2647800925925925</v>
      </c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  <c r="AP1396" s="12"/>
      <c r="AQ1396" s="12"/>
      <c r="AR1396" s="12"/>
      <c r="AS1396" s="12"/>
    </row>
    <row r="1397" spans="1:45" ht="12" hidden="1" customHeight="1" x14ac:dyDescent="0.2">
      <c r="A1397" s="7">
        <v>1395</v>
      </c>
      <c r="B1397" s="16" t="s">
        <v>135</v>
      </c>
      <c r="C1397" s="16" t="s">
        <v>134</v>
      </c>
      <c r="D1397" s="34" t="s">
        <v>2194</v>
      </c>
      <c r="E1397" s="48" t="s">
        <v>835</v>
      </c>
      <c r="F1397" s="8">
        <f>MIN(I1397:AS1397)</f>
        <v>1.2648726851851853</v>
      </c>
      <c r="G1397" s="9">
        <f>COUNTA(I1397:AS1397)</f>
        <v>2</v>
      </c>
      <c r="H1397" s="9">
        <v>2009</v>
      </c>
      <c r="I1397" s="44"/>
      <c r="J1397" s="44"/>
      <c r="K1397" s="9"/>
      <c r="L1397" s="12"/>
      <c r="M1397" s="12"/>
      <c r="N1397" s="12"/>
      <c r="O1397" s="12"/>
      <c r="P1397" s="12"/>
      <c r="Q1397" s="12"/>
      <c r="R1397" s="12"/>
      <c r="S1397" s="12">
        <v>1.3042361111111112</v>
      </c>
      <c r="T1397" s="12"/>
      <c r="U1397" s="12">
        <v>1.2648726851851853</v>
      </c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  <c r="AP1397" s="12"/>
      <c r="AQ1397" s="12"/>
      <c r="AR1397" s="12"/>
      <c r="AS1397" s="12"/>
    </row>
    <row r="1398" spans="1:45" ht="12" hidden="1" customHeight="1" x14ac:dyDescent="0.2">
      <c r="A1398" s="7">
        <v>1396</v>
      </c>
      <c r="B1398" s="16" t="s">
        <v>816</v>
      </c>
      <c r="C1398" s="16" t="s">
        <v>349</v>
      </c>
      <c r="D1398" s="34" t="s">
        <v>2181</v>
      </c>
      <c r="E1398" s="48" t="s">
        <v>835</v>
      </c>
      <c r="F1398" s="8">
        <f>MIN(I1398:AS1398)</f>
        <v>1.2651041666666667</v>
      </c>
      <c r="G1398" s="9">
        <f>COUNTA(I1398:AS1398)</f>
        <v>1</v>
      </c>
      <c r="H1398" s="9">
        <v>2012</v>
      </c>
      <c r="I1398" s="44"/>
      <c r="J1398" s="44"/>
      <c r="K1398" s="9"/>
      <c r="L1398" s="12"/>
      <c r="M1398" s="12"/>
      <c r="N1398" s="12"/>
      <c r="O1398" s="12"/>
      <c r="P1398" s="12"/>
      <c r="Q1398" s="12"/>
      <c r="R1398" s="12">
        <v>1.2651041666666667</v>
      </c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  <c r="AS1398" s="12"/>
    </row>
    <row r="1399" spans="1:45" ht="12" customHeight="1" x14ac:dyDescent="0.2">
      <c r="A1399" s="7">
        <v>1397</v>
      </c>
      <c r="B1399" s="16" t="s">
        <v>1660</v>
      </c>
      <c r="C1399" s="16" t="s">
        <v>1043</v>
      </c>
      <c r="D1399" s="16" t="s">
        <v>3302</v>
      </c>
      <c r="E1399" s="25" t="s">
        <v>834</v>
      </c>
      <c r="F1399" s="8">
        <f>MIN(I1399:AS1399)</f>
        <v>1.2652199074074073</v>
      </c>
      <c r="G1399" s="9">
        <f>COUNTA(I1399:AS1399)</f>
        <v>1</v>
      </c>
      <c r="H1399" s="9" t="s">
        <v>3431</v>
      </c>
      <c r="I1399" s="44">
        <v>1.2652199074074073</v>
      </c>
      <c r="J1399" s="9"/>
      <c r="K1399" s="9"/>
      <c r="L1399" s="9"/>
      <c r="M1399" s="9"/>
      <c r="N1399" s="9"/>
      <c r="O1399" s="9"/>
      <c r="P1399" s="9"/>
      <c r="Q1399" s="9"/>
      <c r="R1399" s="9"/>
      <c r="S1399" s="12"/>
      <c r="T1399" s="9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12"/>
      <c r="AP1399" s="12"/>
      <c r="AQ1399" s="12"/>
      <c r="AR1399" s="12"/>
      <c r="AS1399" s="12"/>
    </row>
    <row r="1400" spans="1:45" ht="12" customHeight="1" x14ac:dyDescent="0.2">
      <c r="A1400" s="7">
        <v>1398</v>
      </c>
      <c r="B1400" s="51" t="s">
        <v>828</v>
      </c>
      <c r="C1400" s="51" t="s">
        <v>1221</v>
      </c>
      <c r="D1400" s="34" t="s">
        <v>2957</v>
      </c>
      <c r="E1400" s="25" t="s">
        <v>834</v>
      </c>
      <c r="F1400" s="8">
        <f>MIN(I1400:AS1400)</f>
        <v>1.268298611111111</v>
      </c>
      <c r="G1400" s="9">
        <f>COUNTA(I1400:AS1400)</f>
        <v>1</v>
      </c>
      <c r="H1400" s="26">
        <v>2019</v>
      </c>
      <c r="I1400" s="44"/>
      <c r="J1400" s="44"/>
      <c r="K1400" s="44">
        <v>1.268298611111111</v>
      </c>
      <c r="L1400" s="9"/>
      <c r="M1400" s="9"/>
      <c r="N1400" s="9"/>
      <c r="O1400" s="9"/>
      <c r="P1400" s="9"/>
      <c r="Q1400" s="9"/>
      <c r="R1400" s="9"/>
      <c r="S1400" s="12"/>
      <c r="T1400" s="9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12"/>
      <c r="AP1400" s="12"/>
      <c r="AQ1400" s="12"/>
      <c r="AR1400" s="12"/>
      <c r="AS1400" s="12"/>
    </row>
    <row r="1401" spans="1:45" ht="12" customHeight="1" x14ac:dyDescent="0.2">
      <c r="A1401" s="7">
        <v>1399</v>
      </c>
      <c r="B1401" s="35" t="s">
        <v>201</v>
      </c>
      <c r="C1401" s="35" t="s">
        <v>181</v>
      </c>
      <c r="D1401" s="34" t="s">
        <v>2398</v>
      </c>
      <c r="E1401" s="25" t="s">
        <v>834</v>
      </c>
      <c r="F1401" s="8">
        <f>MIN(I1401:AS1401)</f>
        <v>1.2687962962962962</v>
      </c>
      <c r="G1401" s="9">
        <f>COUNTA(I1401:AS1401)</f>
        <v>1</v>
      </c>
      <c r="H1401" s="9">
        <v>2018</v>
      </c>
      <c r="I1401" s="44"/>
      <c r="J1401" s="44"/>
      <c r="K1401" s="9"/>
      <c r="L1401" s="44">
        <v>1.2687962962962962</v>
      </c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  <c r="AR1401" s="12"/>
      <c r="AS1401" s="12"/>
    </row>
    <row r="1402" spans="1:45" ht="12" customHeight="1" x14ac:dyDescent="0.2">
      <c r="A1402" s="7">
        <v>1400</v>
      </c>
      <c r="B1402" s="16" t="s">
        <v>258</v>
      </c>
      <c r="C1402" s="16" t="s">
        <v>259</v>
      </c>
      <c r="D1402" s="34" t="s">
        <v>2102</v>
      </c>
      <c r="E1402" s="25" t="s">
        <v>834</v>
      </c>
      <c r="F1402" s="8">
        <f>MIN(I1402:AS1402)</f>
        <v>1.2690856481481483</v>
      </c>
      <c r="G1402" s="9">
        <f>COUNTA(I1402:AS1402)</f>
        <v>1</v>
      </c>
      <c r="H1402" s="9">
        <v>2012</v>
      </c>
      <c r="I1402" s="44"/>
      <c r="J1402" s="44"/>
      <c r="K1402" s="9"/>
      <c r="L1402" s="12"/>
      <c r="M1402" s="12"/>
      <c r="N1402" s="12"/>
      <c r="O1402" s="12"/>
      <c r="P1402" s="12"/>
      <c r="Q1402" s="12"/>
      <c r="R1402" s="12">
        <v>1.2690856481481483</v>
      </c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  <c r="AP1402" s="12"/>
      <c r="AQ1402" s="12"/>
      <c r="AR1402" s="12"/>
      <c r="AS1402" s="12"/>
    </row>
    <row r="1403" spans="1:45" ht="12" customHeight="1" x14ac:dyDescent="0.2">
      <c r="A1403" s="7">
        <v>1401</v>
      </c>
      <c r="B1403" s="16" t="s">
        <v>447</v>
      </c>
      <c r="C1403" s="16" t="s">
        <v>245</v>
      </c>
      <c r="D1403" s="34" t="s">
        <v>3077</v>
      </c>
      <c r="E1403" s="25" t="s">
        <v>834</v>
      </c>
      <c r="F1403" s="8">
        <f>MIN(I1403:AS1403)</f>
        <v>1.2691435185185185</v>
      </c>
      <c r="G1403" s="9">
        <f>COUNTA(I1403:AS1403)</f>
        <v>1</v>
      </c>
      <c r="H1403" s="9">
        <v>2009</v>
      </c>
      <c r="I1403" s="44"/>
      <c r="J1403" s="44"/>
      <c r="K1403" s="9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>
        <v>1.2691435185185185</v>
      </c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  <c r="AP1403" s="12"/>
      <c r="AQ1403" s="12"/>
      <c r="AR1403" s="12"/>
      <c r="AS1403" s="12"/>
    </row>
    <row r="1404" spans="1:45" ht="12" customHeight="1" x14ac:dyDescent="0.2">
      <c r="A1404" s="7">
        <v>1402</v>
      </c>
      <c r="B1404" s="16" t="s">
        <v>292</v>
      </c>
      <c r="C1404" s="16" t="s">
        <v>942</v>
      </c>
      <c r="D1404" s="34" t="s">
        <v>2842</v>
      </c>
      <c r="E1404" s="25" t="s">
        <v>834</v>
      </c>
      <c r="F1404" s="8">
        <f>MIN(I1404:AS1404)</f>
        <v>1.2709027777777777</v>
      </c>
      <c r="G1404" s="9">
        <f>COUNTA(I1404:AS1404)</f>
        <v>3</v>
      </c>
      <c r="H1404" s="9">
        <v>2015</v>
      </c>
      <c r="I1404" s="44"/>
      <c r="J1404" s="44"/>
      <c r="K1404" s="9"/>
      <c r="L1404" s="12"/>
      <c r="M1404" s="23">
        <v>1.3952083333333334</v>
      </c>
      <c r="N1404" s="12"/>
      <c r="O1404" s="8">
        <v>1.2709027777777777</v>
      </c>
      <c r="P1404" s="12">
        <v>1.323912037037037</v>
      </c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  <c r="AP1404" s="12"/>
      <c r="AQ1404" s="12"/>
      <c r="AR1404" s="12"/>
      <c r="AS1404" s="12"/>
    </row>
    <row r="1405" spans="1:45" ht="12" hidden="1" customHeight="1" x14ac:dyDescent="0.2">
      <c r="A1405" s="7">
        <v>1403</v>
      </c>
      <c r="B1405" s="35" t="s">
        <v>1738</v>
      </c>
      <c r="C1405" s="35" t="s">
        <v>843</v>
      </c>
      <c r="D1405" s="34" t="s">
        <v>2669</v>
      </c>
      <c r="E1405" s="48" t="s">
        <v>835</v>
      </c>
      <c r="F1405" s="8">
        <f>MIN(I1405:AS1405)</f>
        <v>1.2716087962962963</v>
      </c>
      <c r="G1405" s="9">
        <f>COUNTA(I1405:AS1405)</f>
        <v>1</v>
      </c>
      <c r="H1405" s="9">
        <v>2018</v>
      </c>
      <c r="I1405" s="44"/>
      <c r="J1405" s="44"/>
      <c r="K1405" s="9"/>
      <c r="L1405" s="44">
        <v>1.2716087962962963</v>
      </c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  <c r="AP1405" s="12"/>
      <c r="AQ1405" s="12"/>
      <c r="AR1405" s="12"/>
      <c r="AS1405" s="12"/>
    </row>
    <row r="1406" spans="1:45" ht="12" customHeight="1" x14ac:dyDescent="0.2">
      <c r="A1406" s="7">
        <v>1404</v>
      </c>
      <c r="B1406" s="16" t="s">
        <v>249</v>
      </c>
      <c r="C1406" s="16" t="s">
        <v>576</v>
      </c>
      <c r="D1406" s="34" t="s">
        <v>2323</v>
      </c>
      <c r="E1406" s="25" t="s">
        <v>834</v>
      </c>
      <c r="F1406" s="8">
        <f>MIN(I1406:AS1406)</f>
        <v>1.2722222222222224</v>
      </c>
      <c r="G1406" s="9">
        <f>COUNTA(I1406:AS1406)</f>
        <v>1</v>
      </c>
      <c r="H1406" s="9">
        <v>1996</v>
      </c>
      <c r="I1406" s="44"/>
      <c r="J1406" s="68"/>
      <c r="K1406" s="67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>
        <v>1.2722222222222224</v>
      </c>
      <c r="AI1406" s="12"/>
      <c r="AJ1406" s="12"/>
      <c r="AK1406" s="12"/>
      <c r="AL1406" s="12"/>
      <c r="AM1406" s="12"/>
      <c r="AN1406" s="12"/>
      <c r="AO1406" s="12"/>
      <c r="AP1406" s="12"/>
      <c r="AQ1406" s="12"/>
      <c r="AR1406" s="12"/>
      <c r="AS1406" s="12"/>
    </row>
    <row r="1407" spans="1:45" ht="12" customHeight="1" x14ac:dyDescent="0.2">
      <c r="A1407" s="7">
        <v>1405</v>
      </c>
      <c r="B1407" s="16" t="s">
        <v>185</v>
      </c>
      <c r="C1407" s="16" t="s">
        <v>492</v>
      </c>
      <c r="D1407" s="34" t="s">
        <v>1997</v>
      </c>
      <c r="E1407" s="25" t="s">
        <v>834</v>
      </c>
      <c r="F1407" s="8">
        <f>MIN(I1407:AS1407)</f>
        <v>1.2729166666666667</v>
      </c>
      <c r="G1407" s="9">
        <f>COUNTA(I1407:AS1407)</f>
        <v>1</v>
      </c>
      <c r="H1407" s="9">
        <v>1996</v>
      </c>
      <c r="I1407" s="44"/>
      <c r="J1407" s="44"/>
      <c r="K1407" s="9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>
        <v>1.2729166666666667</v>
      </c>
      <c r="AI1407" s="12"/>
      <c r="AJ1407" s="12"/>
      <c r="AK1407" s="12"/>
      <c r="AL1407" s="12"/>
      <c r="AM1407" s="12"/>
      <c r="AN1407" s="12"/>
      <c r="AO1407" s="12"/>
      <c r="AP1407" s="12"/>
      <c r="AQ1407" s="12"/>
      <c r="AR1407" s="12"/>
      <c r="AS1407" s="12"/>
    </row>
    <row r="1408" spans="1:45" ht="12" hidden="1" customHeight="1" x14ac:dyDescent="0.2">
      <c r="A1408" s="7">
        <v>1406</v>
      </c>
      <c r="B1408" s="16" t="s">
        <v>756</v>
      </c>
      <c r="C1408" s="16" t="s">
        <v>757</v>
      </c>
      <c r="D1408" s="34" t="s">
        <v>3168</v>
      </c>
      <c r="E1408" s="48" t="s">
        <v>835</v>
      </c>
      <c r="F1408" s="8">
        <f>MIN(I1408:AS1408)</f>
        <v>1.2730787037037037</v>
      </c>
      <c r="G1408" s="9">
        <f>COUNTA(I1408:AS1408)</f>
        <v>3</v>
      </c>
      <c r="H1408" s="9">
        <v>2013</v>
      </c>
      <c r="I1408" s="44"/>
      <c r="J1408" s="9"/>
      <c r="K1408" s="9"/>
      <c r="L1408" s="12"/>
      <c r="M1408" s="12"/>
      <c r="N1408" s="12"/>
      <c r="O1408" s="12"/>
      <c r="P1408" s="12"/>
      <c r="Q1408" s="19">
        <v>1.2730787037037037</v>
      </c>
      <c r="R1408" s="12">
        <v>1.3558680555555556</v>
      </c>
      <c r="S1408" s="12">
        <v>1.4164814814814815</v>
      </c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  <c r="AS1408" s="12"/>
    </row>
    <row r="1409" spans="1:45" ht="12" hidden="1" customHeight="1" x14ac:dyDescent="0.2">
      <c r="A1409" s="7">
        <v>1407</v>
      </c>
      <c r="B1409" s="36" t="s">
        <v>478</v>
      </c>
      <c r="C1409" s="36" t="s">
        <v>1084</v>
      </c>
      <c r="D1409" s="34" t="s">
        <v>2505</v>
      </c>
      <c r="E1409" s="48" t="s">
        <v>835</v>
      </c>
      <c r="F1409" s="8">
        <f>MIN(I1409:AS1409)</f>
        <v>1.2734375</v>
      </c>
      <c r="G1409" s="9">
        <f>COUNTA(I1409:AS1409)</f>
        <v>1</v>
      </c>
      <c r="H1409" s="9">
        <v>2017</v>
      </c>
      <c r="I1409" s="44"/>
      <c r="J1409" s="44"/>
      <c r="K1409" s="9"/>
      <c r="L1409" s="12"/>
      <c r="M1409" s="23">
        <v>1.2734375</v>
      </c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  <c r="AS1409" s="12"/>
    </row>
    <row r="1410" spans="1:45" ht="12" customHeight="1" x14ac:dyDescent="0.2">
      <c r="A1410" s="7">
        <v>1408</v>
      </c>
      <c r="B1410" s="16" t="s">
        <v>199</v>
      </c>
      <c r="C1410" s="16" t="s">
        <v>1604</v>
      </c>
      <c r="D1410" s="16" t="s">
        <v>1498</v>
      </c>
      <c r="E1410" s="25" t="s">
        <v>834</v>
      </c>
      <c r="F1410" s="8">
        <f>MIN(I1410:AS1410)</f>
        <v>1.2735763888888889</v>
      </c>
      <c r="G1410" s="9">
        <f>COUNTA(I1410:AS1410)</f>
        <v>1</v>
      </c>
      <c r="H1410" s="9">
        <v>2022</v>
      </c>
      <c r="I1410" s="44"/>
      <c r="J1410" s="44">
        <v>1.2735763888888889</v>
      </c>
      <c r="K1410" s="9"/>
      <c r="L1410" s="9"/>
      <c r="M1410" s="9"/>
      <c r="N1410" s="9"/>
      <c r="O1410" s="9"/>
      <c r="P1410" s="9"/>
      <c r="Q1410" s="9"/>
      <c r="R1410" s="9"/>
      <c r="S1410" s="12"/>
      <c r="T1410" s="9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12"/>
      <c r="AP1410" s="12"/>
      <c r="AQ1410" s="12"/>
      <c r="AR1410" s="12"/>
      <c r="AS1410" s="12"/>
    </row>
    <row r="1411" spans="1:45" ht="12" customHeight="1" x14ac:dyDescent="0.2">
      <c r="A1411" s="7">
        <v>1409</v>
      </c>
      <c r="B1411" s="16" t="s">
        <v>1765</v>
      </c>
      <c r="C1411" s="16" t="s">
        <v>941</v>
      </c>
      <c r="D1411" s="34" t="s">
        <v>2907</v>
      </c>
      <c r="E1411" s="25" t="s">
        <v>834</v>
      </c>
      <c r="F1411" s="8">
        <f>MIN(I1411:AS1411)</f>
        <v>1.2737615740740742</v>
      </c>
      <c r="G1411" s="9">
        <f>COUNTA(I1411:AS1411)</f>
        <v>1</v>
      </c>
      <c r="H1411" s="9">
        <v>2014</v>
      </c>
      <c r="I1411" s="44"/>
      <c r="J1411" s="44"/>
      <c r="K1411" s="9"/>
      <c r="L1411" s="12"/>
      <c r="M1411" s="12"/>
      <c r="N1411" s="12"/>
      <c r="O1411" s="12"/>
      <c r="P1411" s="12">
        <v>1.2737615740740742</v>
      </c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/>
      <c r="AR1411" s="12"/>
      <c r="AS1411" s="12"/>
    </row>
    <row r="1412" spans="1:45" ht="12" hidden="1" customHeight="1" x14ac:dyDescent="0.2">
      <c r="A1412" s="7">
        <v>1410</v>
      </c>
      <c r="B1412" s="16" t="s">
        <v>3409</v>
      </c>
      <c r="C1412" s="16" t="s">
        <v>3359</v>
      </c>
      <c r="D1412" s="16" t="s">
        <v>3303</v>
      </c>
      <c r="E1412" s="48" t="s">
        <v>835</v>
      </c>
      <c r="F1412" s="8">
        <f>MIN(I1412:AS1412)</f>
        <v>1.2743865740740741</v>
      </c>
      <c r="G1412" s="9">
        <f>COUNTA(I1412:AS1412)</f>
        <v>1</v>
      </c>
      <c r="H1412" s="9" t="s">
        <v>3431</v>
      </c>
      <c r="I1412" s="44">
        <v>1.2743865740740741</v>
      </c>
      <c r="J1412" s="9"/>
      <c r="K1412" s="9"/>
      <c r="L1412" s="9"/>
      <c r="M1412" s="9"/>
      <c r="N1412" s="9"/>
      <c r="O1412" s="9"/>
      <c r="P1412" s="9"/>
      <c r="Q1412" s="9"/>
      <c r="R1412" s="9"/>
      <c r="S1412" s="12"/>
      <c r="T1412" s="9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12"/>
      <c r="AP1412" s="12"/>
      <c r="AQ1412" s="12"/>
      <c r="AR1412" s="12"/>
      <c r="AS1412" s="12"/>
    </row>
    <row r="1413" spans="1:45" ht="12" hidden="1" customHeight="1" x14ac:dyDescent="0.2">
      <c r="A1413" s="7">
        <v>1411</v>
      </c>
      <c r="B1413" s="51" t="s">
        <v>1626</v>
      </c>
      <c r="C1413" s="51" t="s">
        <v>1171</v>
      </c>
      <c r="D1413" s="34" t="s">
        <v>1883</v>
      </c>
      <c r="E1413" s="48" t="s">
        <v>835</v>
      </c>
      <c r="F1413" s="8">
        <f>MIN(I1413:AS1413)</f>
        <v>1.2744444444444445</v>
      </c>
      <c r="G1413" s="9">
        <f>COUNTA(I1413:AS1413)</f>
        <v>1</v>
      </c>
      <c r="H1413" s="26">
        <v>2019</v>
      </c>
      <c r="I1413" s="44"/>
      <c r="J1413" s="44"/>
      <c r="K1413" s="44">
        <v>1.2744444444444445</v>
      </c>
      <c r="L1413" s="9"/>
      <c r="M1413" s="9"/>
      <c r="N1413" s="9"/>
      <c r="O1413" s="9"/>
      <c r="P1413" s="9"/>
      <c r="Q1413" s="9"/>
      <c r="R1413" s="9"/>
      <c r="S1413" s="12"/>
      <c r="T1413" s="9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12"/>
      <c r="AP1413" s="12"/>
      <c r="AQ1413" s="12"/>
      <c r="AR1413" s="12"/>
      <c r="AS1413" s="12"/>
    </row>
    <row r="1414" spans="1:45" ht="12" customHeight="1" x14ac:dyDescent="0.2">
      <c r="A1414" s="7">
        <v>1412</v>
      </c>
      <c r="B1414" s="36" t="s">
        <v>168</v>
      </c>
      <c r="C1414" s="36" t="s">
        <v>1089</v>
      </c>
      <c r="D1414" s="34" t="s">
        <v>3181</v>
      </c>
      <c r="E1414" s="25" t="s">
        <v>834</v>
      </c>
      <c r="F1414" s="8">
        <f>MIN(I1414:AS1414)</f>
        <v>1.2745949074074074</v>
      </c>
      <c r="G1414" s="9">
        <f>COUNTA(I1414:AS1414)</f>
        <v>2</v>
      </c>
      <c r="H1414" s="9">
        <v>2018</v>
      </c>
      <c r="I1414" s="44"/>
      <c r="J1414" s="9"/>
      <c r="K1414" s="9"/>
      <c r="L1414" s="44">
        <v>1.2745949074074074</v>
      </c>
      <c r="M1414" s="23">
        <v>1.4334375000000001</v>
      </c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  <c r="AP1414" s="12"/>
      <c r="AQ1414" s="12"/>
      <c r="AR1414" s="12"/>
      <c r="AS1414" s="12"/>
    </row>
    <row r="1415" spans="1:45" ht="12" hidden="1" customHeight="1" x14ac:dyDescent="0.2">
      <c r="A1415" s="7">
        <v>1413</v>
      </c>
      <c r="B1415" s="34" t="s">
        <v>666</v>
      </c>
      <c r="C1415" s="34" t="s">
        <v>198</v>
      </c>
      <c r="D1415" s="34" t="s">
        <v>1950</v>
      </c>
      <c r="E1415" s="48" t="s">
        <v>835</v>
      </c>
      <c r="F1415" s="8">
        <f>MIN(I1415:AS1415)</f>
        <v>1.2753703703703703</v>
      </c>
      <c r="G1415" s="9">
        <f>COUNTA(I1415:AS1415)</f>
        <v>1</v>
      </c>
      <c r="H1415" s="9">
        <v>2010</v>
      </c>
      <c r="I1415" s="44"/>
      <c r="J1415" s="44"/>
      <c r="K1415" s="9"/>
      <c r="L1415" s="12"/>
      <c r="M1415" s="12"/>
      <c r="N1415" s="12"/>
      <c r="O1415" s="12"/>
      <c r="P1415" s="12"/>
      <c r="Q1415" s="12"/>
      <c r="R1415" s="12"/>
      <c r="S1415" s="12"/>
      <c r="T1415" s="12">
        <v>1.2753703703703703</v>
      </c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  <c r="AP1415" s="12"/>
      <c r="AQ1415" s="12"/>
      <c r="AR1415" s="12"/>
      <c r="AS1415" s="12"/>
    </row>
    <row r="1416" spans="1:45" ht="12" customHeight="1" x14ac:dyDescent="0.2">
      <c r="A1416" s="7">
        <v>1414</v>
      </c>
      <c r="B1416" s="51" t="s">
        <v>1654</v>
      </c>
      <c r="C1416" s="51" t="s">
        <v>853</v>
      </c>
      <c r="D1416" s="34" t="s">
        <v>2071</v>
      </c>
      <c r="E1416" s="25" t="s">
        <v>834</v>
      </c>
      <c r="F1416" s="8">
        <f>MIN(I1416:AS1416)</f>
        <v>1.2755092592592592</v>
      </c>
      <c r="G1416" s="9">
        <f>COUNTA(I1416:AS1416)</f>
        <v>1</v>
      </c>
      <c r="H1416" s="26">
        <v>2019</v>
      </c>
      <c r="I1416" s="44"/>
      <c r="J1416" s="44"/>
      <c r="K1416" s="44">
        <v>1.2755092592592592</v>
      </c>
      <c r="L1416" s="9"/>
      <c r="M1416" s="9"/>
      <c r="N1416" s="9"/>
      <c r="O1416" s="9"/>
      <c r="P1416" s="9"/>
      <c r="Q1416" s="9"/>
      <c r="R1416" s="9"/>
      <c r="S1416" s="12"/>
      <c r="T1416" s="9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12"/>
      <c r="AP1416" s="12"/>
      <c r="AQ1416" s="12"/>
      <c r="AR1416" s="12"/>
      <c r="AS1416" s="12"/>
    </row>
    <row r="1417" spans="1:45" ht="12" hidden="1" customHeight="1" x14ac:dyDescent="0.2">
      <c r="A1417" s="7">
        <v>1415</v>
      </c>
      <c r="B1417" s="16" t="s">
        <v>136</v>
      </c>
      <c r="C1417" s="16" t="s">
        <v>49</v>
      </c>
      <c r="D1417" s="34" t="s">
        <v>2581</v>
      </c>
      <c r="E1417" s="48" t="s">
        <v>835</v>
      </c>
      <c r="F1417" s="8">
        <f>MIN(I1417:AS1417)</f>
        <v>1.2759259259259259</v>
      </c>
      <c r="G1417" s="9">
        <f>COUNTA(I1417:AS1417)</f>
        <v>1</v>
      </c>
      <c r="H1417" s="9">
        <v>2009</v>
      </c>
      <c r="I1417" s="44"/>
      <c r="J1417" s="44"/>
      <c r="K1417" s="9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>
        <v>1.2759259259259259</v>
      </c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  <c r="AP1417" s="12"/>
      <c r="AQ1417" s="12"/>
      <c r="AR1417" s="12"/>
      <c r="AS1417" s="12"/>
    </row>
    <row r="1418" spans="1:45" ht="12" customHeight="1" x14ac:dyDescent="0.2">
      <c r="A1418" s="7">
        <v>1416</v>
      </c>
      <c r="B1418" s="16" t="s">
        <v>180</v>
      </c>
      <c r="C1418" s="16" t="s">
        <v>198</v>
      </c>
      <c r="D1418" s="34" t="s">
        <v>1831</v>
      </c>
      <c r="E1418" s="25" t="s">
        <v>834</v>
      </c>
      <c r="F1418" s="8">
        <f>MIN(I1418:AS1418)</f>
        <v>1.2764814814814816</v>
      </c>
      <c r="G1418" s="9">
        <f>COUNTA(I1418:AS1418)</f>
        <v>3</v>
      </c>
      <c r="H1418" s="17">
        <v>2014</v>
      </c>
      <c r="I1418" s="44"/>
      <c r="J1418" s="17"/>
      <c r="K1418" s="17"/>
      <c r="L1418" s="19"/>
      <c r="M1418" s="23">
        <v>1.3620254629629629</v>
      </c>
      <c r="N1418" s="19"/>
      <c r="O1418" s="19"/>
      <c r="P1418" s="12">
        <v>1.2764814814814816</v>
      </c>
      <c r="Q1418" s="19">
        <v>1.3212152777777779</v>
      </c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  <c r="AP1418" s="12"/>
      <c r="AQ1418" s="12"/>
      <c r="AR1418" s="12"/>
      <c r="AS1418" s="12"/>
    </row>
    <row r="1419" spans="1:45" ht="12" customHeight="1" x14ac:dyDescent="0.2">
      <c r="A1419" s="7">
        <v>1417</v>
      </c>
      <c r="B1419" s="16" t="s">
        <v>185</v>
      </c>
      <c r="C1419" s="16" t="s">
        <v>946</v>
      </c>
      <c r="D1419" s="34" t="s">
        <v>1504</v>
      </c>
      <c r="E1419" s="25" t="s">
        <v>834</v>
      </c>
      <c r="F1419" s="8">
        <f>MIN(I1419:AS1419)</f>
        <v>1.2791666666666666</v>
      </c>
      <c r="G1419" s="9">
        <f>COUNTA(I1419:AS1419)</f>
        <v>2</v>
      </c>
      <c r="H1419" s="9">
        <v>2014</v>
      </c>
      <c r="I1419" s="44"/>
      <c r="J1419" s="44">
        <v>1.2791666666666666</v>
      </c>
      <c r="K1419" s="9"/>
      <c r="L1419" s="12"/>
      <c r="M1419" s="12"/>
      <c r="N1419" s="12"/>
      <c r="O1419" s="12"/>
      <c r="P1419" s="12">
        <v>1.380613425925926</v>
      </c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  <c r="AR1419" s="12"/>
      <c r="AS1419" s="12"/>
    </row>
    <row r="1420" spans="1:45" ht="12" customHeight="1" x14ac:dyDescent="0.2">
      <c r="A1420" s="7">
        <v>1418</v>
      </c>
      <c r="B1420" s="37" t="s">
        <v>189</v>
      </c>
      <c r="C1420" s="37" t="s">
        <v>996</v>
      </c>
      <c r="D1420" s="34" t="s">
        <v>2145</v>
      </c>
      <c r="E1420" s="25" t="s">
        <v>834</v>
      </c>
      <c r="F1420" s="8">
        <f>MIN(I1420:AS1420)</f>
        <v>1.2800115740740741</v>
      </c>
      <c r="G1420" s="9">
        <f>COUNTA(I1420:AS1420)</f>
        <v>3</v>
      </c>
      <c r="H1420" s="9">
        <v>2016</v>
      </c>
      <c r="I1420" s="44"/>
      <c r="J1420" s="68"/>
      <c r="K1420" s="68">
        <v>1.394398148148148</v>
      </c>
      <c r="L1420" s="12"/>
      <c r="M1420" s="12"/>
      <c r="N1420" s="8">
        <v>1.2800115740740741</v>
      </c>
      <c r="O1420" s="8">
        <v>1.3414467592592594</v>
      </c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  <c r="AP1420" s="12"/>
      <c r="AQ1420" s="12"/>
      <c r="AR1420" s="12"/>
      <c r="AS1420" s="12"/>
    </row>
    <row r="1421" spans="1:45" ht="12" customHeight="1" x14ac:dyDescent="0.2">
      <c r="A1421" s="7">
        <v>1419</v>
      </c>
      <c r="B1421" s="37" t="s">
        <v>432</v>
      </c>
      <c r="C1421" s="37" t="s">
        <v>582</v>
      </c>
      <c r="D1421" s="34" t="s">
        <v>2078</v>
      </c>
      <c r="E1421" s="25" t="s">
        <v>834</v>
      </c>
      <c r="F1421" s="8">
        <f>MIN(I1421:AS1421)</f>
        <v>1.2804398148148148</v>
      </c>
      <c r="G1421" s="9">
        <f>COUNTA(I1421:AS1421)</f>
        <v>1</v>
      </c>
      <c r="H1421" s="9">
        <v>2015</v>
      </c>
      <c r="I1421" s="44"/>
      <c r="J1421" s="44"/>
      <c r="K1421" s="9"/>
      <c r="L1421" s="12"/>
      <c r="M1421" s="12"/>
      <c r="N1421" s="12"/>
      <c r="O1421" s="8">
        <v>1.2804398148148148</v>
      </c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/>
      <c r="AR1421" s="12"/>
      <c r="AS1421" s="12"/>
    </row>
    <row r="1422" spans="1:45" ht="12" customHeight="1" x14ac:dyDescent="0.2">
      <c r="A1422" s="7">
        <v>1420</v>
      </c>
      <c r="B1422" s="16" t="s">
        <v>185</v>
      </c>
      <c r="C1422" s="16" t="s">
        <v>257</v>
      </c>
      <c r="D1422" s="34" t="s">
        <v>1995</v>
      </c>
      <c r="E1422" s="25" t="s">
        <v>834</v>
      </c>
      <c r="F1422" s="8">
        <f>MIN(I1422:AS1422)</f>
        <v>1.2809375000000001</v>
      </c>
      <c r="G1422" s="9">
        <f>COUNTA(I1422:AS1422)</f>
        <v>1</v>
      </c>
      <c r="H1422" s="9">
        <v>2002</v>
      </c>
      <c r="I1422" s="44"/>
      <c r="J1422" s="44"/>
      <c r="K1422" s="9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>
        <v>1.2809375000000001</v>
      </c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  <c r="AP1422" s="12"/>
      <c r="AQ1422" s="12"/>
      <c r="AR1422" s="12"/>
      <c r="AS1422" s="12"/>
    </row>
    <row r="1423" spans="1:45" ht="12" customHeight="1" x14ac:dyDescent="0.2">
      <c r="A1423" s="7">
        <v>1421</v>
      </c>
      <c r="B1423" s="16" t="s">
        <v>188</v>
      </c>
      <c r="C1423" s="16" t="s">
        <v>256</v>
      </c>
      <c r="D1423" s="34" t="s">
        <v>2007</v>
      </c>
      <c r="E1423" s="25" t="s">
        <v>834</v>
      </c>
      <c r="F1423" s="8">
        <f>MIN(I1423:AS1423)</f>
        <v>1.2809375000000001</v>
      </c>
      <c r="G1423" s="9">
        <f>COUNTA(I1423:AS1423)</f>
        <v>1</v>
      </c>
      <c r="H1423" s="9">
        <v>2002</v>
      </c>
      <c r="I1423" s="44"/>
      <c r="J1423" s="44"/>
      <c r="K1423" s="9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>
        <v>1.2809375000000001</v>
      </c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  <c r="AP1423" s="12"/>
      <c r="AQ1423" s="12"/>
      <c r="AR1423" s="12"/>
      <c r="AS1423" s="12"/>
    </row>
    <row r="1424" spans="1:45" ht="12" customHeight="1" x14ac:dyDescent="0.2">
      <c r="A1424" s="7">
        <v>1422</v>
      </c>
      <c r="B1424" s="34" t="s">
        <v>292</v>
      </c>
      <c r="C1424" s="34" t="s">
        <v>705</v>
      </c>
      <c r="D1424" s="34" t="s">
        <v>2855</v>
      </c>
      <c r="E1424" s="25" t="s">
        <v>834</v>
      </c>
      <c r="F1424" s="8">
        <f>MIN(I1424:AS1424)</f>
        <v>1.2816666666666667</v>
      </c>
      <c r="G1424" s="9">
        <f>COUNTA(I1424:AS1424)</f>
        <v>1</v>
      </c>
      <c r="H1424" s="9">
        <v>2010</v>
      </c>
      <c r="I1424" s="44"/>
      <c r="J1424" s="44"/>
      <c r="K1424" s="9"/>
      <c r="L1424" s="12"/>
      <c r="M1424" s="12"/>
      <c r="N1424" s="12"/>
      <c r="O1424" s="12"/>
      <c r="P1424" s="12"/>
      <c r="Q1424" s="12"/>
      <c r="R1424" s="12"/>
      <c r="S1424" s="12"/>
      <c r="T1424" s="12">
        <v>1.2816666666666667</v>
      </c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  <c r="AP1424" s="12"/>
      <c r="AQ1424" s="12"/>
      <c r="AR1424" s="12"/>
      <c r="AS1424" s="12"/>
    </row>
    <row r="1425" spans="1:45" ht="12" customHeight="1" x14ac:dyDescent="0.2">
      <c r="A1425" s="7">
        <v>1423</v>
      </c>
      <c r="B1425" s="35" t="s">
        <v>432</v>
      </c>
      <c r="C1425" s="35" t="s">
        <v>695</v>
      </c>
      <c r="D1425" s="34" t="s">
        <v>2079</v>
      </c>
      <c r="E1425" s="25" t="s">
        <v>834</v>
      </c>
      <c r="F1425" s="8">
        <f>MIN(I1425:AS1425)</f>
        <v>1.2826851851851853</v>
      </c>
      <c r="G1425" s="9">
        <f>COUNTA(I1425:AS1425)</f>
        <v>1</v>
      </c>
      <c r="H1425" s="9">
        <v>2018</v>
      </c>
      <c r="I1425" s="44"/>
      <c r="J1425" s="44"/>
      <c r="K1425" s="9"/>
      <c r="L1425" s="44">
        <v>1.2826851851851853</v>
      </c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  <c r="AP1425" s="12"/>
      <c r="AQ1425" s="12"/>
      <c r="AR1425" s="12"/>
      <c r="AS1425" s="12"/>
    </row>
    <row r="1426" spans="1:45" ht="12" customHeight="1" x14ac:dyDescent="0.2">
      <c r="A1426" s="7">
        <v>1424</v>
      </c>
      <c r="B1426" s="16" t="s">
        <v>283</v>
      </c>
      <c r="C1426" s="16" t="s">
        <v>88</v>
      </c>
      <c r="D1426" s="34" t="s">
        <v>2923</v>
      </c>
      <c r="E1426" s="25" t="s">
        <v>834</v>
      </c>
      <c r="F1426" s="8">
        <f>MIN(I1426:AS1426)</f>
        <v>1.2835416666666666</v>
      </c>
      <c r="G1426" s="9">
        <f>COUNTA(I1426:AS1426)</f>
        <v>1</v>
      </c>
      <c r="H1426" s="9">
        <v>2008</v>
      </c>
      <c r="I1426" s="44"/>
      <c r="J1426" s="44"/>
      <c r="K1426" s="9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>
        <v>1.2835416666666666</v>
      </c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  <c r="AP1426" s="12"/>
      <c r="AQ1426" s="12"/>
      <c r="AR1426" s="12"/>
      <c r="AS1426" s="12"/>
    </row>
    <row r="1427" spans="1:45" ht="12" customHeight="1" x14ac:dyDescent="0.2">
      <c r="A1427" s="7">
        <v>1425</v>
      </c>
      <c r="B1427" s="16" t="s">
        <v>203</v>
      </c>
      <c r="C1427" s="16" t="s">
        <v>223</v>
      </c>
      <c r="D1427" s="34" t="s">
        <v>2445</v>
      </c>
      <c r="E1427" s="25" t="s">
        <v>834</v>
      </c>
      <c r="F1427" s="8">
        <f>MIN(I1427:AS1427)</f>
        <v>1.2837731481481482</v>
      </c>
      <c r="G1427" s="9">
        <f>COUNTA(I1427:AS1427)</f>
        <v>1</v>
      </c>
      <c r="H1427" s="9">
        <v>2011</v>
      </c>
      <c r="I1427" s="44"/>
      <c r="J1427" s="44"/>
      <c r="K1427" s="9"/>
      <c r="L1427" s="12"/>
      <c r="M1427" s="12"/>
      <c r="N1427" s="12"/>
      <c r="O1427" s="12"/>
      <c r="P1427" s="12"/>
      <c r="Q1427" s="12"/>
      <c r="R1427" s="12"/>
      <c r="S1427" s="12">
        <v>1.2837731481481482</v>
      </c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  <c r="AS1427" s="12"/>
    </row>
    <row r="1428" spans="1:45" ht="12" customHeight="1" x14ac:dyDescent="0.2">
      <c r="A1428" s="7">
        <v>1426</v>
      </c>
      <c r="B1428" s="16" t="s">
        <v>432</v>
      </c>
      <c r="C1428" s="16" t="s">
        <v>817</v>
      </c>
      <c r="D1428" s="34" t="s">
        <v>2090</v>
      </c>
      <c r="E1428" s="25" t="s">
        <v>834</v>
      </c>
      <c r="F1428" s="8">
        <f>MIN(I1428:AS1428)</f>
        <v>1.2849074074074074</v>
      </c>
      <c r="G1428" s="9">
        <f>COUNTA(I1428:AS1428)</f>
        <v>1</v>
      </c>
      <c r="H1428" s="9">
        <v>2012</v>
      </c>
      <c r="I1428" s="44"/>
      <c r="J1428" s="44"/>
      <c r="K1428" s="9"/>
      <c r="L1428" s="12"/>
      <c r="M1428" s="12"/>
      <c r="N1428" s="12"/>
      <c r="O1428" s="12"/>
      <c r="P1428" s="12"/>
      <c r="Q1428" s="12"/>
      <c r="R1428" s="12">
        <v>1.2849074074074074</v>
      </c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  <c r="AS1428" s="12"/>
    </row>
    <row r="1429" spans="1:45" ht="12" hidden="1" customHeight="1" x14ac:dyDescent="0.2">
      <c r="A1429" s="7">
        <v>1427</v>
      </c>
      <c r="B1429" s="37" t="s">
        <v>1736</v>
      </c>
      <c r="C1429" s="37" t="s">
        <v>861</v>
      </c>
      <c r="D1429" s="34" t="s">
        <v>2666</v>
      </c>
      <c r="E1429" s="48" t="s">
        <v>835</v>
      </c>
      <c r="F1429" s="8">
        <f>MIN(I1429:AS1429)</f>
        <v>1.2854745370370371</v>
      </c>
      <c r="G1429" s="9">
        <f>COUNTA(I1429:AS1429)</f>
        <v>1</v>
      </c>
      <c r="H1429" s="9">
        <v>2015</v>
      </c>
      <c r="I1429" s="44"/>
      <c r="J1429" s="44"/>
      <c r="K1429" s="9"/>
      <c r="L1429" s="12"/>
      <c r="M1429" s="12"/>
      <c r="N1429" s="12"/>
      <c r="O1429" s="8">
        <v>1.2854745370370371</v>
      </c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  <c r="AS1429" s="12"/>
    </row>
    <row r="1430" spans="1:45" ht="12" customHeight="1" x14ac:dyDescent="0.2">
      <c r="A1430" s="7">
        <v>1428</v>
      </c>
      <c r="B1430" s="16" t="s">
        <v>189</v>
      </c>
      <c r="C1430" s="16" t="s">
        <v>371</v>
      </c>
      <c r="D1430" s="34" t="s">
        <v>2168</v>
      </c>
      <c r="E1430" s="25" t="s">
        <v>834</v>
      </c>
      <c r="F1430" s="8">
        <f>MIN(I1430:AS1430)</f>
        <v>1.2880671296296298</v>
      </c>
      <c r="G1430" s="9">
        <f>COUNTA(I1430:AS1430)</f>
        <v>1</v>
      </c>
      <c r="H1430" s="9">
        <v>2009</v>
      </c>
      <c r="I1430" s="44"/>
      <c r="J1430" s="44"/>
      <c r="K1430" s="9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>
        <v>1.2880671296296298</v>
      </c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  <c r="AP1430" s="12"/>
      <c r="AQ1430" s="12"/>
      <c r="AR1430" s="12"/>
      <c r="AS1430" s="12"/>
    </row>
    <row r="1431" spans="1:45" ht="12" customHeight="1" x14ac:dyDescent="0.2">
      <c r="A1431" s="7">
        <v>1429</v>
      </c>
      <c r="B1431" s="36" t="s">
        <v>1790</v>
      </c>
      <c r="C1431" s="36" t="s">
        <v>1809</v>
      </c>
      <c r="D1431" s="34" t="s">
        <v>3143</v>
      </c>
      <c r="E1431" s="25" t="s">
        <v>834</v>
      </c>
      <c r="F1431" s="8">
        <f>MIN(I1431:AS1431)</f>
        <v>1.2884143518518518</v>
      </c>
      <c r="G1431" s="9">
        <f>COUNTA(I1431:AS1431)</f>
        <v>1</v>
      </c>
      <c r="H1431" s="9">
        <v>2016</v>
      </c>
      <c r="I1431" s="44"/>
      <c r="J1431" s="9"/>
      <c r="K1431" s="9"/>
      <c r="L1431" s="12"/>
      <c r="M1431" s="12"/>
      <c r="N1431" s="8">
        <v>1.2884143518518518</v>
      </c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  <c r="AP1431" s="12"/>
      <c r="AQ1431" s="12"/>
      <c r="AR1431" s="12"/>
      <c r="AS1431" s="12"/>
    </row>
    <row r="1432" spans="1:45" ht="12" customHeight="1" x14ac:dyDescent="0.2">
      <c r="A1432" s="7">
        <v>1430</v>
      </c>
      <c r="B1432" s="57" t="s">
        <v>207</v>
      </c>
      <c r="C1432" s="57" t="s">
        <v>3391</v>
      </c>
      <c r="D1432" s="57" t="s">
        <v>3304</v>
      </c>
      <c r="E1432" s="25" t="s">
        <v>834</v>
      </c>
      <c r="F1432" s="8">
        <f>MIN(I1432:AS1432)</f>
        <v>1.2885416666666667</v>
      </c>
      <c r="G1432" s="9">
        <f>COUNTA(I1432:AS1432)</f>
        <v>1</v>
      </c>
      <c r="H1432" s="9" t="s">
        <v>3431</v>
      </c>
      <c r="I1432" s="44">
        <v>1.2885416666666667</v>
      </c>
      <c r="J1432" s="67"/>
      <c r="K1432" s="67"/>
      <c r="L1432" s="67"/>
      <c r="M1432" s="67"/>
      <c r="N1432" s="67"/>
      <c r="O1432" s="67"/>
      <c r="P1432" s="67"/>
      <c r="Q1432" s="67"/>
      <c r="R1432" s="67"/>
      <c r="S1432" s="66"/>
      <c r="T1432" s="67"/>
      <c r="U1432" s="56"/>
      <c r="V1432" s="56"/>
      <c r="W1432" s="56"/>
      <c r="X1432" s="56"/>
      <c r="Y1432" s="56"/>
      <c r="Z1432" s="56"/>
      <c r="AA1432" s="56"/>
      <c r="AB1432" s="56"/>
      <c r="AC1432" s="56"/>
      <c r="AD1432" s="56"/>
      <c r="AE1432" s="56"/>
      <c r="AF1432" s="56"/>
      <c r="AG1432" s="56"/>
      <c r="AH1432" s="56"/>
      <c r="AI1432" s="56"/>
      <c r="AJ1432" s="56"/>
      <c r="AK1432" s="56"/>
      <c r="AL1432" s="56"/>
      <c r="AM1432" s="56"/>
      <c r="AN1432" s="56"/>
      <c r="AO1432" s="66"/>
      <c r="AP1432" s="66"/>
      <c r="AQ1432" s="66"/>
      <c r="AR1432" s="66"/>
      <c r="AS1432" s="66"/>
    </row>
    <row r="1433" spans="1:45" ht="12" hidden="1" customHeight="1" x14ac:dyDescent="0.2">
      <c r="A1433" s="7">
        <v>1431</v>
      </c>
      <c r="B1433" s="57" t="s">
        <v>3410</v>
      </c>
      <c r="C1433" s="57" t="s">
        <v>3360</v>
      </c>
      <c r="D1433" s="57" t="s">
        <v>3305</v>
      </c>
      <c r="E1433" s="48" t="s">
        <v>835</v>
      </c>
      <c r="F1433" s="8">
        <f>MIN(I1433:AS1433)</f>
        <v>1.2890856481481481</v>
      </c>
      <c r="G1433" s="9">
        <f>COUNTA(I1433:AS1433)</f>
        <v>1</v>
      </c>
      <c r="H1433" s="9" t="s">
        <v>3431</v>
      </c>
      <c r="I1433" s="44">
        <v>1.2890856481481481</v>
      </c>
      <c r="J1433" s="67"/>
      <c r="K1433" s="67"/>
      <c r="L1433" s="67"/>
      <c r="M1433" s="67"/>
      <c r="N1433" s="67"/>
      <c r="O1433" s="67"/>
      <c r="P1433" s="67"/>
      <c r="Q1433" s="67"/>
      <c r="R1433" s="67"/>
      <c r="S1433" s="66"/>
      <c r="T1433" s="67"/>
      <c r="U1433" s="56"/>
      <c r="V1433" s="56"/>
      <c r="W1433" s="56"/>
      <c r="X1433" s="56"/>
      <c r="Y1433" s="56"/>
      <c r="Z1433" s="56"/>
      <c r="AA1433" s="56"/>
      <c r="AB1433" s="56"/>
      <c r="AC1433" s="56"/>
      <c r="AD1433" s="56"/>
      <c r="AE1433" s="56"/>
      <c r="AF1433" s="56"/>
      <c r="AG1433" s="56"/>
      <c r="AH1433" s="56"/>
      <c r="AI1433" s="56"/>
      <c r="AJ1433" s="56"/>
      <c r="AK1433" s="56"/>
      <c r="AL1433" s="56"/>
      <c r="AM1433" s="56"/>
      <c r="AN1433" s="56"/>
      <c r="AO1433" s="66"/>
      <c r="AP1433" s="66"/>
      <c r="AQ1433" s="66"/>
      <c r="AR1433" s="66"/>
      <c r="AS1433" s="66"/>
    </row>
    <row r="1434" spans="1:45" ht="12" customHeight="1" x14ac:dyDescent="0.2">
      <c r="A1434" s="7">
        <v>1432</v>
      </c>
      <c r="B1434" s="62" t="s">
        <v>189</v>
      </c>
      <c r="C1434" s="62" t="s">
        <v>1149</v>
      </c>
      <c r="D1434" s="61" t="s">
        <v>2132</v>
      </c>
      <c r="E1434" s="25" t="s">
        <v>834</v>
      </c>
      <c r="F1434" s="8">
        <f>MIN(I1434:AS1434)</f>
        <v>1.2893518518518519</v>
      </c>
      <c r="G1434" s="9">
        <f>COUNTA(I1434:AS1434)</f>
        <v>1</v>
      </c>
      <c r="H1434" s="67">
        <v>2018</v>
      </c>
      <c r="I1434" s="44"/>
      <c r="J1434" s="68"/>
      <c r="K1434" s="67"/>
      <c r="L1434" s="68">
        <v>1.2893518518518519</v>
      </c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  <c r="AR1434" s="66"/>
      <c r="AS1434" s="66"/>
    </row>
    <row r="1435" spans="1:45" ht="12" customHeight="1" x14ac:dyDescent="0.2">
      <c r="A1435" s="7">
        <v>1433</v>
      </c>
      <c r="B1435" s="57" t="s">
        <v>210</v>
      </c>
      <c r="C1435" s="57" t="s">
        <v>357</v>
      </c>
      <c r="D1435" s="61" t="s">
        <v>2753</v>
      </c>
      <c r="E1435" s="25" t="s">
        <v>834</v>
      </c>
      <c r="F1435" s="8">
        <f>MIN(I1435:AS1435)</f>
        <v>1.2895254629629631</v>
      </c>
      <c r="G1435" s="9">
        <f>COUNTA(I1435:AS1435)</f>
        <v>1</v>
      </c>
      <c r="H1435" s="67">
        <v>1988</v>
      </c>
      <c r="I1435" s="44"/>
      <c r="J1435" s="68"/>
      <c r="K1435" s="67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>
        <v>1.2895254629629631</v>
      </c>
      <c r="AQ1435" s="66"/>
      <c r="AR1435" s="66"/>
      <c r="AS1435" s="66"/>
    </row>
    <row r="1436" spans="1:45" ht="12" customHeight="1" x14ac:dyDescent="0.2">
      <c r="A1436" s="7">
        <v>1434</v>
      </c>
      <c r="B1436" s="60" t="s">
        <v>1796</v>
      </c>
      <c r="C1436" s="60" t="s">
        <v>1811</v>
      </c>
      <c r="D1436" s="61" t="s">
        <v>3184</v>
      </c>
      <c r="E1436" s="25" t="s">
        <v>834</v>
      </c>
      <c r="F1436" s="8">
        <f>MIN(I1436:AS1436)</f>
        <v>1.2895370370370369</v>
      </c>
      <c r="G1436" s="9">
        <f>COUNTA(I1436:AS1436)</f>
        <v>1</v>
      </c>
      <c r="H1436" s="67">
        <v>2016</v>
      </c>
      <c r="I1436" s="44"/>
      <c r="J1436" s="67"/>
      <c r="K1436" s="67"/>
      <c r="L1436" s="66"/>
      <c r="M1436" s="66"/>
      <c r="N1436" s="65">
        <v>1.2895370370370369</v>
      </c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  <c r="AR1436" s="66"/>
      <c r="AS1436" s="66"/>
    </row>
    <row r="1437" spans="1:45" ht="12" hidden="1" customHeight="1" x14ac:dyDescent="0.2">
      <c r="A1437" s="7">
        <v>1435</v>
      </c>
      <c r="B1437" s="57" t="s">
        <v>3413</v>
      </c>
      <c r="C1437" s="57" t="s">
        <v>571</v>
      </c>
      <c r="D1437" s="57" t="s">
        <v>3306</v>
      </c>
      <c r="E1437" s="48" t="s">
        <v>835</v>
      </c>
      <c r="F1437" s="8">
        <f>MIN(I1437:AS1437)</f>
        <v>1.29</v>
      </c>
      <c r="G1437" s="9">
        <f>COUNTA(I1437:AS1437)</f>
        <v>1</v>
      </c>
      <c r="H1437" s="9" t="s">
        <v>3431</v>
      </c>
      <c r="I1437" s="44">
        <v>1.29</v>
      </c>
      <c r="J1437" s="67"/>
      <c r="K1437" s="67"/>
      <c r="L1437" s="67"/>
      <c r="M1437" s="67"/>
      <c r="N1437" s="67"/>
      <c r="O1437" s="67"/>
      <c r="P1437" s="67"/>
      <c r="Q1437" s="67"/>
      <c r="R1437" s="67"/>
      <c r="S1437" s="66"/>
      <c r="T1437" s="67"/>
      <c r="U1437" s="56"/>
      <c r="V1437" s="56"/>
      <c r="W1437" s="56"/>
      <c r="X1437" s="56"/>
      <c r="Y1437" s="56"/>
      <c r="Z1437" s="56"/>
      <c r="AA1437" s="56"/>
      <c r="AB1437" s="56"/>
      <c r="AC1437" s="56"/>
      <c r="AD1437" s="56"/>
      <c r="AE1437" s="56"/>
      <c r="AF1437" s="56"/>
      <c r="AG1437" s="56"/>
      <c r="AH1437" s="56"/>
      <c r="AI1437" s="56"/>
      <c r="AJ1437" s="56"/>
      <c r="AK1437" s="56"/>
      <c r="AL1437" s="56"/>
      <c r="AM1437" s="56"/>
      <c r="AN1437" s="56"/>
      <c r="AO1437" s="66"/>
      <c r="AP1437" s="66"/>
      <c r="AQ1437" s="66"/>
      <c r="AR1437" s="66"/>
      <c r="AS1437" s="66"/>
    </row>
    <row r="1438" spans="1:45" ht="12" customHeight="1" x14ac:dyDescent="0.2">
      <c r="A1438" s="7">
        <v>1436</v>
      </c>
      <c r="B1438" s="60" t="s">
        <v>263</v>
      </c>
      <c r="C1438" s="60" t="s">
        <v>1798</v>
      </c>
      <c r="D1438" s="61" t="s">
        <v>1899</v>
      </c>
      <c r="E1438" s="25" t="s">
        <v>834</v>
      </c>
      <c r="F1438" s="8">
        <f>MIN(I1438:AS1438)</f>
        <v>1.2903472222222223</v>
      </c>
      <c r="G1438" s="9">
        <f>COUNTA(I1438:AS1438)</f>
        <v>1</v>
      </c>
      <c r="H1438" s="67">
        <v>2016</v>
      </c>
      <c r="I1438" s="44"/>
      <c r="J1438" s="68"/>
      <c r="K1438" s="67"/>
      <c r="L1438" s="66"/>
      <c r="M1438" s="66"/>
      <c r="N1438" s="65">
        <v>1.2903472222222223</v>
      </c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  <c r="AR1438" s="66"/>
      <c r="AS1438" s="66"/>
    </row>
    <row r="1439" spans="1:45" ht="12" customHeight="1" x14ac:dyDescent="0.2">
      <c r="A1439" s="7">
        <v>1437</v>
      </c>
      <c r="B1439" s="57" t="s">
        <v>32</v>
      </c>
      <c r="C1439" s="57" t="s">
        <v>139</v>
      </c>
      <c r="D1439" s="61" t="s">
        <v>2061</v>
      </c>
      <c r="E1439" s="25" t="s">
        <v>834</v>
      </c>
      <c r="F1439" s="8">
        <f>MIN(I1439:AS1439)</f>
        <v>1.2906944444444444</v>
      </c>
      <c r="G1439" s="9">
        <f>COUNTA(I1439:AS1439)</f>
        <v>2</v>
      </c>
      <c r="H1439" s="67">
        <v>2015</v>
      </c>
      <c r="I1439" s="44"/>
      <c r="J1439" s="68"/>
      <c r="K1439" s="67"/>
      <c r="L1439" s="66"/>
      <c r="M1439" s="66"/>
      <c r="N1439" s="66"/>
      <c r="O1439" s="65">
        <v>1.2906944444444444</v>
      </c>
      <c r="P1439" s="66"/>
      <c r="Q1439" s="66"/>
      <c r="R1439" s="66"/>
      <c r="S1439" s="66"/>
      <c r="T1439" s="66"/>
      <c r="U1439" s="66">
        <v>1.310300925925926</v>
      </c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  <c r="AR1439" s="66"/>
      <c r="AS1439" s="66"/>
    </row>
    <row r="1440" spans="1:45" ht="12" customHeight="1" x14ac:dyDescent="0.2">
      <c r="A1440" s="7">
        <v>1438</v>
      </c>
      <c r="B1440" s="57" t="s">
        <v>258</v>
      </c>
      <c r="C1440" s="57" t="s">
        <v>1149</v>
      </c>
      <c r="D1440" s="57" t="s">
        <v>3307</v>
      </c>
      <c r="E1440" s="25" t="s">
        <v>834</v>
      </c>
      <c r="F1440" s="8">
        <f>MIN(I1440:AS1440)</f>
        <v>1.2907754629629629</v>
      </c>
      <c r="G1440" s="9">
        <f>COUNTA(I1440:AS1440)</f>
        <v>1</v>
      </c>
      <c r="H1440" s="9" t="s">
        <v>3431</v>
      </c>
      <c r="I1440" s="44">
        <v>1.2907754629629629</v>
      </c>
      <c r="J1440" s="67"/>
      <c r="K1440" s="67"/>
      <c r="L1440" s="67"/>
      <c r="M1440" s="67"/>
      <c r="N1440" s="67"/>
      <c r="O1440" s="67"/>
      <c r="P1440" s="67"/>
      <c r="Q1440" s="67"/>
      <c r="R1440" s="67"/>
      <c r="S1440" s="66"/>
      <c r="T1440" s="67"/>
      <c r="U1440" s="56"/>
      <c r="V1440" s="56"/>
      <c r="W1440" s="56"/>
      <c r="X1440" s="56"/>
      <c r="Y1440" s="56"/>
      <c r="Z1440" s="56"/>
      <c r="AA1440" s="56"/>
      <c r="AB1440" s="56"/>
      <c r="AC1440" s="56"/>
      <c r="AD1440" s="56"/>
      <c r="AE1440" s="56"/>
      <c r="AF1440" s="56"/>
      <c r="AG1440" s="56"/>
      <c r="AH1440" s="56"/>
      <c r="AI1440" s="56"/>
      <c r="AJ1440" s="56"/>
      <c r="AK1440" s="56"/>
      <c r="AL1440" s="56"/>
      <c r="AM1440" s="56"/>
      <c r="AN1440" s="56"/>
      <c r="AO1440" s="66"/>
      <c r="AP1440" s="66"/>
      <c r="AQ1440" s="66"/>
      <c r="AR1440" s="66"/>
      <c r="AS1440" s="66"/>
    </row>
    <row r="1441" spans="1:45" ht="12" customHeight="1" x14ac:dyDescent="0.2">
      <c r="A1441" s="7">
        <v>1439</v>
      </c>
      <c r="B1441" s="57" t="s">
        <v>235</v>
      </c>
      <c r="C1441" s="57" t="s">
        <v>89</v>
      </c>
      <c r="D1441" s="61" t="s">
        <v>2875</v>
      </c>
      <c r="E1441" s="25" t="s">
        <v>834</v>
      </c>
      <c r="F1441" s="8">
        <f>MIN(I1441:AS1441)</f>
        <v>1.2920601851851852</v>
      </c>
      <c r="G1441" s="9">
        <f>COUNTA(I1441:AS1441)</f>
        <v>1</v>
      </c>
      <c r="H1441" s="67">
        <v>2008</v>
      </c>
      <c r="I1441" s="44"/>
      <c r="J1441" s="68"/>
      <c r="K1441" s="67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>
        <v>1.2920601851851852</v>
      </c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66"/>
      <c r="AO1441" s="66"/>
      <c r="AP1441" s="66"/>
      <c r="AQ1441" s="66"/>
      <c r="AR1441" s="66"/>
      <c r="AS1441" s="66"/>
    </row>
    <row r="1442" spans="1:45" ht="12" customHeight="1" x14ac:dyDescent="0.2">
      <c r="A1442" s="7">
        <v>1440</v>
      </c>
      <c r="B1442" s="57" t="s">
        <v>288</v>
      </c>
      <c r="C1442" s="57" t="s">
        <v>818</v>
      </c>
      <c r="D1442" s="61" t="s">
        <v>2571</v>
      </c>
      <c r="E1442" s="25" t="s">
        <v>834</v>
      </c>
      <c r="F1442" s="8">
        <f>MIN(I1442:AS1442)</f>
        <v>1.2929513888888888</v>
      </c>
      <c r="G1442" s="9">
        <f>COUNTA(I1442:AS1442)</f>
        <v>2</v>
      </c>
      <c r="H1442" s="67">
        <v>2012</v>
      </c>
      <c r="I1442" s="44"/>
      <c r="J1442" s="68"/>
      <c r="K1442" s="67"/>
      <c r="L1442" s="66"/>
      <c r="M1442" s="66"/>
      <c r="N1442" s="65">
        <v>1.3514930555555555</v>
      </c>
      <c r="O1442" s="66"/>
      <c r="P1442" s="66"/>
      <c r="Q1442" s="66"/>
      <c r="R1442" s="66">
        <v>1.2929513888888888</v>
      </c>
      <c r="S1442" s="66"/>
      <c r="T1442" s="66"/>
      <c r="U1442" s="66"/>
      <c r="V1442" s="66"/>
      <c r="W1442" s="66"/>
      <c r="X1442" s="66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66"/>
      <c r="AO1442" s="66"/>
      <c r="AP1442" s="66"/>
      <c r="AQ1442" s="66"/>
      <c r="AR1442" s="66"/>
      <c r="AS1442" s="66"/>
    </row>
    <row r="1443" spans="1:45" ht="12" customHeight="1" x14ac:dyDescent="0.2">
      <c r="A1443" s="7">
        <v>1441</v>
      </c>
      <c r="B1443" s="62" t="s">
        <v>292</v>
      </c>
      <c r="C1443" s="62" t="s">
        <v>1150</v>
      </c>
      <c r="D1443" s="61" t="s">
        <v>2837</v>
      </c>
      <c r="E1443" s="25" t="s">
        <v>834</v>
      </c>
      <c r="F1443" s="8">
        <f>MIN(I1443:AS1443)</f>
        <v>1.2930208333333333</v>
      </c>
      <c r="G1443" s="9">
        <f>COUNTA(I1443:AS1443)</f>
        <v>1</v>
      </c>
      <c r="H1443" s="67">
        <v>2018</v>
      </c>
      <c r="I1443" s="44"/>
      <c r="J1443" s="68"/>
      <c r="K1443" s="67"/>
      <c r="L1443" s="68">
        <v>1.2930208333333333</v>
      </c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  <c r="AR1443" s="66"/>
      <c r="AS1443" s="66"/>
    </row>
    <row r="1444" spans="1:45" ht="12" customHeight="1" x14ac:dyDescent="0.2">
      <c r="A1444" s="7">
        <v>1442</v>
      </c>
      <c r="B1444" s="60" t="s">
        <v>201</v>
      </c>
      <c r="C1444" s="60" t="s">
        <v>186</v>
      </c>
      <c r="D1444" s="61" t="s">
        <v>2391</v>
      </c>
      <c r="E1444" s="25" t="s">
        <v>834</v>
      </c>
      <c r="F1444" s="8">
        <f>MIN(I1444:AS1444)</f>
        <v>1.2933680555555556</v>
      </c>
      <c r="G1444" s="9">
        <f>COUNTA(I1444:AS1444)</f>
        <v>1</v>
      </c>
      <c r="H1444" s="67">
        <v>2017</v>
      </c>
      <c r="I1444" s="44"/>
      <c r="J1444" s="68"/>
      <c r="K1444" s="67"/>
      <c r="L1444" s="66"/>
      <c r="M1444" s="71">
        <v>1.2933680555555556</v>
      </c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  <c r="AR1444" s="66"/>
      <c r="AS1444" s="66"/>
    </row>
    <row r="1445" spans="1:45" ht="12" customHeight="1" x14ac:dyDescent="0.2">
      <c r="A1445" s="7">
        <v>1443</v>
      </c>
      <c r="B1445" s="60" t="s">
        <v>654</v>
      </c>
      <c r="C1445" s="60" t="s">
        <v>1032</v>
      </c>
      <c r="D1445" s="61" t="s">
        <v>2928</v>
      </c>
      <c r="E1445" s="25" t="s">
        <v>834</v>
      </c>
      <c r="F1445" s="8">
        <f>MIN(I1445:AS1445)</f>
        <v>1.2936226851851853</v>
      </c>
      <c r="G1445" s="9">
        <f>COUNTA(I1445:AS1445)</f>
        <v>1</v>
      </c>
      <c r="H1445" s="67">
        <v>2016</v>
      </c>
      <c r="I1445" s="44"/>
      <c r="J1445" s="68"/>
      <c r="K1445" s="67"/>
      <c r="L1445" s="66"/>
      <c r="M1445" s="66"/>
      <c r="N1445" s="65">
        <v>1.2936226851851853</v>
      </c>
      <c r="O1445" s="66"/>
      <c r="P1445" s="66"/>
      <c r="Q1445" s="66"/>
      <c r="R1445" s="66"/>
      <c r="S1445" s="66"/>
      <c r="T1445" s="66"/>
      <c r="U1445" s="66"/>
      <c r="V1445" s="66"/>
      <c r="W1445" s="66"/>
      <c r="X1445" s="66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  <c r="AR1445" s="66"/>
      <c r="AS1445" s="66"/>
    </row>
    <row r="1446" spans="1:45" ht="12" customHeight="1" x14ac:dyDescent="0.2">
      <c r="A1446" s="7">
        <v>1444</v>
      </c>
      <c r="B1446" s="57" t="s">
        <v>432</v>
      </c>
      <c r="C1446" s="57" t="s">
        <v>1605</v>
      </c>
      <c r="D1446" s="57" t="s">
        <v>1508</v>
      </c>
      <c r="E1446" s="25" t="s">
        <v>834</v>
      </c>
      <c r="F1446" s="8">
        <f>MIN(I1446:AS1446)</f>
        <v>1.2939120370370369</v>
      </c>
      <c r="G1446" s="9">
        <f>COUNTA(I1446:AS1446)</f>
        <v>1</v>
      </c>
      <c r="H1446" s="9">
        <v>2022</v>
      </c>
      <c r="I1446" s="44"/>
      <c r="J1446" s="68">
        <v>1.2939120370370369</v>
      </c>
      <c r="K1446" s="67"/>
      <c r="L1446" s="67"/>
      <c r="M1446" s="67"/>
      <c r="N1446" s="67"/>
      <c r="O1446" s="67"/>
      <c r="P1446" s="67"/>
      <c r="Q1446" s="67"/>
      <c r="R1446" s="67"/>
      <c r="S1446" s="66"/>
      <c r="T1446" s="67"/>
      <c r="U1446" s="56"/>
      <c r="V1446" s="56"/>
      <c r="W1446" s="56"/>
      <c r="X1446" s="56"/>
      <c r="Y1446" s="56"/>
      <c r="Z1446" s="56"/>
      <c r="AA1446" s="56"/>
      <c r="AB1446" s="56"/>
      <c r="AC1446" s="56"/>
      <c r="AD1446" s="56"/>
      <c r="AE1446" s="56"/>
      <c r="AF1446" s="56"/>
      <c r="AG1446" s="56"/>
      <c r="AH1446" s="56"/>
      <c r="AI1446" s="56"/>
      <c r="AJ1446" s="56"/>
      <c r="AK1446" s="56"/>
      <c r="AL1446" s="56"/>
      <c r="AM1446" s="56"/>
      <c r="AN1446" s="56"/>
      <c r="AO1446" s="66"/>
      <c r="AP1446" s="66"/>
      <c r="AQ1446" s="66"/>
      <c r="AR1446" s="66"/>
      <c r="AS1446" s="66"/>
    </row>
    <row r="1447" spans="1:45" ht="12" hidden="1" customHeight="1" x14ac:dyDescent="0.2">
      <c r="A1447" s="7">
        <v>1445</v>
      </c>
      <c r="B1447" s="57" t="s">
        <v>1787</v>
      </c>
      <c r="C1447" s="57" t="s">
        <v>1606</v>
      </c>
      <c r="D1447" s="57" t="s">
        <v>1510</v>
      </c>
      <c r="E1447" s="48" t="s">
        <v>835</v>
      </c>
      <c r="F1447" s="8">
        <f>MIN(I1447:AS1447)</f>
        <v>1.2943518518518518</v>
      </c>
      <c r="G1447" s="9">
        <f>COUNTA(I1447:AS1447)</f>
        <v>1</v>
      </c>
      <c r="H1447" s="9">
        <v>2022</v>
      </c>
      <c r="I1447" s="44"/>
      <c r="J1447" s="68">
        <v>1.2943518518518518</v>
      </c>
      <c r="K1447" s="67"/>
      <c r="L1447" s="67"/>
      <c r="M1447" s="67"/>
      <c r="N1447" s="67"/>
      <c r="O1447" s="67"/>
      <c r="P1447" s="67"/>
      <c r="Q1447" s="67"/>
      <c r="R1447" s="67"/>
      <c r="S1447" s="66"/>
      <c r="T1447" s="67"/>
      <c r="U1447" s="56"/>
      <c r="V1447" s="56"/>
      <c r="W1447" s="56"/>
      <c r="X1447" s="56"/>
      <c r="Y1447" s="56"/>
      <c r="Z1447" s="56"/>
      <c r="AA1447" s="56"/>
      <c r="AB1447" s="56"/>
      <c r="AC1447" s="56"/>
      <c r="AD1447" s="56"/>
      <c r="AE1447" s="56"/>
      <c r="AF1447" s="56"/>
      <c r="AG1447" s="56"/>
      <c r="AH1447" s="56"/>
      <c r="AI1447" s="56"/>
      <c r="AJ1447" s="56"/>
      <c r="AK1447" s="56"/>
      <c r="AL1447" s="56"/>
      <c r="AM1447" s="56"/>
      <c r="AN1447" s="56"/>
      <c r="AO1447" s="66"/>
      <c r="AP1447" s="66"/>
      <c r="AQ1447" s="66"/>
      <c r="AR1447" s="66"/>
      <c r="AS1447" s="66"/>
    </row>
    <row r="1448" spans="1:45" ht="12" hidden="1" customHeight="1" x14ac:dyDescent="0.2">
      <c r="A1448" s="7">
        <v>1446</v>
      </c>
      <c r="B1448" s="57" t="s">
        <v>36</v>
      </c>
      <c r="C1448" s="57" t="s">
        <v>172</v>
      </c>
      <c r="D1448" s="61" t="s">
        <v>3006</v>
      </c>
      <c r="E1448" s="48" t="s">
        <v>835</v>
      </c>
      <c r="F1448" s="8">
        <f>MIN(I1448:AS1448)</f>
        <v>1.294525462962963</v>
      </c>
      <c r="G1448" s="9">
        <f>COUNTA(I1448:AS1448)</f>
        <v>2</v>
      </c>
      <c r="H1448" s="64">
        <v>2013</v>
      </c>
      <c r="I1448" s="44"/>
      <c r="J1448" s="68"/>
      <c r="K1448" s="64"/>
      <c r="L1448" s="70"/>
      <c r="M1448" s="71">
        <v>1.294525462962963</v>
      </c>
      <c r="N1448" s="70"/>
      <c r="O1448" s="70"/>
      <c r="P1448" s="70"/>
      <c r="Q1448" s="70">
        <v>1.3874768518518519</v>
      </c>
      <c r="R1448" s="66"/>
      <c r="S1448" s="66"/>
      <c r="T1448" s="66"/>
      <c r="U1448" s="66"/>
      <c r="V1448" s="66"/>
      <c r="W1448" s="66"/>
      <c r="X1448" s="66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66"/>
      <c r="AO1448" s="66"/>
      <c r="AP1448" s="66"/>
      <c r="AQ1448" s="66"/>
      <c r="AR1448" s="66"/>
      <c r="AS1448" s="66"/>
    </row>
    <row r="1449" spans="1:45" ht="12" hidden="1" customHeight="1" x14ac:dyDescent="0.2">
      <c r="A1449" s="7">
        <v>1447</v>
      </c>
      <c r="B1449" s="57" t="s">
        <v>1730</v>
      </c>
      <c r="C1449" s="57" t="s">
        <v>885</v>
      </c>
      <c r="D1449" s="61" t="s">
        <v>2652</v>
      </c>
      <c r="E1449" s="48" t="s">
        <v>835</v>
      </c>
      <c r="F1449" s="8">
        <f>MIN(I1449:AS1449)</f>
        <v>1.2960995370370372</v>
      </c>
      <c r="G1449" s="9">
        <f>COUNTA(I1449:AS1449)</f>
        <v>2</v>
      </c>
      <c r="H1449" s="67">
        <v>2015</v>
      </c>
      <c r="I1449" s="44"/>
      <c r="J1449" s="68"/>
      <c r="K1449" s="67"/>
      <c r="L1449" s="66"/>
      <c r="M1449" s="66"/>
      <c r="N1449" s="66"/>
      <c r="O1449" s="65">
        <v>1.2960995370370372</v>
      </c>
      <c r="P1449" s="66">
        <v>1.4027546296296298</v>
      </c>
      <c r="Q1449" s="66"/>
      <c r="R1449" s="66"/>
      <c r="S1449" s="66"/>
      <c r="T1449" s="66"/>
      <c r="U1449" s="66"/>
      <c r="V1449" s="66"/>
      <c r="W1449" s="66"/>
      <c r="X1449" s="66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66"/>
      <c r="AO1449" s="66"/>
      <c r="AP1449" s="66"/>
      <c r="AQ1449" s="66"/>
      <c r="AR1449" s="66"/>
      <c r="AS1449" s="66"/>
    </row>
    <row r="1450" spans="1:45" ht="12" customHeight="1" x14ac:dyDescent="0.2">
      <c r="A1450" s="7">
        <v>1448</v>
      </c>
      <c r="B1450" s="57" t="s">
        <v>434</v>
      </c>
      <c r="C1450" s="57" t="s">
        <v>226</v>
      </c>
      <c r="D1450" s="61" t="s">
        <v>2384</v>
      </c>
      <c r="E1450" s="25" t="s">
        <v>834</v>
      </c>
      <c r="F1450" s="8">
        <f>MIN(I1450:AS1450)</f>
        <v>1.2969675925925925</v>
      </c>
      <c r="G1450" s="9">
        <f>COUNTA(I1450:AS1450)</f>
        <v>1</v>
      </c>
      <c r="H1450" s="67">
        <v>2004</v>
      </c>
      <c r="I1450" s="44"/>
      <c r="J1450" s="68"/>
      <c r="K1450" s="67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  <c r="X1450" s="66"/>
      <c r="Y1450" s="66"/>
      <c r="Z1450" s="66">
        <v>1.2969675925925925</v>
      </c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66"/>
      <c r="AO1450" s="66"/>
      <c r="AP1450" s="66"/>
      <c r="AQ1450" s="66"/>
      <c r="AR1450" s="66"/>
      <c r="AS1450" s="66"/>
    </row>
    <row r="1451" spans="1:45" ht="12" customHeight="1" x14ac:dyDescent="0.2">
      <c r="A1451" s="7">
        <v>1449</v>
      </c>
      <c r="B1451" s="62" t="s">
        <v>199</v>
      </c>
      <c r="C1451" s="62" t="s">
        <v>1151</v>
      </c>
      <c r="D1451" s="61" t="s">
        <v>2297</v>
      </c>
      <c r="E1451" s="25" t="s">
        <v>834</v>
      </c>
      <c r="F1451" s="8">
        <f>MIN(I1451:AS1451)</f>
        <v>1.2969791666666668</v>
      </c>
      <c r="G1451" s="9">
        <f>COUNTA(I1451:AS1451)</f>
        <v>1</v>
      </c>
      <c r="H1451" s="67">
        <v>2018</v>
      </c>
      <c r="I1451" s="44"/>
      <c r="J1451" s="68"/>
      <c r="K1451" s="67"/>
      <c r="L1451" s="68">
        <v>1.2969791666666668</v>
      </c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  <c r="X1451" s="66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66"/>
      <c r="AO1451" s="66"/>
      <c r="AP1451" s="66"/>
      <c r="AQ1451" s="66"/>
      <c r="AR1451" s="66"/>
      <c r="AS1451" s="66"/>
    </row>
    <row r="1452" spans="1:45" ht="12" hidden="1" customHeight="1" x14ac:dyDescent="0.2">
      <c r="A1452" s="7">
        <v>1450</v>
      </c>
      <c r="B1452" s="57" t="s">
        <v>820</v>
      </c>
      <c r="C1452" s="57" t="s">
        <v>821</v>
      </c>
      <c r="D1452" s="61" t="s">
        <v>2645</v>
      </c>
      <c r="E1452" s="48" t="s">
        <v>835</v>
      </c>
      <c r="F1452" s="8">
        <f>MIN(I1452:AS1452)</f>
        <v>1.2976851851851852</v>
      </c>
      <c r="G1452" s="9">
        <f>COUNTA(I1452:AS1452)</f>
        <v>1</v>
      </c>
      <c r="H1452" s="67">
        <v>2012</v>
      </c>
      <c r="I1452" s="44"/>
      <c r="J1452" s="68"/>
      <c r="K1452" s="67"/>
      <c r="L1452" s="66"/>
      <c r="M1452" s="66"/>
      <c r="N1452" s="66"/>
      <c r="O1452" s="66"/>
      <c r="P1452" s="66"/>
      <c r="Q1452" s="66"/>
      <c r="R1452" s="66">
        <v>1.2976851851851852</v>
      </c>
      <c r="S1452" s="66"/>
      <c r="T1452" s="66"/>
      <c r="U1452" s="66"/>
      <c r="V1452" s="66"/>
      <c r="W1452" s="66"/>
      <c r="X1452" s="66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66"/>
      <c r="AO1452" s="66"/>
      <c r="AP1452" s="66"/>
      <c r="AQ1452" s="66"/>
      <c r="AR1452" s="66"/>
      <c r="AS1452" s="66"/>
    </row>
    <row r="1453" spans="1:45" ht="12" hidden="1" customHeight="1" x14ac:dyDescent="0.2">
      <c r="A1453" s="7">
        <v>1451</v>
      </c>
      <c r="B1453" s="57" t="s">
        <v>3414</v>
      </c>
      <c r="C1453" s="57" t="s">
        <v>3361</v>
      </c>
      <c r="D1453" s="57" t="s">
        <v>3308</v>
      </c>
      <c r="E1453" s="48" t="s">
        <v>835</v>
      </c>
      <c r="F1453" s="8">
        <f>MIN(I1453:AS1453)</f>
        <v>1.2976967592592592</v>
      </c>
      <c r="G1453" s="9">
        <f>COUNTA(I1453:AS1453)</f>
        <v>1</v>
      </c>
      <c r="H1453" s="9" t="s">
        <v>3431</v>
      </c>
      <c r="I1453" s="44">
        <v>1.2976967592592592</v>
      </c>
      <c r="J1453" s="67"/>
      <c r="K1453" s="67"/>
      <c r="L1453" s="67"/>
      <c r="M1453" s="67"/>
      <c r="N1453" s="67"/>
      <c r="O1453" s="67"/>
      <c r="P1453" s="67"/>
      <c r="Q1453" s="67"/>
      <c r="R1453" s="67"/>
      <c r="S1453" s="66"/>
      <c r="T1453" s="67"/>
      <c r="U1453" s="56"/>
      <c r="V1453" s="56"/>
      <c r="W1453" s="56"/>
      <c r="X1453" s="56"/>
      <c r="Y1453" s="56"/>
      <c r="Z1453" s="56"/>
      <c r="AA1453" s="56"/>
      <c r="AB1453" s="56"/>
      <c r="AC1453" s="56"/>
      <c r="AD1453" s="56"/>
      <c r="AE1453" s="56"/>
      <c r="AF1453" s="56"/>
      <c r="AG1453" s="56"/>
      <c r="AH1453" s="56"/>
      <c r="AI1453" s="56"/>
      <c r="AJ1453" s="56"/>
      <c r="AK1453" s="56"/>
      <c r="AL1453" s="56"/>
      <c r="AM1453" s="56"/>
      <c r="AN1453" s="56"/>
      <c r="AO1453" s="66"/>
      <c r="AP1453" s="66"/>
      <c r="AQ1453" s="66"/>
      <c r="AR1453" s="66"/>
      <c r="AS1453" s="66"/>
    </row>
    <row r="1454" spans="1:45" ht="12" hidden="1" customHeight="1" x14ac:dyDescent="0.2">
      <c r="A1454" s="7">
        <v>1452</v>
      </c>
      <c r="B1454" s="62" t="s">
        <v>1774</v>
      </c>
      <c r="C1454" s="62" t="s">
        <v>525</v>
      </c>
      <c r="D1454" s="61" t="s">
        <v>2991</v>
      </c>
      <c r="E1454" s="48" t="s">
        <v>835</v>
      </c>
      <c r="F1454" s="8">
        <f>MIN(I1454:AS1454)</f>
        <v>1.2978125</v>
      </c>
      <c r="G1454" s="9">
        <f>COUNTA(I1454:AS1454)</f>
        <v>2</v>
      </c>
      <c r="H1454" s="67">
        <v>2018</v>
      </c>
      <c r="I1454" s="44"/>
      <c r="J1454" s="68"/>
      <c r="K1454" s="68">
        <v>1.3319675925925927</v>
      </c>
      <c r="L1454" s="68">
        <v>1.2978125</v>
      </c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X1454" s="66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66"/>
      <c r="AO1454" s="66"/>
      <c r="AP1454" s="66"/>
      <c r="AQ1454" s="66"/>
      <c r="AR1454" s="66"/>
      <c r="AS1454" s="66"/>
    </row>
    <row r="1455" spans="1:45" ht="12" customHeight="1" x14ac:dyDescent="0.2">
      <c r="A1455" s="7">
        <v>1453</v>
      </c>
      <c r="B1455" s="57" t="s">
        <v>502</v>
      </c>
      <c r="C1455" s="57" t="s">
        <v>503</v>
      </c>
      <c r="D1455" s="61" t="s">
        <v>2680</v>
      </c>
      <c r="E1455" s="25" t="s">
        <v>834</v>
      </c>
      <c r="F1455" s="8">
        <f>MIN(I1455:AS1455)</f>
        <v>1.2986111111111112</v>
      </c>
      <c r="G1455" s="9">
        <f>COUNTA(I1455:AS1455)</f>
        <v>1</v>
      </c>
      <c r="H1455" s="67">
        <v>2003</v>
      </c>
      <c r="I1455" s="44"/>
      <c r="J1455" s="68"/>
      <c r="K1455" s="67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X1455" s="66"/>
      <c r="Y1455" s="66"/>
      <c r="Z1455" s="66"/>
      <c r="AA1455" s="66">
        <v>1.2986111111111112</v>
      </c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66"/>
      <c r="AO1455" s="66"/>
      <c r="AP1455" s="66"/>
      <c r="AQ1455" s="66"/>
      <c r="AR1455" s="66"/>
      <c r="AS1455" s="66"/>
    </row>
    <row r="1456" spans="1:45" ht="12" hidden="1" customHeight="1" x14ac:dyDescent="0.2">
      <c r="A1456" s="7">
        <v>1454</v>
      </c>
      <c r="B1456" s="58" t="s">
        <v>1673</v>
      </c>
      <c r="C1456" s="58" t="s">
        <v>165</v>
      </c>
      <c r="D1456" s="61" t="s">
        <v>2239</v>
      </c>
      <c r="E1456" s="48" t="s">
        <v>835</v>
      </c>
      <c r="F1456" s="8">
        <f>MIN(I1456:AS1456)</f>
        <v>1.2991203703703704</v>
      </c>
      <c r="G1456" s="9">
        <f>COUNTA(I1456:AS1456)</f>
        <v>1</v>
      </c>
      <c r="H1456" s="63">
        <v>2019</v>
      </c>
      <c r="I1456" s="44"/>
      <c r="J1456" s="68"/>
      <c r="K1456" s="68">
        <v>1.2991203703703704</v>
      </c>
      <c r="L1456" s="67"/>
      <c r="M1456" s="67"/>
      <c r="N1456" s="67"/>
      <c r="O1456" s="67"/>
      <c r="P1456" s="67"/>
      <c r="Q1456" s="67"/>
      <c r="R1456" s="67"/>
      <c r="S1456" s="66"/>
      <c r="T1456" s="67"/>
      <c r="U1456" s="56"/>
      <c r="V1456" s="56"/>
      <c r="W1456" s="56"/>
      <c r="X1456" s="56"/>
      <c r="Y1456" s="56"/>
      <c r="Z1456" s="56"/>
      <c r="AA1456" s="56"/>
      <c r="AB1456" s="56"/>
      <c r="AC1456" s="56"/>
      <c r="AD1456" s="56"/>
      <c r="AE1456" s="56"/>
      <c r="AF1456" s="56"/>
      <c r="AG1456" s="56"/>
      <c r="AH1456" s="56"/>
      <c r="AI1456" s="56"/>
      <c r="AJ1456" s="56"/>
      <c r="AK1456" s="56"/>
      <c r="AL1456" s="56"/>
      <c r="AM1456" s="56"/>
      <c r="AN1456" s="56"/>
      <c r="AO1456" s="66"/>
      <c r="AP1456" s="66"/>
      <c r="AQ1456" s="66"/>
      <c r="AR1456" s="66"/>
      <c r="AS1456" s="66"/>
    </row>
    <row r="1457" spans="1:45" ht="12" customHeight="1" x14ac:dyDescent="0.2">
      <c r="A1457" s="7">
        <v>1455</v>
      </c>
      <c r="B1457" s="57" t="s">
        <v>105</v>
      </c>
      <c r="C1457" s="57" t="s">
        <v>3396</v>
      </c>
      <c r="D1457" s="57" t="s">
        <v>3309</v>
      </c>
      <c r="E1457" s="25" t="s">
        <v>834</v>
      </c>
      <c r="F1457" s="8">
        <f>MIN(I1457:AS1457)</f>
        <v>1.3006481481481482</v>
      </c>
      <c r="G1457" s="9">
        <f>COUNTA(I1457:AS1457)</f>
        <v>1</v>
      </c>
      <c r="H1457" s="9" t="s">
        <v>3431</v>
      </c>
      <c r="I1457" s="44">
        <v>1.3006481481481482</v>
      </c>
      <c r="J1457" s="67"/>
      <c r="K1457" s="67"/>
      <c r="L1457" s="67"/>
      <c r="M1457" s="67"/>
      <c r="N1457" s="67"/>
      <c r="O1457" s="67"/>
      <c r="P1457" s="67"/>
      <c r="Q1457" s="67"/>
      <c r="R1457" s="67"/>
      <c r="S1457" s="66"/>
      <c r="T1457" s="67"/>
      <c r="U1457" s="56"/>
      <c r="V1457" s="56"/>
      <c r="W1457" s="56"/>
      <c r="X1457" s="56"/>
      <c r="Y1457" s="56"/>
      <c r="Z1457" s="56"/>
      <c r="AA1457" s="56"/>
      <c r="AB1457" s="56"/>
      <c r="AC1457" s="56"/>
      <c r="AD1457" s="56"/>
      <c r="AE1457" s="56"/>
      <c r="AF1457" s="56"/>
      <c r="AG1457" s="56"/>
      <c r="AH1457" s="56"/>
      <c r="AI1457" s="56"/>
      <c r="AJ1457" s="56"/>
      <c r="AK1457" s="56"/>
      <c r="AL1457" s="56"/>
      <c r="AM1457" s="56"/>
      <c r="AN1457" s="56"/>
      <c r="AO1457" s="66"/>
      <c r="AP1457" s="66"/>
      <c r="AQ1457" s="66"/>
      <c r="AR1457" s="66"/>
      <c r="AS1457" s="66"/>
    </row>
    <row r="1458" spans="1:45" ht="12" customHeight="1" x14ac:dyDescent="0.2">
      <c r="A1458" s="7">
        <v>1456</v>
      </c>
      <c r="B1458" s="58" t="s">
        <v>32</v>
      </c>
      <c r="C1458" s="58" t="s">
        <v>1233</v>
      </c>
      <c r="D1458" s="61" t="s">
        <v>2051</v>
      </c>
      <c r="E1458" s="25" t="s">
        <v>834</v>
      </c>
      <c r="F1458" s="8">
        <f>MIN(I1458:AS1458)</f>
        <v>1.3006481481481482</v>
      </c>
      <c r="G1458" s="9">
        <f>COUNTA(I1458:AS1458)</f>
        <v>1</v>
      </c>
      <c r="H1458" s="63">
        <v>2019</v>
      </c>
      <c r="I1458" s="44"/>
      <c r="J1458" s="68"/>
      <c r="K1458" s="68">
        <v>1.3006481481481482</v>
      </c>
      <c r="L1458" s="67"/>
      <c r="M1458" s="67"/>
      <c r="N1458" s="67"/>
      <c r="O1458" s="67"/>
      <c r="P1458" s="67"/>
      <c r="Q1458" s="67"/>
      <c r="R1458" s="67"/>
      <c r="S1458" s="66"/>
      <c r="T1458" s="67"/>
      <c r="U1458" s="56"/>
      <c r="V1458" s="56"/>
      <c r="W1458" s="56"/>
      <c r="X1458" s="56"/>
      <c r="Y1458" s="56"/>
      <c r="Z1458" s="56"/>
      <c r="AA1458" s="56"/>
      <c r="AB1458" s="56"/>
      <c r="AC1458" s="56"/>
      <c r="AD1458" s="56"/>
      <c r="AE1458" s="56"/>
      <c r="AF1458" s="56"/>
      <c r="AG1458" s="56"/>
      <c r="AH1458" s="56"/>
      <c r="AI1458" s="56"/>
      <c r="AJ1458" s="56"/>
      <c r="AK1458" s="56"/>
      <c r="AL1458" s="56"/>
      <c r="AM1458" s="56"/>
      <c r="AN1458" s="56"/>
      <c r="AO1458" s="66"/>
      <c r="AP1458" s="66"/>
      <c r="AQ1458" s="66"/>
      <c r="AR1458" s="66"/>
      <c r="AS1458" s="66"/>
    </row>
    <row r="1459" spans="1:45" ht="12" customHeight="1" x14ac:dyDescent="0.2">
      <c r="A1459" s="7">
        <v>1457</v>
      </c>
      <c r="B1459" s="57" t="s">
        <v>404</v>
      </c>
      <c r="C1459" s="57" t="s">
        <v>614</v>
      </c>
      <c r="D1459" s="61" t="s">
        <v>2948</v>
      </c>
      <c r="E1459" s="25" t="s">
        <v>834</v>
      </c>
      <c r="F1459" s="8">
        <f>MIN(I1459:AS1459)</f>
        <v>1.3017476851851852</v>
      </c>
      <c r="G1459" s="9">
        <f>COUNTA(I1459:AS1459)</f>
        <v>2</v>
      </c>
      <c r="H1459" s="67">
        <v>1991</v>
      </c>
      <c r="I1459" s="44"/>
      <c r="J1459" s="68"/>
      <c r="K1459" s="67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X1459" s="66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>
        <v>1.3017476851851852</v>
      </c>
      <c r="AN1459" s="66">
        <v>1.3501157407407407</v>
      </c>
      <c r="AO1459" s="66"/>
      <c r="AP1459" s="66"/>
      <c r="AQ1459" s="66"/>
      <c r="AR1459" s="66"/>
      <c r="AS1459" s="66"/>
    </row>
    <row r="1460" spans="1:45" ht="12" hidden="1" customHeight="1" x14ac:dyDescent="0.2">
      <c r="A1460" s="7">
        <v>1458</v>
      </c>
      <c r="B1460" s="60" t="s">
        <v>356</v>
      </c>
      <c r="C1460" s="60" t="s">
        <v>530</v>
      </c>
      <c r="D1460" s="61" t="s">
        <v>3114</v>
      </c>
      <c r="E1460" s="48" t="s">
        <v>835</v>
      </c>
      <c r="F1460" s="8">
        <f>MIN(I1460:AS1460)</f>
        <v>1.3021064814814813</v>
      </c>
      <c r="G1460" s="9">
        <f>COUNTA(I1460:AS1460)</f>
        <v>1</v>
      </c>
      <c r="H1460" s="67">
        <v>2016</v>
      </c>
      <c r="I1460" s="44"/>
      <c r="J1460" s="68"/>
      <c r="K1460" s="67"/>
      <c r="L1460" s="66"/>
      <c r="M1460" s="66"/>
      <c r="N1460" s="65">
        <v>1.3021064814814813</v>
      </c>
      <c r="O1460" s="66"/>
      <c r="P1460" s="66"/>
      <c r="Q1460" s="66"/>
      <c r="R1460" s="66"/>
      <c r="S1460" s="66"/>
      <c r="T1460" s="66"/>
      <c r="U1460" s="66"/>
      <c r="V1460" s="66"/>
      <c r="W1460" s="66"/>
      <c r="X1460" s="66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66"/>
      <c r="AO1460" s="66"/>
      <c r="AP1460" s="66"/>
      <c r="AQ1460" s="66"/>
      <c r="AR1460" s="66"/>
      <c r="AS1460" s="66"/>
    </row>
    <row r="1461" spans="1:45" ht="12" customHeight="1" x14ac:dyDescent="0.2">
      <c r="A1461" s="7">
        <v>1459</v>
      </c>
      <c r="B1461" s="58" t="s">
        <v>22</v>
      </c>
      <c r="C1461" s="58" t="s">
        <v>1222</v>
      </c>
      <c r="D1461" s="61" t="s">
        <v>3009</v>
      </c>
      <c r="E1461" s="25" t="s">
        <v>834</v>
      </c>
      <c r="F1461" s="8">
        <f>MIN(I1461:AS1461)</f>
        <v>1.3026504629629629</v>
      </c>
      <c r="G1461" s="9">
        <f>COUNTA(I1461:AS1461)</f>
        <v>1</v>
      </c>
      <c r="H1461" s="63">
        <v>2019</v>
      </c>
      <c r="I1461" s="44"/>
      <c r="J1461" s="68"/>
      <c r="K1461" s="68">
        <v>1.3026504629629629</v>
      </c>
      <c r="L1461" s="67"/>
      <c r="M1461" s="67"/>
      <c r="N1461" s="67"/>
      <c r="O1461" s="67"/>
      <c r="P1461" s="67"/>
      <c r="Q1461" s="67"/>
      <c r="R1461" s="67"/>
      <c r="S1461" s="66"/>
      <c r="T1461" s="67"/>
      <c r="U1461" s="56"/>
      <c r="V1461" s="56"/>
      <c r="W1461" s="56"/>
      <c r="X1461" s="56"/>
      <c r="Y1461" s="56"/>
      <c r="Z1461" s="56"/>
      <c r="AA1461" s="56"/>
      <c r="AB1461" s="56"/>
      <c r="AC1461" s="56"/>
      <c r="AD1461" s="56"/>
      <c r="AE1461" s="56"/>
      <c r="AF1461" s="56"/>
      <c r="AG1461" s="56"/>
      <c r="AH1461" s="56"/>
      <c r="AI1461" s="56"/>
      <c r="AJ1461" s="56"/>
      <c r="AK1461" s="56"/>
      <c r="AL1461" s="56"/>
      <c r="AM1461" s="56"/>
      <c r="AN1461" s="56"/>
      <c r="AO1461" s="66"/>
      <c r="AP1461" s="66"/>
      <c r="AQ1461" s="66"/>
      <c r="AR1461" s="66"/>
      <c r="AS1461" s="66"/>
    </row>
    <row r="1462" spans="1:45" ht="12" customHeight="1" x14ac:dyDescent="0.2">
      <c r="A1462" s="7">
        <v>1460</v>
      </c>
      <c r="B1462" s="57" t="s">
        <v>235</v>
      </c>
      <c r="C1462" s="57" t="s">
        <v>1608</v>
      </c>
      <c r="D1462" s="57" t="s">
        <v>1514</v>
      </c>
      <c r="E1462" s="25" t="s">
        <v>834</v>
      </c>
      <c r="F1462" s="8">
        <f>MIN(I1462:AS1462)</f>
        <v>1.3032638888888888</v>
      </c>
      <c r="G1462" s="9">
        <f>COUNTA(I1462:AS1462)</f>
        <v>1</v>
      </c>
      <c r="H1462" s="9">
        <v>2022</v>
      </c>
      <c r="I1462" s="44"/>
      <c r="J1462" s="68">
        <v>1.3032638888888888</v>
      </c>
      <c r="K1462" s="67"/>
      <c r="L1462" s="67"/>
      <c r="M1462" s="67"/>
      <c r="N1462" s="67"/>
      <c r="O1462" s="67"/>
      <c r="P1462" s="67"/>
      <c r="Q1462" s="67"/>
      <c r="R1462" s="67"/>
      <c r="S1462" s="66"/>
      <c r="T1462" s="67"/>
      <c r="U1462" s="56"/>
      <c r="V1462" s="56"/>
      <c r="W1462" s="56"/>
      <c r="X1462" s="56"/>
      <c r="Y1462" s="56"/>
      <c r="Z1462" s="56"/>
      <c r="AA1462" s="56"/>
      <c r="AB1462" s="56"/>
      <c r="AC1462" s="56"/>
      <c r="AD1462" s="56"/>
      <c r="AE1462" s="56"/>
      <c r="AF1462" s="56"/>
      <c r="AG1462" s="56"/>
      <c r="AH1462" s="56"/>
      <c r="AI1462" s="56"/>
      <c r="AJ1462" s="56"/>
      <c r="AK1462" s="56"/>
      <c r="AL1462" s="56"/>
      <c r="AM1462" s="56"/>
      <c r="AN1462" s="56"/>
      <c r="AO1462" s="66"/>
      <c r="AP1462" s="66"/>
      <c r="AQ1462" s="66"/>
      <c r="AR1462" s="66"/>
      <c r="AS1462" s="66"/>
    </row>
    <row r="1463" spans="1:45" ht="12" customHeight="1" x14ac:dyDescent="0.2">
      <c r="A1463" s="7">
        <v>1461</v>
      </c>
      <c r="B1463" s="60" t="s">
        <v>263</v>
      </c>
      <c r="C1463" s="60" t="s">
        <v>1088</v>
      </c>
      <c r="D1463" s="61" t="s">
        <v>1895</v>
      </c>
      <c r="E1463" s="25" t="s">
        <v>834</v>
      </c>
      <c r="F1463" s="8">
        <f>MIN(I1463:AS1463)</f>
        <v>1.3049305555555557</v>
      </c>
      <c r="G1463" s="9">
        <f>COUNTA(I1463:AS1463)</f>
        <v>2</v>
      </c>
      <c r="H1463" s="67">
        <v>2018</v>
      </c>
      <c r="I1463" s="44"/>
      <c r="J1463" s="68"/>
      <c r="K1463" s="67"/>
      <c r="L1463" s="68">
        <v>1.3049305555555557</v>
      </c>
      <c r="M1463" s="71">
        <v>1.3682060185185183</v>
      </c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66"/>
      <c r="AO1463" s="66"/>
      <c r="AP1463" s="66"/>
      <c r="AQ1463" s="66"/>
      <c r="AR1463" s="66"/>
      <c r="AS1463" s="66"/>
    </row>
    <row r="1464" spans="1:45" ht="12" customHeight="1" x14ac:dyDescent="0.2">
      <c r="A1464" s="7">
        <v>1462</v>
      </c>
      <c r="B1464" s="60" t="s">
        <v>1758</v>
      </c>
      <c r="C1464" s="60" t="s">
        <v>1085</v>
      </c>
      <c r="D1464" s="61" t="s">
        <v>1522</v>
      </c>
      <c r="E1464" s="25" t="s">
        <v>834</v>
      </c>
      <c r="F1464" s="8">
        <f>MIN(I1464:AS1464)</f>
        <v>1.3051273148148148</v>
      </c>
      <c r="G1464" s="9">
        <f>COUNTA(I1464:AS1464)</f>
        <v>2</v>
      </c>
      <c r="H1464" s="67">
        <v>2017</v>
      </c>
      <c r="I1464" s="44"/>
      <c r="J1464" s="68">
        <v>1.3234953703703705</v>
      </c>
      <c r="K1464" s="67"/>
      <c r="L1464" s="66"/>
      <c r="M1464" s="71">
        <v>1.3051273148148148</v>
      </c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66"/>
      <c r="AO1464" s="66"/>
      <c r="AP1464" s="66"/>
      <c r="AQ1464" s="66"/>
      <c r="AR1464" s="66"/>
      <c r="AS1464" s="66"/>
    </row>
    <row r="1465" spans="1:45" ht="12" customHeight="1" x14ac:dyDescent="0.2">
      <c r="A1465" s="7">
        <v>1463</v>
      </c>
      <c r="B1465" s="57" t="s">
        <v>263</v>
      </c>
      <c r="C1465" s="57" t="s">
        <v>42</v>
      </c>
      <c r="D1465" s="61" t="s">
        <v>1903</v>
      </c>
      <c r="E1465" s="25" t="s">
        <v>834</v>
      </c>
      <c r="F1465" s="8">
        <f>MIN(I1465:AS1465)</f>
        <v>1.3058564814814815</v>
      </c>
      <c r="G1465" s="9">
        <f>COUNTA(I1465:AS1465)</f>
        <v>1</v>
      </c>
      <c r="H1465" s="67">
        <v>2012</v>
      </c>
      <c r="I1465" s="44"/>
      <c r="J1465" s="68"/>
      <c r="K1465" s="67"/>
      <c r="L1465" s="66"/>
      <c r="M1465" s="66"/>
      <c r="N1465" s="66"/>
      <c r="O1465" s="66"/>
      <c r="P1465" s="66"/>
      <c r="Q1465" s="66"/>
      <c r="R1465" s="66">
        <v>1.3058564814814815</v>
      </c>
      <c r="S1465" s="66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66"/>
      <c r="AO1465" s="66"/>
      <c r="AP1465" s="66"/>
      <c r="AQ1465" s="66"/>
      <c r="AR1465" s="66"/>
      <c r="AS1465" s="66"/>
    </row>
    <row r="1466" spans="1:45" ht="12" customHeight="1" x14ac:dyDescent="0.2">
      <c r="A1466" s="7">
        <v>1464</v>
      </c>
      <c r="B1466" s="57" t="s">
        <v>180</v>
      </c>
      <c r="C1466" s="57" t="s">
        <v>1609</v>
      </c>
      <c r="D1466" s="57" t="s">
        <v>1518</v>
      </c>
      <c r="E1466" s="25" t="s">
        <v>834</v>
      </c>
      <c r="F1466" s="8">
        <f>MIN(I1466:AS1466)</f>
        <v>1.3060763888888889</v>
      </c>
      <c r="G1466" s="9">
        <f>COUNTA(I1466:AS1466)</f>
        <v>1</v>
      </c>
      <c r="H1466" s="9">
        <v>2022</v>
      </c>
      <c r="I1466" s="44"/>
      <c r="J1466" s="68">
        <v>1.3060763888888889</v>
      </c>
      <c r="K1466" s="67"/>
      <c r="L1466" s="67"/>
      <c r="M1466" s="67"/>
      <c r="N1466" s="67"/>
      <c r="O1466" s="67"/>
      <c r="P1466" s="67"/>
      <c r="Q1466" s="67"/>
      <c r="R1466" s="67"/>
      <c r="S1466" s="66"/>
      <c r="T1466" s="67"/>
      <c r="U1466" s="56"/>
      <c r="V1466" s="56"/>
      <c r="W1466" s="56"/>
      <c r="X1466" s="56"/>
      <c r="Y1466" s="56"/>
      <c r="Z1466" s="56"/>
      <c r="AA1466" s="56"/>
      <c r="AB1466" s="56"/>
      <c r="AC1466" s="56"/>
      <c r="AD1466" s="56"/>
      <c r="AE1466" s="56"/>
      <c r="AF1466" s="56"/>
      <c r="AG1466" s="56"/>
      <c r="AH1466" s="56"/>
      <c r="AI1466" s="56"/>
      <c r="AJ1466" s="56"/>
      <c r="AK1466" s="56"/>
      <c r="AL1466" s="56"/>
      <c r="AM1466" s="56"/>
      <c r="AN1466" s="56"/>
      <c r="AO1466" s="66"/>
      <c r="AP1466" s="66"/>
      <c r="AQ1466" s="66"/>
      <c r="AR1466" s="66"/>
      <c r="AS1466" s="66"/>
    </row>
    <row r="1467" spans="1:45" ht="12" customHeight="1" x14ac:dyDescent="0.2">
      <c r="A1467" s="7">
        <v>1465</v>
      </c>
      <c r="B1467" s="57" t="s">
        <v>341</v>
      </c>
      <c r="C1467" s="57" t="s">
        <v>267</v>
      </c>
      <c r="D1467" s="57" t="s">
        <v>1520</v>
      </c>
      <c r="E1467" s="25" t="s">
        <v>834</v>
      </c>
      <c r="F1467" s="8">
        <f>MIN(I1467:AS1467)</f>
        <v>1.3066898148148149</v>
      </c>
      <c r="G1467" s="9">
        <f>COUNTA(I1467:AS1467)</f>
        <v>1</v>
      </c>
      <c r="H1467" s="9">
        <v>2022</v>
      </c>
      <c r="I1467" s="44"/>
      <c r="J1467" s="68">
        <v>1.3066898148148149</v>
      </c>
      <c r="K1467" s="67"/>
      <c r="L1467" s="67"/>
      <c r="M1467" s="67"/>
      <c r="N1467" s="67"/>
      <c r="O1467" s="67"/>
      <c r="P1467" s="67"/>
      <c r="Q1467" s="67"/>
      <c r="R1467" s="67"/>
      <c r="S1467" s="66"/>
      <c r="T1467" s="67"/>
      <c r="U1467" s="56"/>
      <c r="V1467" s="56"/>
      <c r="W1467" s="56"/>
      <c r="X1467" s="56"/>
      <c r="Y1467" s="56"/>
      <c r="Z1467" s="56"/>
      <c r="AA1467" s="56"/>
      <c r="AB1467" s="56"/>
      <c r="AC1467" s="56"/>
      <c r="AD1467" s="56"/>
      <c r="AE1467" s="56"/>
      <c r="AF1467" s="56"/>
      <c r="AG1467" s="56"/>
      <c r="AH1467" s="56"/>
      <c r="AI1467" s="56"/>
      <c r="AJ1467" s="56"/>
      <c r="AK1467" s="56"/>
      <c r="AL1467" s="56"/>
      <c r="AM1467" s="56"/>
      <c r="AN1467" s="56"/>
      <c r="AO1467" s="66"/>
      <c r="AP1467" s="66"/>
      <c r="AQ1467" s="66"/>
      <c r="AR1467" s="66"/>
      <c r="AS1467" s="66"/>
    </row>
    <row r="1468" spans="1:45" ht="12" customHeight="1" x14ac:dyDescent="0.2">
      <c r="A1468" s="7">
        <v>1466</v>
      </c>
      <c r="B1468" s="59" t="s">
        <v>384</v>
      </c>
      <c r="C1468" s="59" t="s">
        <v>864</v>
      </c>
      <c r="D1468" s="61" t="s">
        <v>2267</v>
      </c>
      <c r="E1468" s="25" t="s">
        <v>834</v>
      </c>
      <c r="F1468" s="8">
        <f>MIN(I1468:AS1468)</f>
        <v>1.306712962962963</v>
      </c>
      <c r="G1468" s="9">
        <f>COUNTA(I1468:AS1468)</f>
        <v>1</v>
      </c>
      <c r="H1468" s="67">
        <v>2015</v>
      </c>
      <c r="I1468" s="44"/>
      <c r="J1468" s="68"/>
      <c r="K1468" s="67"/>
      <c r="L1468" s="66"/>
      <c r="M1468" s="66"/>
      <c r="N1468" s="66"/>
      <c r="O1468" s="65">
        <v>1.306712962962963</v>
      </c>
      <c r="P1468" s="66"/>
      <c r="Q1468" s="66"/>
      <c r="R1468" s="66"/>
      <c r="S1468" s="66"/>
      <c r="T1468" s="66"/>
      <c r="U1468" s="66"/>
      <c r="V1468" s="66"/>
      <c r="W1468" s="66"/>
      <c r="X1468" s="66"/>
      <c r="Y1468" s="66"/>
      <c r="Z1468" s="66"/>
      <c r="AA1468" s="66"/>
      <c r="AB1468" s="66"/>
      <c r="AC1468" s="66"/>
      <c r="AD1468" s="66"/>
      <c r="AE1468" s="66"/>
      <c r="AF1468" s="66"/>
      <c r="AG1468" s="66"/>
      <c r="AH1468" s="66"/>
      <c r="AI1468" s="66"/>
      <c r="AJ1468" s="66"/>
      <c r="AK1468" s="66"/>
      <c r="AL1468" s="66"/>
      <c r="AM1468" s="66"/>
      <c r="AN1468" s="66"/>
      <c r="AO1468" s="66"/>
      <c r="AP1468" s="66"/>
      <c r="AQ1468" s="66"/>
      <c r="AR1468" s="66"/>
      <c r="AS1468" s="66"/>
    </row>
    <row r="1469" spans="1:45" ht="12" customHeight="1" x14ac:dyDescent="0.2">
      <c r="A1469" s="7">
        <v>1467</v>
      </c>
      <c r="B1469" s="57" t="s">
        <v>95</v>
      </c>
      <c r="C1469" s="57" t="s">
        <v>879</v>
      </c>
      <c r="D1469" s="61" t="s">
        <v>2893</v>
      </c>
      <c r="E1469" s="25" t="s">
        <v>834</v>
      </c>
      <c r="F1469" s="8">
        <f>MIN(I1469:AS1469)</f>
        <v>1.3069907407407408</v>
      </c>
      <c r="G1469" s="9">
        <f>COUNTA(I1469:AS1469)</f>
        <v>1</v>
      </c>
      <c r="H1469" s="64">
        <v>2013</v>
      </c>
      <c r="I1469" s="44"/>
      <c r="J1469" s="68"/>
      <c r="K1469" s="64"/>
      <c r="L1469" s="70"/>
      <c r="M1469" s="70"/>
      <c r="N1469" s="70"/>
      <c r="O1469" s="70"/>
      <c r="P1469" s="70"/>
      <c r="Q1469" s="70">
        <v>1.3069907407407408</v>
      </c>
      <c r="R1469" s="66"/>
      <c r="S1469" s="66"/>
      <c r="T1469" s="66"/>
      <c r="U1469" s="66"/>
      <c r="V1469" s="66"/>
      <c r="W1469" s="66"/>
      <c r="X1469" s="66"/>
      <c r="Y1469" s="66"/>
      <c r="Z1469" s="66"/>
      <c r="AA1469" s="66"/>
      <c r="AB1469" s="66"/>
      <c r="AC1469" s="66"/>
      <c r="AD1469" s="66"/>
      <c r="AE1469" s="66"/>
      <c r="AF1469" s="66"/>
      <c r="AG1469" s="66"/>
      <c r="AH1469" s="66"/>
      <c r="AI1469" s="66"/>
      <c r="AJ1469" s="66"/>
      <c r="AK1469" s="66"/>
      <c r="AL1469" s="66"/>
      <c r="AM1469" s="66"/>
      <c r="AN1469" s="66"/>
      <c r="AO1469" s="66"/>
      <c r="AP1469" s="66"/>
      <c r="AQ1469" s="66"/>
      <c r="AR1469" s="66"/>
      <c r="AS1469" s="66"/>
    </row>
    <row r="1470" spans="1:45" ht="12" customHeight="1" x14ac:dyDescent="0.2">
      <c r="A1470" s="7">
        <v>1468</v>
      </c>
      <c r="B1470" s="59" t="s">
        <v>334</v>
      </c>
      <c r="C1470" s="59" t="s">
        <v>995</v>
      </c>
      <c r="D1470" s="61" t="s">
        <v>2689</v>
      </c>
      <c r="E1470" s="25" t="s">
        <v>834</v>
      </c>
      <c r="F1470" s="8">
        <f>MIN(I1470:AS1470)</f>
        <v>1.3071527777777778</v>
      </c>
      <c r="G1470" s="9">
        <f>COUNTA(I1470:AS1470)</f>
        <v>1</v>
      </c>
      <c r="H1470" s="67">
        <v>2015</v>
      </c>
      <c r="I1470" s="44"/>
      <c r="J1470" s="68"/>
      <c r="K1470" s="67"/>
      <c r="L1470" s="66"/>
      <c r="M1470" s="66"/>
      <c r="N1470" s="66"/>
      <c r="O1470" s="65">
        <v>1.3071527777777778</v>
      </c>
      <c r="P1470" s="66"/>
      <c r="Q1470" s="66"/>
      <c r="R1470" s="66"/>
      <c r="S1470" s="66"/>
      <c r="T1470" s="66"/>
      <c r="U1470" s="66"/>
      <c r="V1470" s="66"/>
      <c r="W1470" s="66"/>
      <c r="X1470" s="66"/>
      <c r="Y1470" s="66"/>
      <c r="Z1470" s="66"/>
      <c r="AA1470" s="66"/>
      <c r="AB1470" s="66"/>
      <c r="AC1470" s="66"/>
      <c r="AD1470" s="66"/>
      <c r="AE1470" s="66"/>
      <c r="AF1470" s="66"/>
      <c r="AG1470" s="66"/>
      <c r="AH1470" s="66"/>
      <c r="AI1470" s="66"/>
      <c r="AJ1470" s="66"/>
      <c r="AK1470" s="66"/>
      <c r="AL1470" s="66"/>
      <c r="AM1470" s="66"/>
      <c r="AN1470" s="66"/>
      <c r="AO1470" s="66"/>
      <c r="AP1470" s="66"/>
      <c r="AQ1470" s="66"/>
      <c r="AR1470" s="66"/>
      <c r="AS1470" s="66"/>
    </row>
    <row r="1471" spans="1:45" ht="12" customHeight="1" x14ac:dyDescent="0.2">
      <c r="A1471" s="7">
        <v>1469</v>
      </c>
      <c r="B1471" s="57" t="s">
        <v>529</v>
      </c>
      <c r="C1471" s="57" t="s">
        <v>232</v>
      </c>
      <c r="D1471" s="57" t="s">
        <v>3310</v>
      </c>
      <c r="E1471" s="25" t="s">
        <v>834</v>
      </c>
      <c r="F1471" s="8">
        <f>MIN(I1471:AS1471)</f>
        <v>1.3071759259259259</v>
      </c>
      <c r="G1471" s="9">
        <f>COUNTA(I1471:AS1471)</f>
        <v>1</v>
      </c>
      <c r="H1471" s="9" t="s">
        <v>3431</v>
      </c>
      <c r="I1471" s="44">
        <v>1.3071759259259259</v>
      </c>
      <c r="J1471" s="67"/>
      <c r="K1471" s="67"/>
      <c r="L1471" s="67"/>
      <c r="M1471" s="67"/>
      <c r="N1471" s="67"/>
      <c r="O1471" s="67"/>
      <c r="P1471" s="67"/>
      <c r="Q1471" s="67"/>
      <c r="R1471" s="67"/>
      <c r="S1471" s="66"/>
      <c r="T1471" s="67"/>
      <c r="U1471" s="56"/>
      <c r="V1471" s="56"/>
      <c r="W1471" s="56"/>
      <c r="X1471" s="56"/>
      <c r="Y1471" s="56"/>
      <c r="Z1471" s="56"/>
      <c r="AA1471" s="56"/>
      <c r="AB1471" s="56"/>
      <c r="AC1471" s="56"/>
      <c r="AD1471" s="56"/>
      <c r="AE1471" s="56"/>
      <c r="AF1471" s="56"/>
      <c r="AG1471" s="56"/>
      <c r="AH1471" s="56"/>
      <c r="AI1471" s="56"/>
      <c r="AJ1471" s="56"/>
      <c r="AK1471" s="56"/>
      <c r="AL1471" s="56"/>
      <c r="AM1471" s="56"/>
      <c r="AN1471" s="56"/>
      <c r="AO1471" s="66"/>
      <c r="AP1471" s="66"/>
      <c r="AQ1471" s="66"/>
      <c r="AR1471" s="66"/>
      <c r="AS1471" s="66"/>
    </row>
    <row r="1472" spans="1:45" ht="12" customHeight="1" x14ac:dyDescent="0.2">
      <c r="A1472" s="7">
        <v>1470</v>
      </c>
      <c r="B1472" s="58" t="s">
        <v>270</v>
      </c>
      <c r="C1472" s="58" t="s">
        <v>934</v>
      </c>
      <c r="D1472" s="61" t="s">
        <v>2719</v>
      </c>
      <c r="E1472" s="25" t="s">
        <v>834</v>
      </c>
      <c r="F1472" s="8">
        <f>MIN(I1472:AS1472)</f>
        <v>1.3097337962962963</v>
      </c>
      <c r="G1472" s="9">
        <f>COUNTA(I1472:AS1472)</f>
        <v>1</v>
      </c>
      <c r="H1472" s="63">
        <v>2019</v>
      </c>
      <c r="I1472" s="44"/>
      <c r="J1472" s="68"/>
      <c r="K1472" s="68">
        <v>1.3097337962962963</v>
      </c>
      <c r="L1472" s="67"/>
      <c r="M1472" s="67"/>
      <c r="N1472" s="67"/>
      <c r="O1472" s="67"/>
      <c r="P1472" s="67"/>
      <c r="Q1472" s="67"/>
      <c r="R1472" s="67"/>
      <c r="S1472" s="66"/>
      <c r="T1472" s="67"/>
      <c r="U1472" s="56"/>
      <c r="V1472" s="56"/>
      <c r="W1472" s="56"/>
      <c r="X1472" s="56"/>
      <c r="Y1472" s="56"/>
      <c r="Z1472" s="56"/>
      <c r="AA1472" s="56"/>
      <c r="AB1472" s="56"/>
      <c r="AC1472" s="56"/>
      <c r="AD1472" s="56"/>
      <c r="AE1472" s="56"/>
      <c r="AF1472" s="56"/>
      <c r="AG1472" s="56"/>
      <c r="AH1472" s="56"/>
      <c r="AI1472" s="56"/>
      <c r="AJ1472" s="56"/>
      <c r="AK1472" s="56"/>
      <c r="AL1472" s="56"/>
      <c r="AM1472" s="56"/>
      <c r="AN1472" s="56"/>
      <c r="AO1472" s="66"/>
      <c r="AP1472" s="66"/>
      <c r="AQ1472" s="66"/>
      <c r="AR1472" s="66"/>
      <c r="AS1472" s="66"/>
    </row>
    <row r="1473" spans="1:45" ht="12" customHeight="1" x14ac:dyDescent="0.2">
      <c r="A1473" s="7">
        <v>1471</v>
      </c>
      <c r="B1473" s="57" t="s">
        <v>189</v>
      </c>
      <c r="C1473" s="57" t="s">
        <v>354</v>
      </c>
      <c r="D1473" s="61" t="s">
        <v>2180</v>
      </c>
      <c r="E1473" s="25" t="s">
        <v>834</v>
      </c>
      <c r="F1473" s="8">
        <f>MIN(I1473:AS1473)</f>
        <v>1.3103472222222223</v>
      </c>
      <c r="G1473" s="9">
        <f>COUNTA(I1473:AS1473)</f>
        <v>3</v>
      </c>
      <c r="H1473" s="67">
        <v>2006</v>
      </c>
      <c r="I1473" s="44"/>
      <c r="J1473" s="68"/>
      <c r="K1473" s="67"/>
      <c r="L1473" s="66"/>
      <c r="M1473" s="66"/>
      <c r="N1473" s="66"/>
      <c r="O1473" s="66"/>
      <c r="P1473" s="66"/>
      <c r="Q1473" s="66"/>
      <c r="R1473" s="66"/>
      <c r="S1473" s="66"/>
      <c r="T1473" s="66"/>
      <c r="U1473" s="66">
        <v>1.4041435185185185</v>
      </c>
      <c r="V1473" s="66"/>
      <c r="W1473" s="66">
        <v>1.3527893518518519</v>
      </c>
      <c r="X1473" s="68">
        <v>1.3103472222222223</v>
      </c>
      <c r="Y1473" s="66"/>
      <c r="Z1473" s="66"/>
      <c r="AA1473" s="66"/>
      <c r="AB1473" s="66"/>
      <c r="AC1473" s="66"/>
      <c r="AD1473" s="66"/>
      <c r="AE1473" s="66"/>
      <c r="AF1473" s="66"/>
      <c r="AG1473" s="66"/>
      <c r="AH1473" s="66"/>
      <c r="AI1473" s="66"/>
      <c r="AJ1473" s="66"/>
      <c r="AK1473" s="66"/>
      <c r="AL1473" s="66"/>
      <c r="AM1473" s="66"/>
      <c r="AN1473" s="66"/>
      <c r="AO1473" s="66"/>
      <c r="AP1473" s="66"/>
      <c r="AQ1473" s="66"/>
      <c r="AR1473" s="66"/>
      <c r="AS1473" s="66"/>
    </row>
    <row r="1474" spans="1:45" ht="12" customHeight="1" x14ac:dyDescent="0.2">
      <c r="A1474" s="7">
        <v>1472</v>
      </c>
      <c r="B1474" s="58" t="s">
        <v>194</v>
      </c>
      <c r="C1474" s="58" t="s">
        <v>1223</v>
      </c>
      <c r="D1474" s="61" t="s">
        <v>2785</v>
      </c>
      <c r="E1474" s="25" t="s">
        <v>834</v>
      </c>
      <c r="F1474" s="8">
        <f>MIN(I1474:AS1474)</f>
        <v>1.3108912037037037</v>
      </c>
      <c r="G1474" s="9">
        <f>COUNTA(I1474:AS1474)</f>
        <v>1</v>
      </c>
      <c r="H1474" s="63">
        <v>2019</v>
      </c>
      <c r="I1474" s="44"/>
      <c r="J1474" s="68"/>
      <c r="K1474" s="68">
        <v>1.3108912037037037</v>
      </c>
      <c r="L1474" s="67"/>
      <c r="M1474" s="67"/>
      <c r="N1474" s="67"/>
      <c r="O1474" s="67"/>
      <c r="P1474" s="67"/>
      <c r="Q1474" s="67"/>
      <c r="R1474" s="67"/>
      <c r="S1474" s="66"/>
      <c r="T1474" s="67"/>
      <c r="U1474" s="56"/>
      <c r="V1474" s="56"/>
      <c r="W1474" s="56"/>
      <c r="X1474" s="56"/>
      <c r="Y1474" s="56"/>
      <c r="Z1474" s="56"/>
      <c r="AA1474" s="56"/>
      <c r="AB1474" s="56"/>
      <c r="AC1474" s="56"/>
      <c r="AD1474" s="56"/>
      <c r="AE1474" s="56"/>
      <c r="AF1474" s="56"/>
      <c r="AG1474" s="56"/>
      <c r="AH1474" s="56"/>
      <c r="AI1474" s="56"/>
      <c r="AJ1474" s="56"/>
      <c r="AK1474" s="56"/>
      <c r="AL1474" s="56"/>
      <c r="AM1474" s="56"/>
      <c r="AN1474" s="56"/>
      <c r="AO1474" s="66"/>
      <c r="AP1474" s="66"/>
      <c r="AQ1474" s="66"/>
      <c r="AR1474" s="66"/>
      <c r="AS1474" s="66"/>
    </row>
    <row r="1475" spans="1:45" ht="12" customHeight="1" x14ac:dyDescent="0.2">
      <c r="A1475" s="7">
        <v>1473</v>
      </c>
      <c r="B1475" s="57" t="s">
        <v>1625</v>
      </c>
      <c r="C1475" s="57" t="s">
        <v>880</v>
      </c>
      <c r="D1475" s="61" t="s">
        <v>1881</v>
      </c>
      <c r="E1475" s="25" t="s">
        <v>834</v>
      </c>
      <c r="F1475" s="8">
        <f>MIN(I1475:AS1475)</f>
        <v>1.3109606481481482</v>
      </c>
      <c r="G1475" s="9">
        <f>COUNTA(I1475:AS1475)</f>
        <v>1</v>
      </c>
      <c r="H1475" s="64">
        <v>2013</v>
      </c>
      <c r="I1475" s="44"/>
      <c r="J1475" s="68"/>
      <c r="K1475" s="64"/>
      <c r="L1475" s="70"/>
      <c r="M1475" s="70"/>
      <c r="N1475" s="70"/>
      <c r="O1475" s="70"/>
      <c r="P1475" s="70"/>
      <c r="Q1475" s="70">
        <v>1.3109606481481482</v>
      </c>
      <c r="R1475" s="66"/>
      <c r="S1475" s="66"/>
      <c r="T1475" s="66"/>
      <c r="U1475" s="66"/>
      <c r="V1475" s="66"/>
      <c r="W1475" s="66"/>
      <c r="X1475" s="66"/>
      <c r="Y1475" s="66"/>
      <c r="Z1475" s="66"/>
      <c r="AA1475" s="66"/>
      <c r="AB1475" s="66"/>
      <c r="AC1475" s="66"/>
      <c r="AD1475" s="66"/>
      <c r="AE1475" s="66"/>
      <c r="AF1475" s="66"/>
      <c r="AG1475" s="66"/>
      <c r="AH1475" s="66"/>
      <c r="AI1475" s="66"/>
      <c r="AJ1475" s="66"/>
      <c r="AK1475" s="66"/>
      <c r="AL1475" s="66"/>
      <c r="AM1475" s="66"/>
      <c r="AN1475" s="66"/>
      <c r="AO1475" s="66"/>
      <c r="AP1475" s="66"/>
      <c r="AQ1475" s="66"/>
      <c r="AR1475" s="66"/>
      <c r="AS1475" s="66"/>
    </row>
    <row r="1476" spans="1:45" ht="12" customHeight="1" x14ac:dyDescent="0.2">
      <c r="A1476" s="7">
        <v>1474</v>
      </c>
      <c r="B1476" s="57" t="s">
        <v>197</v>
      </c>
      <c r="C1476" s="57" t="s">
        <v>90</v>
      </c>
      <c r="D1476" s="61" t="s">
        <v>2289</v>
      </c>
      <c r="E1476" s="25" t="s">
        <v>834</v>
      </c>
      <c r="F1476" s="8">
        <f>MIN(I1476:AS1476)</f>
        <v>1.3127777777777778</v>
      </c>
      <c r="G1476" s="9">
        <f>COUNTA(I1476:AS1476)</f>
        <v>1</v>
      </c>
      <c r="H1476" s="67">
        <v>2008</v>
      </c>
      <c r="I1476" s="44"/>
      <c r="J1476" s="68"/>
      <c r="K1476" s="67"/>
      <c r="L1476" s="66"/>
      <c r="M1476" s="66"/>
      <c r="N1476" s="66"/>
      <c r="O1476" s="66"/>
      <c r="P1476" s="66"/>
      <c r="Q1476" s="66"/>
      <c r="R1476" s="66"/>
      <c r="S1476" s="66"/>
      <c r="T1476" s="66"/>
      <c r="U1476" s="66"/>
      <c r="V1476" s="66">
        <v>1.3127777777777778</v>
      </c>
      <c r="W1476" s="66"/>
      <c r="X1476" s="66"/>
      <c r="Y1476" s="66"/>
      <c r="Z1476" s="66"/>
      <c r="AA1476" s="66"/>
      <c r="AB1476" s="66"/>
      <c r="AC1476" s="66"/>
      <c r="AD1476" s="66"/>
      <c r="AE1476" s="66"/>
      <c r="AF1476" s="66"/>
      <c r="AG1476" s="66"/>
      <c r="AH1476" s="66"/>
      <c r="AI1476" s="66"/>
      <c r="AJ1476" s="66"/>
      <c r="AK1476" s="66"/>
      <c r="AL1476" s="66"/>
      <c r="AM1476" s="66"/>
      <c r="AN1476" s="66"/>
      <c r="AO1476" s="66"/>
      <c r="AP1476" s="66"/>
      <c r="AQ1476" s="66"/>
      <c r="AR1476" s="66"/>
      <c r="AS1476" s="66"/>
    </row>
    <row r="1477" spans="1:45" ht="12" customHeight="1" x14ac:dyDescent="0.2">
      <c r="A1477" s="7">
        <v>1475</v>
      </c>
      <c r="B1477" s="57" t="s">
        <v>3429</v>
      </c>
      <c r="C1477" s="57" t="s">
        <v>3392</v>
      </c>
      <c r="D1477" s="57" t="s">
        <v>3311</v>
      </c>
      <c r="E1477" s="25" t="s">
        <v>834</v>
      </c>
      <c r="F1477" s="8">
        <f>MIN(I1477:AS1477)</f>
        <v>1.3145833333333334</v>
      </c>
      <c r="G1477" s="9">
        <f>COUNTA(I1477:AS1477)</f>
        <v>1</v>
      </c>
      <c r="H1477" s="9" t="s">
        <v>3431</v>
      </c>
      <c r="I1477" s="44">
        <v>1.3145833333333334</v>
      </c>
      <c r="J1477" s="67"/>
      <c r="K1477" s="67"/>
      <c r="L1477" s="67"/>
      <c r="M1477" s="67"/>
      <c r="N1477" s="67"/>
      <c r="O1477" s="67"/>
      <c r="P1477" s="67"/>
      <c r="Q1477" s="67"/>
      <c r="R1477" s="67"/>
      <c r="S1477" s="66"/>
      <c r="T1477" s="67"/>
      <c r="U1477" s="56"/>
      <c r="V1477" s="56"/>
      <c r="W1477" s="56"/>
      <c r="X1477" s="56"/>
      <c r="Y1477" s="56"/>
      <c r="Z1477" s="56"/>
      <c r="AA1477" s="56"/>
      <c r="AB1477" s="56"/>
      <c r="AC1477" s="56"/>
      <c r="AD1477" s="56"/>
      <c r="AE1477" s="56"/>
      <c r="AF1477" s="56"/>
      <c r="AG1477" s="56"/>
      <c r="AH1477" s="56"/>
      <c r="AI1477" s="56"/>
      <c r="AJ1477" s="56"/>
      <c r="AK1477" s="56"/>
      <c r="AL1477" s="56"/>
      <c r="AM1477" s="56"/>
      <c r="AN1477" s="56"/>
      <c r="AO1477" s="66"/>
      <c r="AP1477" s="66"/>
      <c r="AQ1477" s="66"/>
      <c r="AR1477" s="66"/>
      <c r="AS1477" s="66"/>
    </row>
    <row r="1478" spans="1:45" ht="12" customHeight="1" x14ac:dyDescent="0.2">
      <c r="A1478" s="7">
        <v>1476</v>
      </c>
      <c r="B1478" s="57" t="s">
        <v>261</v>
      </c>
      <c r="C1478" s="57" t="s">
        <v>262</v>
      </c>
      <c r="D1478" s="61" t="s">
        <v>2045</v>
      </c>
      <c r="E1478" s="25" t="s">
        <v>834</v>
      </c>
      <c r="F1478" s="8">
        <f>MIN(I1478:AS1478)</f>
        <v>1.3147222222222223</v>
      </c>
      <c r="G1478" s="9">
        <f>COUNTA(I1478:AS1478)</f>
        <v>2</v>
      </c>
      <c r="H1478" s="67">
        <v>2002</v>
      </c>
      <c r="I1478" s="44"/>
      <c r="J1478" s="68"/>
      <c r="K1478" s="67"/>
      <c r="L1478" s="66"/>
      <c r="M1478" s="66"/>
      <c r="N1478" s="66"/>
      <c r="O1478" s="66"/>
      <c r="P1478" s="66"/>
      <c r="Q1478" s="66"/>
      <c r="R1478" s="66"/>
      <c r="S1478" s="66"/>
      <c r="T1478" s="66"/>
      <c r="U1478" s="66"/>
      <c r="V1478" s="66"/>
      <c r="W1478" s="66"/>
      <c r="X1478" s="66"/>
      <c r="Y1478" s="66" t="s">
        <v>625</v>
      </c>
      <c r="Z1478" s="66"/>
      <c r="AA1478" s="66"/>
      <c r="AB1478" s="66">
        <v>1.3147222222222223</v>
      </c>
      <c r="AC1478" s="66"/>
      <c r="AD1478" s="66"/>
      <c r="AE1478" s="66"/>
      <c r="AF1478" s="66"/>
      <c r="AG1478" s="66"/>
      <c r="AH1478" s="66"/>
      <c r="AI1478" s="66"/>
      <c r="AJ1478" s="66"/>
      <c r="AK1478" s="66"/>
      <c r="AL1478" s="66"/>
      <c r="AM1478" s="66"/>
      <c r="AN1478" s="66"/>
      <c r="AO1478" s="66"/>
      <c r="AP1478" s="66"/>
      <c r="AQ1478" s="66"/>
      <c r="AR1478" s="66"/>
      <c r="AS1478" s="66"/>
    </row>
    <row r="1479" spans="1:45" ht="12" customHeight="1" x14ac:dyDescent="0.2">
      <c r="A1479" s="7">
        <v>1477</v>
      </c>
      <c r="B1479" s="57" t="s">
        <v>328</v>
      </c>
      <c r="C1479" s="57" t="s">
        <v>801</v>
      </c>
      <c r="D1479" s="61" t="s">
        <v>2327</v>
      </c>
      <c r="E1479" s="25" t="s">
        <v>834</v>
      </c>
      <c r="F1479" s="8">
        <f>MIN(I1479:AS1479)</f>
        <v>1.3159027777777779</v>
      </c>
      <c r="G1479" s="9">
        <f>COUNTA(I1479:AS1479)</f>
        <v>1</v>
      </c>
      <c r="H1479" s="64">
        <v>2013</v>
      </c>
      <c r="I1479" s="44"/>
      <c r="J1479" s="68"/>
      <c r="K1479" s="64"/>
      <c r="L1479" s="70"/>
      <c r="M1479" s="70"/>
      <c r="N1479" s="70"/>
      <c r="O1479" s="70"/>
      <c r="P1479" s="70"/>
      <c r="Q1479" s="70">
        <v>1.3159027777777779</v>
      </c>
      <c r="R1479" s="66"/>
      <c r="S1479" s="66"/>
      <c r="T1479" s="66"/>
      <c r="U1479" s="66"/>
      <c r="V1479" s="66"/>
      <c r="W1479" s="66"/>
      <c r="X1479" s="66"/>
      <c r="Y1479" s="66"/>
      <c r="Z1479" s="66"/>
      <c r="AA1479" s="66"/>
      <c r="AB1479" s="66"/>
      <c r="AC1479" s="66"/>
      <c r="AD1479" s="66"/>
      <c r="AE1479" s="66"/>
      <c r="AF1479" s="66"/>
      <c r="AG1479" s="66"/>
      <c r="AH1479" s="66"/>
      <c r="AI1479" s="66"/>
      <c r="AJ1479" s="66"/>
      <c r="AK1479" s="66"/>
      <c r="AL1479" s="66"/>
      <c r="AM1479" s="66"/>
      <c r="AN1479" s="66"/>
      <c r="AO1479" s="66"/>
      <c r="AP1479" s="66"/>
      <c r="AQ1479" s="66"/>
      <c r="AR1479" s="66"/>
      <c r="AS1479" s="66"/>
    </row>
    <row r="1480" spans="1:45" ht="12" customHeight="1" x14ac:dyDescent="0.2">
      <c r="A1480" s="7">
        <v>1478</v>
      </c>
      <c r="B1480" s="59" t="s">
        <v>1725</v>
      </c>
      <c r="C1480" s="59" t="s">
        <v>439</v>
      </c>
      <c r="D1480" s="61" t="s">
        <v>2646</v>
      </c>
      <c r="E1480" s="25" t="s">
        <v>834</v>
      </c>
      <c r="F1480" s="8">
        <f>MIN(I1480:AS1480)</f>
        <v>1.3165277777777777</v>
      </c>
      <c r="G1480" s="9">
        <f>COUNTA(I1480:AS1480)</f>
        <v>1</v>
      </c>
      <c r="H1480" s="67">
        <v>2015</v>
      </c>
      <c r="I1480" s="44"/>
      <c r="J1480" s="68"/>
      <c r="K1480" s="67"/>
      <c r="L1480" s="66"/>
      <c r="M1480" s="66"/>
      <c r="N1480" s="66"/>
      <c r="O1480" s="65">
        <v>1.3165277777777777</v>
      </c>
      <c r="P1480" s="66"/>
      <c r="Q1480" s="66"/>
      <c r="R1480" s="66"/>
      <c r="S1480" s="66"/>
      <c r="T1480" s="66"/>
      <c r="U1480" s="66"/>
      <c r="V1480" s="66"/>
      <c r="W1480" s="66"/>
      <c r="X1480" s="66"/>
      <c r="Y1480" s="66"/>
      <c r="Z1480" s="66"/>
      <c r="AA1480" s="66"/>
      <c r="AB1480" s="66"/>
      <c r="AC1480" s="66"/>
      <c r="AD1480" s="66"/>
      <c r="AE1480" s="66"/>
      <c r="AF1480" s="66"/>
      <c r="AG1480" s="66"/>
      <c r="AH1480" s="66"/>
      <c r="AI1480" s="66"/>
      <c r="AJ1480" s="66"/>
      <c r="AK1480" s="66"/>
      <c r="AL1480" s="66"/>
      <c r="AM1480" s="66"/>
      <c r="AN1480" s="66"/>
      <c r="AO1480" s="66"/>
      <c r="AP1480" s="66"/>
      <c r="AQ1480" s="66"/>
      <c r="AR1480" s="66"/>
      <c r="AS1480" s="66"/>
    </row>
    <row r="1481" spans="1:45" ht="12" customHeight="1" x14ac:dyDescent="0.2">
      <c r="A1481" s="7">
        <v>1479</v>
      </c>
      <c r="B1481" s="57" t="s">
        <v>258</v>
      </c>
      <c r="C1481" s="57" t="s">
        <v>178</v>
      </c>
      <c r="D1481" s="61" t="s">
        <v>2100</v>
      </c>
      <c r="E1481" s="25" t="s">
        <v>834</v>
      </c>
      <c r="F1481" s="8">
        <f>MIN(I1481:AS1481)</f>
        <v>1.3171296296296295</v>
      </c>
      <c r="G1481" s="9">
        <f>COUNTA(I1481:AS1481)</f>
        <v>1</v>
      </c>
      <c r="H1481" s="67">
        <v>2002</v>
      </c>
      <c r="I1481" s="44"/>
      <c r="J1481" s="68"/>
      <c r="K1481" s="67"/>
      <c r="L1481" s="66"/>
      <c r="M1481" s="66"/>
      <c r="N1481" s="66"/>
      <c r="O1481" s="66"/>
      <c r="P1481" s="66"/>
      <c r="Q1481" s="66"/>
      <c r="R1481" s="66"/>
      <c r="S1481" s="66"/>
      <c r="T1481" s="66"/>
      <c r="U1481" s="66"/>
      <c r="V1481" s="66"/>
      <c r="W1481" s="66"/>
      <c r="X1481" s="66"/>
      <c r="Y1481" s="66"/>
      <c r="Z1481" s="66"/>
      <c r="AA1481" s="66"/>
      <c r="AB1481" s="66">
        <v>1.3171296296296295</v>
      </c>
      <c r="AC1481" s="66"/>
      <c r="AD1481" s="66"/>
      <c r="AE1481" s="66"/>
      <c r="AF1481" s="66"/>
      <c r="AG1481" s="66"/>
      <c r="AH1481" s="66"/>
      <c r="AI1481" s="66"/>
      <c r="AJ1481" s="66"/>
      <c r="AK1481" s="66"/>
      <c r="AL1481" s="66"/>
      <c r="AM1481" s="66"/>
      <c r="AN1481" s="66"/>
      <c r="AO1481" s="66"/>
      <c r="AP1481" s="66"/>
      <c r="AQ1481" s="66"/>
      <c r="AR1481" s="66"/>
      <c r="AS1481" s="66"/>
    </row>
    <row r="1482" spans="1:45" ht="12" customHeight="1" x14ac:dyDescent="0.2">
      <c r="A1482" s="7">
        <v>1480</v>
      </c>
      <c r="B1482" s="57" t="s">
        <v>292</v>
      </c>
      <c r="C1482" s="57" t="s">
        <v>823</v>
      </c>
      <c r="D1482" s="61" t="s">
        <v>2852</v>
      </c>
      <c r="E1482" s="25" t="s">
        <v>834</v>
      </c>
      <c r="F1482" s="8">
        <f>MIN(I1482:AS1482)</f>
        <v>1.3173726851851852</v>
      </c>
      <c r="G1482" s="9">
        <f>COUNTA(I1482:AS1482)</f>
        <v>1</v>
      </c>
      <c r="H1482" s="67">
        <v>2012</v>
      </c>
      <c r="I1482" s="44"/>
      <c r="J1482" s="68"/>
      <c r="K1482" s="67"/>
      <c r="L1482" s="66"/>
      <c r="M1482" s="66"/>
      <c r="N1482" s="66"/>
      <c r="O1482" s="66"/>
      <c r="P1482" s="66"/>
      <c r="Q1482" s="66"/>
      <c r="R1482" s="66">
        <v>1.3173726851851852</v>
      </c>
      <c r="S1482" s="66"/>
      <c r="T1482" s="66"/>
      <c r="U1482" s="66"/>
      <c r="V1482" s="66"/>
      <c r="W1482" s="66"/>
      <c r="X1482" s="66"/>
      <c r="Y1482" s="66"/>
      <c r="Z1482" s="66"/>
      <c r="AA1482" s="66"/>
      <c r="AB1482" s="66"/>
      <c r="AC1482" s="66"/>
      <c r="AD1482" s="66"/>
      <c r="AE1482" s="66"/>
      <c r="AF1482" s="66"/>
      <c r="AG1482" s="66"/>
      <c r="AH1482" s="66"/>
      <c r="AI1482" s="66"/>
      <c r="AJ1482" s="66"/>
      <c r="AK1482" s="66"/>
      <c r="AL1482" s="66"/>
      <c r="AM1482" s="66"/>
      <c r="AN1482" s="66"/>
      <c r="AO1482" s="66"/>
      <c r="AP1482" s="66"/>
      <c r="AQ1482" s="66"/>
      <c r="AR1482" s="66"/>
      <c r="AS1482" s="66"/>
    </row>
    <row r="1483" spans="1:45" ht="12" hidden="1" customHeight="1" x14ac:dyDescent="0.2">
      <c r="A1483" s="7">
        <v>1481</v>
      </c>
      <c r="B1483" s="62" t="s">
        <v>1747</v>
      </c>
      <c r="C1483" s="62" t="s">
        <v>1152</v>
      </c>
      <c r="D1483" s="61" t="s">
        <v>2775</v>
      </c>
      <c r="E1483" s="48" t="s">
        <v>835</v>
      </c>
      <c r="F1483" s="8">
        <f>MIN(I1483:AS1483)</f>
        <v>1.3181712962962964</v>
      </c>
      <c r="G1483" s="9">
        <f>COUNTA(I1483:AS1483)</f>
        <v>1</v>
      </c>
      <c r="H1483" s="67">
        <v>2018</v>
      </c>
      <c r="I1483" s="44"/>
      <c r="J1483" s="68"/>
      <c r="K1483" s="67"/>
      <c r="L1483" s="68">
        <v>1.3181712962962964</v>
      </c>
      <c r="M1483" s="66"/>
      <c r="N1483" s="66"/>
      <c r="O1483" s="66"/>
      <c r="P1483" s="66"/>
      <c r="Q1483" s="66"/>
      <c r="R1483" s="66"/>
      <c r="S1483" s="66"/>
      <c r="T1483" s="66"/>
      <c r="U1483" s="66"/>
      <c r="V1483" s="66"/>
      <c r="W1483" s="66"/>
      <c r="X1483" s="66"/>
      <c r="Y1483" s="66"/>
      <c r="Z1483" s="66"/>
      <c r="AA1483" s="66"/>
      <c r="AB1483" s="66"/>
      <c r="AC1483" s="66"/>
      <c r="AD1483" s="66"/>
      <c r="AE1483" s="66"/>
      <c r="AF1483" s="66"/>
      <c r="AG1483" s="66"/>
      <c r="AH1483" s="66"/>
      <c r="AI1483" s="66"/>
      <c r="AJ1483" s="66"/>
      <c r="AK1483" s="66"/>
      <c r="AL1483" s="66"/>
      <c r="AM1483" s="66"/>
      <c r="AN1483" s="66"/>
      <c r="AO1483" s="66"/>
      <c r="AP1483" s="66"/>
      <c r="AQ1483" s="66"/>
      <c r="AR1483" s="66"/>
      <c r="AS1483" s="66"/>
    </row>
    <row r="1484" spans="1:45" ht="12" customHeight="1" x14ac:dyDescent="0.2">
      <c r="A1484" s="7">
        <v>1482</v>
      </c>
      <c r="B1484" s="57" t="s">
        <v>40</v>
      </c>
      <c r="C1484" s="57" t="s">
        <v>39</v>
      </c>
      <c r="D1484" s="61" t="s">
        <v>3144</v>
      </c>
      <c r="E1484" s="25" t="s">
        <v>834</v>
      </c>
      <c r="F1484" s="8">
        <f>MIN(I1484:AS1484)</f>
        <v>1.3183333333333334</v>
      </c>
      <c r="G1484" s="9">
        <f>COUNTA(I1484:AS1484)</f>
        <v>1</v>
      </c>
      <c r="H1484" s="67">
        <v>2007</v>
      </c>
      <c r="I1484" s="44"/>
      <c r="J1484" s="67"/>
      <c r="K1484" s="67"/>
      <c r="L1484" s="66"/>
      <c r="M1484" s="66"/>
      <c r="N1484" s="66"/>
      <c r="O1484" s="66"/>
      <c r="P1484" s="66"/>
      <c r="Q1484" s="66"/>
      <c r="R1484" s="66"/>
      <c r="S1484" s="66"/>
      <c r="T1484" s="66"/>
      <c r="U1484" s="66"/>
      <c r="V1484" s="66"/>
      <c r="W1484" s="66">
        <v>1.3183333333333334</v>
      </c>
      <c r="X1484" s="66"/>
      <c r="Y1484" s="66"/>
      <c r="Z1484" s="66"/>
      <c r="AA1484" s="66"/>
      <c r="AB1484" s="66"/>
      <c r="AC1484" s="66"/>
      <c r="AD1484" s="66"/>
      <c r="AE1484" s="66"/>
      <c r="AF1484" s="66"/>
      <c r="AG1484" s="66"/>
      <c r="AH1484" s="66"/>
      <c r="AI1484" s="66"/>
      <c r="AJ1484" s="66"/>
      <c r="AK1484" s="66"/>
      <c r="AL1484" s="66"/>
      <c r="AM1484" s="66"/>
      <c r="AN1484" s="66"/>
      <c r="AO1484" s="66"/>
      <c r="AP1484" s="66"/>
      <c r="AQ1484" s="66"/>
      <c r="AR1484" s="66"/>
      <c r="AS1484" s="66"/>
    </row>
    <row r="1485" spans="1:45" ht="12" customHeight="1" x14ac:dyDescent="0.2">
      <c r="A1485" s="7">
        <v>1483</v>
      </c>
      <c r="B1485" s="62" t="s">
        <v>207</v>
      </c>
      <c r="C1485" s="62" t="s">
        <v>1153</v>
      </c>
      <c r="D1485" s="61" t="s">
        <v>2520</v>
      </c>
      <c r="E1485" s="25" t="s">
        <v>834</v>
      </c>
      <c r="F1485" s="8">
        <f>MIN(I1485:AS1485)</f>
        <v>1.3186342592592593</v>
      </c>
      <c r="G1485" s="9">
        <f>COUNTA(I1485:AS1485)</f>
        <v>1</v>
      </c>
      <c r="H1485" s="67">
        <v>2018</v>
      </c>
      <c r="I1485" s="44"/>
      <c r="J1485" s="68"/>
      <c r="K1485" s="67"/>
      <c r="L1485" s="68">
        <v>1.3186342592592593</v>
      </c>
      <c r="M1485" s="66"/>
      <c r="N1485" s="66"/>
      <c r="O1485" s="66"/>
      <c r="P1485" s="66"/>
      <c r="Q1485" s="66"/>
      <c r="R1485" s="66"/>
      <c r="S1485" s="66"/>
      <c r="T1485" s="66"/>
      <c r="U1485" s="66"/>
      <c r="V1485" s="66"/>
      <c r="W1485" s="66"/>
      <c r="X1485" s="66"/>
      <c r="Y1485" s="66"/>
      <c r="Z1485" s="66"/>
      <c r="AA1485" s="66"/>
      <c r="AB1485" s="66"/>
      <c r="AC1485" s="66"/>
      <c r="AD1485" s="66"/>
      <c r="AE1485" s="66"/>
      <c r="AF1485" s="66"/>
      <c r="AG1485" s="66"/>
      <c r="AH1485" s="66"/>
      <c r="AI1485" s="66"/>
      <c r="AJ1485" s="66"/>
      <c r="AK1485" s="66"/>
      <c r="AL1485" s="66"/>
      <c r="AM1485" s="66"/>
      <c r="AN1485" s="66"/>
      <c r="AO1485" s="66"/>
      <c r="AP1485" s="66"/>
      <c r="AQ1485" s="66"/>
      <c r="AR1485" s="66"/>
      <c r="AS1485" s="66"/>
    </row>
    <row r="1486" spans="1:45" ht="12" customHeight="1" x14ac:dyDescent="0.2">
      <c r="A1486" s="7">
        <v>1484</v>
      </c>
      <c r="B1486" s="57" t="s">
        <v>338</v>
      </c>
      <c r="C1486" s="57" t="s">
        <v>536</v>
      </c>
      <c r="D1486" s="61" t="s">
        <v>3052</v>
      </c>
      <c r="E1486" s="25" t="s">
        <v>834</v>
      </c>
      <c r="F1486" s="8">
        <f>MIN(I1486:AS1486)</f>
        <v>1.3187500000000001</v>
      </c>
      <c r="G1486" s="9">
        <f>COUNTA(I1486:AS1486)</f>
        <v>4</v>
      </c>
      <c r="H1486" s="67">
        <v>1997</v>
      </c>
      <c r="I1486" s="44"/>
      <c r="J1486" s="68"/>
      <c r="K1486" s="67"/>
      <c r="L1486" s="66"/>
      <c r="M1486" s="66"/>
      <c r="N1486" s="66"/>
      <c r="O1486" s="66"/>
      <c r="P1486" s="66"/>
      <c r="Q1486" s="66"/>
      <c r="R1486" s="66"/>
      <c r="S1486" s="66"/>
      <c r="T1486" s="66"/>
      <c r="U1486" s="66"/>
      <c r="V1486" s="66"/>
      <c r="W1486" s="66"/>
      <c r="X1486" s="66"/>
      <c r="Y1486" s="66"/>
      <c r="Z1486" s="66"/>
      <c r="AA1486" s="66"/>
      <c r="AB1486" s="66"/>
      <c r="AC1486" s="66"/>
      <c r="AD1486" s="66"/>
      <c r="AE1486" s="66"/>
      <c r="AF1486" s="66">
        <v>1.4388888888888889</v>
      </c>
      <c r="AG1486" s="66">
        <v>1.3187500000000001</v>
      </c>
      <c r="AH1486" s="66">
        <v>1.3687499999999999</v>
      </c>
      <c r="AI1486" s="66"/>
      <c r="AJ1486" s="66" t="s">
        <v>774</v>
      </c>
      <c r="AK1486" s="66"/>
      <c r="AL1486" s="66"/>
      <c r="AM1486" s="66"/>
      <c r="AN1486" s="66"/>
      <c r="AO1486" s="66"/>
      <c r="AP1486" s="66"/>
      <c r="AQ1486" s="66"/>
      <c r="AR1486" s="66"/>
      <c r="AS1486" s="66"/>
    </row>
    <row r="1487" spans="1:45" ht="12" customHeight="1" x14ac:dyDescent="0.2">
      <c r="A1487" s="7">
        <v>1485</v>
      </c>
      <c r="B1487" s="57" t="s">
        <v>458</v>
      </c>
      <c r="C1487" s="57" t="s">
        <v>257</v>
      </c>
      <c r="D1487" s="61" t="s">
        <v>1855</v>
      </c>
      <c r="E1487" s="25" t="s">
        <v>834</v>
      </c>
      <c r="F1487" s="8">
        <f>MIN(I1487:AS1487)</f>
        <v>1.3194444444444444</v>
      </c>
      <c r="G1487" s="9">
        <f>COUNTA(I1487:AS1487)</f>
        <v>1</v>
      </c>
      <c r="H1487" s="67">
        <v>2004</v>
      </c>
      <c r="I1487" s="44"/>
      <c r="J1487" s="68"/>
      <c r="K1487" s="67"/>
      <c r="L1487" s="66"/>
      <c r="M1487" s="66"/>
      <c r="N1487" s="66"/>
      <c r="O1487" s="66"/>
      <c r="P1487" s="66"/>
      <c r="Q1487" s="66"/>
      <c r="R1487" s="66"/>
      <c r="S1487" s="66"/>
      <c r="T1487" s="66"/>
      <c r="U1487" s="66"/>
      <c r="V1487" s="66"/>
      <c r="W1487" s="66"/>
      <c r="X1487" s="66"/>
      <c r="Y1487" s="66"/>
      <c r="Z1487" s="66">
        <v>1.3194444444444444</v>
      </c>
      <c r="AA1487" s="66"/>
      <c r="AB1487" s="66"/>
      <c r="AC1487" s="66"/>
      <c r="AD1487" s="66"/>
      <c r="AE1487" s="66"/>
      <c r="AF1487" s="66"/>
      <c r="AG1487" s="66"/>
      <c r="AH1487" s="66"/>
      <c r="AI1487" s="66"/>
      <c r="AJ1487" s="66"/>
      <c r="AK1487" s="66"/>
      <c r="AL1487" s="66"/>
      <c r="AM1487" s="66"/>
      <c r="AN1487" s="66"/>
      <c r="AO1487" s="66"/>
      <c r="AP1487" s="66"/>
      <c r="AQ1487" s="66"/>
      <c r="AR1487" s="66"/>
      <c r="AS1487" s="66"/>
    </row>
    <row r="1488" spans="1:45" ht="12" hidden="1" customHeight="1" x14ac:dyDescent="0.2">
      <c r="A1488" s="7">
        <v>1486</v>
      </c>
      <c r="B1488" s="57" t="s">
        <v>475</v>
      </c>
      <c r="C1488" s="57" t="s">
        <v>70</v>
      </c>
      <c r="D1488" s="61" t="s">
        <v>2027</v>
      </c>
      <c r="E1488" s="48" t="s">
        <v>835</v>
      </c>
      <c r="F1488" s="8">
        <f>MIN(I1488:AS1488)</f>
        <v>1.3197916666666667</v>
      </c>
      <c r="G1488" s="9">
        <f>COUNTA(I1488:AS1488)</f>
        <v>1</v>
      </c>
      <c r="H1488" s="67">
        <v>2012</v>
      </c>
      <c r="I1488" s="44"/>
      <c r="J1488" s="68"/>
      <c r="K1488" s="67"/>
      <c r="L1488" s="66"/>
      <c r="M1488" s="66"/>
      <c r="N1488" s="66"/>
      <c r="O1488" s="66"/>
      <c r="P1488" s="66"/>
      <c r="Q1488" s="66"/>
      <c r="R1488" s="66">
        <v>1.3197916666666667</v>
      </c>
      <c r="S1488" s="66"/>
      <c r="T1488" s="66"/>
      <c r="U1488" s="66"/>
      <c r="V1488" s="66"/>
      <c r="W1488" s="66"/>
      <c r="X1488" s="66"/>
      <c r="Y1488" s="66"/>
      <c r="Z1488" s="66"/>
      <c r="AA1488" s="66"/>
      <c r="AB1488" s="66"/>
      <c r="AC1488" s="66"/>
      <c r="AD1488" s="66"/>
      <c r="AE1488" s="66"/>
      <c r="AF1488" s="66"/>
      <c r="AG1488" s="66"/>
      <c r="AH1488" s="66"/>
      <c r="AI1488" s="66"/>
      <c r="AJ1488" s="66"/>
      <c r="AK1488" s="66"/>
      <c r="AL1488" s="66"/>
      <c r="AM1488" s="66"/>
      <c r="AN1488" s="66"/>
      <c r="AO1488" s="66"/>
      <c r="AP1488" s="66"/>
      <c r="AQ1488" s="66"/>
      <c r="AR1488" s="66"/>
      <c r="AS1488" s="66"/>
    </row>
    <row r="1489" spans="1:45" ht="12" customHeight="1" x14ac:dyDescent="0.2">
      <c r="A1489" s="7">
        <v>1487</v>
      </c>
      <c r="B1489" s="58" t="s">
        <v>1668</v>
      </c>
      <c r="C1489" s="58" t="s">
        <v>1224</v>
      </c>
      <c r="D1489" s="61" t="s">
        <v>2227</v>
      </c>
      <c r="E1489" s="25" t="s">
        <v>834</v>
      </c>
      <c r="F1489" s="8">
        <f>MIN(I1489:AS1489)</f>
        <v>1.3200462962962962</v>
      </c>
      <c r="G1489" s="9">
        <f>COUNTA(I1489:AS1489)</f>
        <v>1</v>
      </c>
      <c r="H1489" s="63">
        <v>2019</v>
      </c>
      <c r="I1489" s="44"/>
      <c r="J1489" s="68"/>
      <c r="K1489" s="68">
        <v>1.3200462962962962</v>
      </c>
      <c r="L1489" s="67"/>
      <c r="M1489" s="67"/>
      <c r="N1489" s="67"/>
      <c r="O1489" s="67"/>
      <c r="P1489" s="67"/>
      <c r="Q1489" s="67"/>
      <c r="R1489" s="67"/>
      <c r="S1489" s="66"/>
      <c r="T1489" s="67"/>
      <c r="U1489" s="56"/>
      <c r="V1489" s="56"/>
      <c r="W1489" s="56"/>
      <c r="X1489" s="56"/>
      <c r="Y1489" s="56"/>
      <c r="Z1489" s="56"/>
      <c r="AA1489" s="56"/>
      <c r="AB1489" s="56"/>
      <c r="AC1489" s="56"/>
      <c r="AD1489" s="56"/>
      <c r="AE1489" s="56"/>
      <c r="AF1489" s="56"/>
      <c r="AG1489" s="56"/>
      <c r="AH1489" s="56"/>
      <c r="AI1489" s="56"/>
      <c r="AJ1489" s="56"/>
      <c r="AK1489" s="56"/>
      <c r="AL1489" s="56"/>
      <c r="AM1489" s="56"/>
      <c r="AN1489" s="56"/>
      <c r="AO1489" s="66"/>
      <c r="AP1489" s="66"/>
      <c r="AQ1489" s="66"/>
      <c r="AR1489" s="66"/>
      <c r="AS1489" s="66"/>
    </row>
    <row r="1490" spans="1:45" ht="12" customHeight="1" x14ac:dyDescent="0.2">
      <c r="A1490" s="7">
        <v>1488</v>
      </c>
      <c r="B1490" s="58" t="s">
        <v>247</v>
      </c>
      <c r="C1490" s="58" t="s">
        <v>1225</v>
      </c>
      <c r="D1490" s="61" t="s">
        <v>2336</v>
      </c>
      <c r="E1490" s="25" t="s">
        <v>834</v>
      </c>
      <c r="F1490" s="8">
        <f>MIN(I1490:AS1490)</f>
        <v>1.3203356481481481</v>
      </c>
      <c r="G1490" s="9">
        <f>COUNTA(I1490:AS1490)</f>
        <v>1</v>
      </c>
      <c r="H1490" s="63">
        <v>2019</v>
      </c>
      <c r="I1490" s="44"/>
      <c r="J1490" s="68"/>
      <c r="K1490" s="68">
        <v>1.3203356481481481</v>
      </c>
      <c r="L1490" s="67"/>
      <c r="M1490" s="67"/>
      <c r="N1490" s="67"/>
      <c r="O1490" s="67"/>
      <c r="P1490" s="67"/>
      <c r="Q1490" s="67"/>
      <c r="R1490" s="67"/>
      <c r="S1490" s="66"/>
      <c r="T1490" s="67"/>
      <c r="U1490" s="56"/>
      <c r="V1490" s="56"/>
      <c r="W1490" s="56"/>
      <c r="X1490" s="56"/>
      <c r="Y1490" s="56"/>
      <c r="Z1490" s="56"/>
      <c r="AA1490" s="56"/>
      <c r="AB1490" s="56"/>
      <c r="AC1490" s="56"/>
      <c r="AD1490" s="56"/>
      <c r="AE1490" s="56"/>
      <c r="AF1490" s="56"/>
      <c r="AG1490" s="56"/>
      <c r="AH1490" s="56"/>
      <c r="AI1490" s="56"/>
      <c r="AJ1490" s="56"/>
      <c r="AK1490" s="56"/>
      <c r="AL1490" s="56"/>
      <c r="AM1490" s="56"/>
      <c r="AN1490" s="56"/>
      <c r="AO1490" s="66"/>
      <c r="AP1490" s="66"/>
      <c r="AQ1490" s="66"/>
      <c r="AR1490" s="66"/>
      <c r="AS1490" s="66"/>
    </row>
    <row r="1491" spans="1:45" ht="12" hidden="1" customHeight="1" x14ac:dyDescent="0.2">
      <c r="A1491" s="7">
        <v>1489</v>
      </c>
      <c r="B1491" s="57" t="s">
        <v>659</v>
      </c>
      <c r="C1491" s="57" t="s">
        <v>536</v>
      </c>
      <c r="D1491" s="57" t="s">
        <v>3312</v>
      </c>
      <c r="E1491" s="48" t="s">
        <v>835</v>
      </c>
      <c r="F1491" s="8">
        <f>MIN(I1491:AS1491)</f>
        <v>1.3225810185185185</v>
      </c>
      <c r="G1491" s="9">
        <f>COUNTA(I1491:AS1491)</f>
        <v>1</v>
      </c>
      <c r="H1491" s="9" t="s">
        <v>3431</v>
      </c>
      <c r="I1491" s="44">
        <v>1.3225810185185185</v>
      </c>
      <c r="J1491" s="67"/>
      <c r="K1491" s="67"/>
      <c r="L1491" s="67"/>
      <c r="M1491" s="67"/>
      <c r="N1491" s="67"/>
      <c r="O1491" s="67"/>
      <c r="P1491" s="67"/>
      <c r="Q1491" s="67"/>
      <c r="R1491" s="67"/>
      <c r="S1491" s="66"/>
      <c r="T1491" s="67"/>
      <c r="U1491" s="56"/>
      <c r="V1491" s="56"/>
      <c r="W1491" s="56"/>
      <c r="X1491" s="56"/>
      <c r="Y1491" s="56"/>
      <c r="Z1491" s="56"/>
      <c r="AA1491" s="56"/>
      <c r="AB1491" s="56"/>
      <c r="AC1491" s="56"/>
      <c r="AD1491" s="56"/>
      <c r="AE1491" s="56"/>
      <c r="AF1491" s="56"/>
      <c r="AG1491" s="56"/>
      <c r="AH1491" s="56"/>
      <c r="AI1491" s="56"/>
      <c r="AJ1491" s="56"/>
      <c r="AK1491" s="56"/>
      <c r="AL1491" s="56"/>
      <c r="AM1491" s="56"/>
      <c r="AN1491" s="56"/>
      <c r="AO1491" s="66"/>
      <c r="AP1491" s="66"/>
      <c r="AQ1491" s="66"/>
      <c r="AR1491" s="66"/>
      <c r="AS1491" s="66"/>
    </row>
    <row r="1492" spans="1:45" ht="12" hidden="1" customHeight="1" x14ac:dyDescent="0.2">
      <c r="A1492" s="7">
        <v>1490</v>
      </c>
      <c r="B1492" s="57" t="s">
        <v>3192</v>
      </c>
      <c r="C1492" s="57" t="s">
        <v>1610</v>
      </c>
      <c r="D1492" s="57" t="s">
        <v>1524</v>
      </c>
      <c r="E1492" s="48" t="s">
        <v>835</v>
      </c>
      <c r="F1492" s="8">
        <f>MIN(I1492:AS1492)</f>
        <v>1.323576388888889</v>
      </c>
      <c r="G1492" s="9">
        <f>COUNTA(I1492:AS1492)</f>
        <v>1</v>
      </c>
      <c r="H1492" s="9">
        <v>2022</v>
      </c>
      <c r="I1492" s="44"/>
      <c r="J1492" s="68">
        <v>1.323576388888889</v>
      </c>
      <c r="K1492" s="67"/>
      <c r="L1492" s="67"/>
      <c r="M1492" s="67"/>
      <c r="N1492" s="67"/>
      <c r="O1492" s="67"/>
      <c r="P1492" s="67"/>
      <c r="Q1492" s="67"/>
      <c r="R1492" s="67"/>
      <c r="S1492" s="66"/>
      <c r="T1492" s="67"/>
      <c r="U1492" s="56"/>
      <c r="V1492" s="56"/>
      <c r="W1492" s="56"/>
      <c r="X1492" s="56"/>
      <c r="Y1492" s="56"/>
      <c r="Z1492" s="56"/>
      <c r="AA1492" s="56"/>
      <c r="AB1492" s="56"/>
      <c r="AC1492" s="56"/>
      <c r="AD1492" s="56"/>
      <c r="AE1492" s="56"/>
      <c r="AF1492" s="56"/>
      <c r="AG1492" s="56"/>
      <c r="AH1492" s="56"/>
      <c r="AI1492" s="56"/>
      <c r="AJ1492" s="56"/>
      <c r="AK1492" s="56"/>
      <c r="AL1492" s="56"/>
      <c r="AM1492" s="56"/>
      <c r="AN1492" s="56"/>
      <c r="AO1492" s="66"/>
      <c r="AP1492" s="66"/>
      <c r="AQ1492" s="66"/>
      <c r="AR1492" s="66"/>
      <c r="AS1492" s="66"/>
    </row>
    <row r="1493" spans="1:45" ht="12" hidden="1" customHeight="1" x14ac:dyDescent="0.2">
      <c r="A1493" s="7">
        <v>1491</v>
      </c>
      <c r="B1493" s="57" t="s">
        <v>460</v>
      </c>
      <c r="C1493" s="57" t="s">
        <v>459</v>
      </c>
      <c r="D1493" s="61" t="s">
        <v>2890</v>
      </c>
      <c r="E1493" s="48" t="s">
        <v>835</v>
      </c>
      <c r="F1493" s="8">
        <f>MIN(I1493:AS1493)</f>
        <v>1.3237268518518519</v>
      </c>
      <c r="G1493" s="9">
        <f>COUNTA(I1493:AS1493)</f>
        <v>1</v>
      </c>
      <c r="H1493" s="67">
        <v>2004</v>
      </c>
      <c r="I1493" s="44"/>
      <c r="J1493" s="68"/>
      <c r="K1493" s="67"/>
      <c r="L1493" s="66"/>
      <c r="M1493" s="66"/>
      <c r="N1493" s="66"/>
      <c r="O1493" s="66"/>
      <c r="P1493" s="66"/>
      <c r="Q1493" s="66"/>
      <c r="R1493" s="66"/>
      <c r="S1493" s="66"/>
      <c r="T1493" s="66"/>
      <c r="U1493" s="66"/>
      <c r="V1493" s="66"/>
      <c r="W1493" s="66"/>
      <c r="X1493" s="66"/>
      <c r="Y1493" s="66"/>
      <c r="Z1493" s="66">
        <v>1.3237268518518519</v>
      </c>
      <c r="AA1493" s="66"/>
      <c r="AB1493" s="66"/>
      <c r="AC1493" s="66"/>
      <c r="AD1493" s="66"/>
      <c r="AE1493" s="66"/>
      <c r="AF1493" s="66"/>
      <c r="AG1493" s="66"/>
      <c r="AH1493" s="66"/>
      <c r="AI1493" s="66"/>
      <c r="AJ1493" s="66"/>
      <c r="AK1493" s="66"/>
      <c r="AL1493" s="66"/>
      <c r="AM1493" s="66"/>
      <c r="AN1493" s="66"/>
      <c r="AO1493" s="66"/>
      <c r="AP1493" s="66"/>
      <c r="AQ1493" s="66"/>
      <c r="AR1493" s="66"/>
      <c r="AS1493" s="66"/>
    </row>
    <row r="1494" spans="1:45" ht="12" hidden="1" customHeight="1" x14ac:dyDescent="0.2">
      <c r="A1494" s="7">
        <v>1492</v>
      </c>
      <c r="B1494" s="57" t="s">
        <v>356</v>
      </c>
      <c r="C1494" s="57" t="s">
        <v>355</v>
      </c>
      <c r="D1494" s="61" t="s">
        <v>3116</v>
      </c>
      <c r="E1494" s="48" t="s">
        <v>835</v>
      </c>
      <c r="F1494" s="8">
        <f>MIN(I1494:AS1494)</f>
        <v>1.3251388888888889</v>
      </c>
      <c r="G1494" s="9">
        <f>COUNTA(I1494:AS1494)</f>
        <v>2</v>
      </c>
      <c r="H1494" s="67">
        <v>2006</v>
      </c>
      <c r="I1494" s="44"/>
      <c r="J1494" s="68"/>
      <c r="K1494" s="67"/>
      <c r="L1494" s="66"/>
      <c r="M1494" s="66"/>
      <c r="N1494" s="66"/>
      <c r="O1494" s="66"/>
      <c r="P1494" s="66"/>
      <c r="Q1494" s="66"/>
      <c r="R1494" s="66"/>
      <c r="S1494" s="66"/>
      <c r="T1494" s="66"/>
      <c r="U1494" s="66"/>
      <c r="V1494" s="66"/>
      <c r="W1494" s="66"/>
      <c r="X1494" s="66">
        <v>1.3251388888888889</v>
      </c>
      <c r="Y1494" s="66" t="s">
        <v>625</v>
      </c>
      <c r="Z1494" s="66"/>
      <c r="AA1494" s="66"/>
      <c r="AB1494" s="66"/>
      <c r="AC1494" s="66"/>
      <c r="AD1494" s="66"/>
      <c r="AE1494" s="66"/>
      <c r="AF1494" s="66"/>
      <c r="AG1494" s="66"/>
      <c r="AH1494" s="66"/>
      <c r="AI1494" s="66"/>
      <c r="AJ1494" s="66"/>
      <c r="AK1494" s="66"/>
      <c r="AL1494" s="66"/>
      <c r="AM1494" s="66"/>
      <c r="AN1494" s="66"/>
      <c r="AO1494" s="66"/>
      <c r="AP1494" s="66"/>
      <c r="AQ1494" s="66"/>
      <c r="AR1494" s="66"/>
      <c r="AS1494" s="66"/>
    </row>
    <row r="1495" spans="1:45" ht="12" customHeight="1" x14ac:dyDescent="0.2">
      <c r="A1495" s="7">
        <v>1493</v>
      </c>
      <c r="B1495" s="57" t="s">
        <v>751</v>
      </c>
      <c r="C1495" s="57" t="s">
        <v>270</v>
      </c>
      <c r="D1495" s="61" t="s">
        <v>2187</v>
      </c>
      <c r="E1495" s="25" t="s">
        <v>834</v>
      </c>
      <c r="F1495" s="8">
        <f>MIN(I1495:AS1495)</f>
        <v>1.3252199074074074</v>
      </c>
      <c r="G1495" s="9">
        <f>COUNTA(I1495:AS1495)</f>
        <v>1</v>
      </c>
      <c r="H1495" s="67">
        <v>2011</v>
      </c>
      <c r="I1495" s="44"/>
      <c r="J1495" s="68"/>
      <c r="K1495" s="67"/>
      <c r="L1495" s="66"/>
      <c r="M1495" s="66"/>
      <c r="N1495" s="66"/>
      <c r="O1495" s="66"/>
      <c r="P1495" s="66"/>
      <c r="Q1495" s="66"/>
      <c r="R1495" s="66"/>
      <c r="S1495" s="66">
        <v>1.3252199074074074</v>
      </c>
      <c r="T1495" s="66"/>
      <c r="U1495" s="66"/>
      <c r="V1495" s="66"/>
      <c r="W1495" s="66"/>
      <c r="X1495" s="66"/>
      <c r="Y1495" s="66"/>
      <c r="Z1495" s="66"/>
      <c r="AA1495" s="66"/>
      <c r="AB1495" s="66"/>
      <c r="AC1495" s="66"/>
      <c r="AD1495" s="66"/>
      <c r="AE1495" s="66"/>
      <c r="AF1495" s="66"/>
      <c r="AG1495" s="66"/>
      <c r="AH1495" s="66"/>
      <c r="AI1495" s="66"/>
      <c r="AJ1495" s="66"/>
      <c r="AK1495" s="66"/>
      <c r="AL1495" s="66"/>
      <c r="AM1495" s="66"/>
      <c r="AN1495" s="66"/>
      <c r="AO1495" s="66"/>
      <c r="AP1495" s="66"/>
      <c r="AQ1495" s="66"/>
      <c r="AR1495" s="66"/>
      <c r="AS1495" s="66"/>
    </row>
    <row r="1496" spans="1:45" ht="12" hidden="1" customHeight="1" x14ac:dyDescent="0.2">
      <c r="A1496" s="7">
        <v>1494</v>
      </c>
      <c r="B1496" s="57" t="s">
        <v>1681</v>
      </c>
      <c r="C1496" s="57" t="s">
        <v>1611</v>
      </c>
      <c r="D1496" s="57" t="s">
        <v>1526</v>
      </c>
      <c r="E1496" s="48" t="s">
        <v>835</v>
      </c>
      <c r="F1496" s="8">
        <f>MIN(I1496:AS1496)</f>
        <v>1.3255439814814813</v>
      </c>
      <c r="G1496" s="9">
        <f>COUNTA(I1496:AS1496)</f>
        <v>1</v>
      </c>
      <c r="H1496" s="9">
        <v>2022</v>
      </c>
      <c r="I1496" s="44"/>
      <c r="J1496" s="68">
        <v>1.3255439814814813</v>
      </c>
      <c r="K1496" s="67"/>
      <c r="L1496" s="67"/>
      <c r="M1496" s="67"/>
      <c r="N1496" s="67"/>
      <c r="O1496" s="67"/>
      <c r="P1496" s="67"/>
      <c r="Q1496" s="67"/>
      <c r="R1496" s="67"/>
      <c r="S1496" s="66"/>
      <c r="T1496" s="67"/>
      <c r="U1496" s="56"/>
      <c r="V1496" s="56"/>
      <c r="W1496" s="56"/>
      <c r="X1496" s="56"/>
      <c r="Y1496" s="56"/>
      <c r="Z1496" s="56"/>
      <c r="AA1496" s="56"/>
      <c r="AB1496" s="56"/>
      <c r="AC1496" s="56"/>
      <c r="AD1496" s="56"/>
      <c r="AE1496" s="56"/>
      <c r="AF1496" s="56"/>
      <c r="AG1496" s="56"/>
      <c r="AH1496" s="56"/>
      <c r="AI1496" s="56"/>
      <c r="AJ1496" s="56"/>
      <c r="AK1496" s="56"/>
      <c r="AL1496" s="56"/>
      <c r="AM1496" s="56"/>
      <c r="AN1496" s="56"/>
      <c r="AO1496" s="66"/>
      <c r="AP1496" s="66"/>
      <c r="AQ1496" s="66"/>
      <c r="AR1496" s="66"/>
      <c r="AS1496" s="66"/>
    </row>
    <row r="1497" spans="1:45" ht="12" customHeight="1" x14ac:dyDescent="0.2">
      <c r="A1497" s="7">
        <v>1495</v>
      </c>
      <c r="B1497" s="58" t="s">
        <v>199</v>
      </c>
      <c r="C1497" s="58" t="s">
        <v>1226</v>
      </c>
      <c r="D1497" s="61" t="s">
        <v>2296</v>
      </c>
      <c r="E1497" s="25" t="s">
        <v>834</v>
      </c>
      <c r="F1497" s="8">
        <f>MIN(I1497:AS1497)</f>
        <v>1.3258333333333334</v>
      </c>
      <c r="G1497" s="9">
        <f>COUNTA(I1497:AS1497)</f>
        <v>1</v>
      </c>
      <c r="H1497" s="63">
        <v>2019</v>
      </c>
      <c r="I1497" s="44"/>
      <c r="J1497" s="68"/>
      <c r="K1497" s="68">
        <v>1.3258333333333334</v>
      </c>
      <c r="L1497" s="67"/>
      <c r="M1497" s="67"/>
      <c r="N1497" s="67"/>
      <c r="O1497" s="67"/>
      <c r="P1497" s="67"/>
      <c r="Q1497" s="67"/>
      <c r="R1497" s="67"/>
      <c r="S1497" s="66"/>
      <c r="T1497" s="67"/>
      <c r="U1497" s="56"/>
      <c r="V1497" s="56"/>
      <c r="W1497" s="56"/>
      <c r="X1497" s="56"/>
      <c r="Y1497" s="56"/>
      <c r="Z1497" s="56"/>
      <c r="AA1497" s="56"/>
      <c r="AB1497" s="56"/>
      <c r="AC1497" s="56"/>
      <c r="AD1497" s="56"/>
      <c r="AE1497" s="56"/>
      <c r="AF1497" s="56"/>
      <c r="AG1497" s="56"/>
      <c r="AH1497" s="56"/>
      <c r="AI1497" s="56"/>
      <c r="AJ1497" s="56"/>
      <c r="AK1497" s="56"/>
      <c r="AL1497" s="56"/>
      <c r="AM1497" s="56"/>
      <c r="AN1497" s="56"/>
      <c r="AO1497" s="66"/>
      <c r="AP1497" s="66"/>
      <c r="AQ1497" s="66"/>
      <c r="AR1497" s="66"/>
      <c r="AS1497" s="66"/>
    </row>
    <row r="1498" spans="1:45" ht="12" customHeight="1" x14ac:dyDescent="0.2">
      <c r="A1498" s="7">
        <v>1496</v>
      </c>
      <c r="B1498" s="57" t="s">
        <v>235</v>
      </c>
      <c r="C1498" s="57" t="s">
        <v>3397</v>
      </c>
      <c r="D1498" s="57" t="s">
        <v>3313</v>
      </c>
      <c r="E1498" s="25" t="s">
        <v>834</v>
      </c>
      <c r="F1498" s="8">
        <f>MIN(I1498:AS1498)</f>
        <v>1.3264004629629629</v>
      </c>
      <c r="G1498" s="9">
        <f>COUNTA(I1498:AS1498)</f>
        <v>1</v>
      </c>
      <c r="H1498" s="9" t="s">
        <v>3431</v>
      </c>
      <c r="I1498" s="44">
        <v>1.3264004629629629</v>
      </c>
      <c r="J1498" s="67"/>
      <c r="K1498" s="67"/>
      <c r="L1498" s="67"/>
      <c r="M1498" s="67"/>
      <c r="N1498" s="67"/>
      <c r="O1498" s="67"/>
      <c r="P1498" s="67"/>
      <c r="Q1498" s="67"/>
      <c r="R1498" s="67"/>
      <c r="S1498" s="66"/>
      <c r="T1498" s="67"/>
      <c r="U1498" s="56"/>
      <c r="V1498" s="56"/>
      <c r="W1498" s="56"/>
      <c r="X1498" s="56"/>
      <c r="Y1498" s="56"/>
      <c r="Z1498" s="56"/>
      <c r="AA1498" s="56"/>
      <c r="AB1498" s="56"/>
      <c r="AC1498" s="56"/>
      <c r="AD1498" s="56"/>
      <c r="AE1498" s="56"/>
      <c r="AF1498" s="56"/>
      <c r="AG1498" s="56"/>
      <c r="AH1498" s="56"/>
      <c r="AI1498" s="56"/>
      <c r="AJ1498" s="56"/>
      <c r="AK1498" s="56"/>
      <c r="AL1498" s="56"/>
      <c r="AM1498" s="56"/>
      <c r="AN1498" s="56"/>
      <c r="AO1498" s="66"/>
      <c r="AP1498" s="66"/>
      <c r="AQ1498" s="66"/>
      <c r="AR1498" s="66"/>
      <c r="AS1498" s="66"/>
    </row>
    <row r="1499" spans="1:45" ht="12" customHeight="1" x14ac:dyDescent="0.2">
      <c r="A1499" s="7">
        <v>1497</v>
      </c>
      <c r="B1499" s="60" t="s">
        <v>622</v>
      </c>
      <c r="C1499" s="60" t="s">
        <v>743</v>
      </c>
      <c r="D1499" s="61" t="s">
        <v>1865</v>
      </c>
      <c r="E1499" s="25" t="s">
        <v>834</v>
      </c>
      <c r="F1499" s="8">
        <f>MIN(I1499:AS1499)</f>
        <v>1.3266782407407407</v>
      </c>
      <c r="G1499" s="9">
        <f>COUNTA(I1499:AS1499)</f>
        <v>2</v>
      </c>
      <c r="H1499" s="67">
        <v>2017</v>
      </c>
      <c r="I1499" s="44"/>
      <c r="J1499" s="68"/>
      <c r="K1499" s="67"/>
      <c r="L1499" s="66"/>
      <c r="M1499" s="71">
        <v>1.3266782407407407</v>
      </c>
      <c r="N1499" s="65">
        <v>1.3741550925925925</v>
      </c>
      <c r="O1499" s="66"/>
      <c r="P1499" s="66"/>
      <c r="Q1499" s="66"/>
      <c r="R1499" s="66"/>
      <c r="S1499" s="66"/>
      <c r="T1499" s="66"/>
      <c r="U1499" s="66"/>
      <c r="V1499" s="66"/>
      <c r="W1499" s="66"/>
      <c r="X1499" s="66"/>
      <c r="Y1499" s="66"/>
      <c r="Z1499" s="66"/>
      <c r="AA1499" s="66"/>
      <c r="AB1499" s="66"/>
      <c r="AC1499" s="66"/>
      <c r="AD1499" s="66"/>
      <c r="AE1499" s="66"/>
      <c r="AF1499" s="66"/>
      <c r="AG1499" s="66"/>
      <c r="AH1499" s="66"/>
      <c r="AI1499" s="66"/>
      <c r="AJ1499" s="66"/>
      <c r="AK1499" s="66"/>
      <c r="AL1499" s="66"/>
      <c r="AM1499" s="66"/>
      <c r="AN1499" s="66"/>
      <c r="AO1499" s="66"/>
      <c r="AP1499" s="66"/>
      <c r="AQ1499" s="66"/>
      <c r="AR1499" s="66"/>
      <c r="AS1499" s="66"/>
    </row>
    <row r="1500" spans="1:45" ht="12" customHeight="1" x14ac:dyDescent="0.2">
      <c r="A1500" s="7">
        <v>1498</v>
      </c>
      <c r="B1500" s="58" t="s">
        <v>346</v>
      </c>
      <c r="C1500" s="58" t="s">
        <v>89</v>
      </c>
      <c r="D1500" s="61" t="s">
        <v>3037</v>
      </c>
      <c r="E1500" s="25" t="s">
        <v>834</v>
      </c>
      <c r="F1500" s="8">
        <f>MIN(I1500:AS1500)</f>
        <v>1.3275810185185184</v>
      </c>
      <c r="G1500" s="9">
        <f>COUNTA(I1500:AS1500)</f>
        <v>1</v>
      </c>
      <c r="H1500" s="63">
        <v>2019</v>
      </c>
      <c r="I1500" s="44"/>
      <c r="J1500" s="68"/>
      <c r="K1500" s="68">
        <v>1.3275810185185184</v>
      </c>
      <c r="L1500" s="67"/>
      <c r="M1500" s="67"/>
      <c r="N1500" s="67"/>
      <c r="O1500" s="67"/>
      <c r="P1500" s="67"/>
      <c r="Q1500" s="67"/>
      <c r="R1500" s="67"/>
      <c r="S1500" s="66"/>
      <c r="T1500" s="67"/>
      <c r="U1500" s="56"/>
      <c r="V1500" s="56"/>
      <c r="W1500" s="56"/>
      <c r="X1500" s="56"/>
      <c r="Y1500" s="56"/>
      <c r="Z1500" s="56"/>
      <c r="AA1500" s="56"/>
      <c r="AB1500" s="56"/>
      <c r="AC1500" s="56"/>
      <c r="AD1500" s="56"/>
      <c r="AE1500" s="56"/>
      <c r="AF1500" s="56"/>
      <c r="AG1500" s="56"/>
      <c r="AH1500" s="56"/>
      <c r="AI1500" s="56"/>
      <c r="AJ1500" s="56"/>
      <c r="AK1500" s="56"/>
      <c r="AL1500" s="56"/>
      <c r="AM1500" s="56"/>
      <c r="AN1500" s="56"/>
      <c r="AO1500" s="66"/>
      <c r="AP1500" s="66"/>
      <c r="AQ1500" s="66"/>
      <c r="AR1500" s="66"/>
      <c r="AS1500" s="66"/>
    </row>
    <row r="1501" spans="1:45" ht="12" customHeight="1" x14ac:dyDescent="0.2">
      <c r="A1501" s="7">
        <v>1499</v>
      </c>
      <c r="B1501" s="57" t="s">
        <v>247</v>
      </c>
      <c r="C1501" s="57" t="s">
        <v>3398</v>
      </c>
      <c r="D1501" s="57" t="s">
        <v>3314</v>
      </c>
      <c r="E1501" s="25" t="s">
        <v>834</v>
      </c>
      <c r="F1501" s="8">
        <f>MIN(I1501:AS1501)</f>
        <v>1.3276851851851852</v>
      </c>
      <c r="G1501" s="9">
        <f>COUNTA(I1501:AS1501)</f>
        <v>1</v>
      </c>
      <c r="H1501" s="9" t="s">
        <v>3431</v>
      </c>
      <c r="I1501" s="44">
        <v>1.3276851851851852</v>
      </c>
      <c r="J1501" s="67"/>
      <c r="K1501" s="67"/>
      <c r="L1501" s="67"/>
      <c r="M1501" s="67"/>
      <c r="N1501" s="67"/>
      <c r="O1501" s="67"/>
      <c r="P1501" s="67"/>
      <c r="Q1501" s="67"/>
      <c r="R1501" s="67"/>
      <c r="S1501" s="66"/>
      <c r="T1501" s="67"/>
      <c r="U1501" s="56"/>
      <c r="V1501" s="56"/>
      <c r="W1501" s="56"/>
      <c r="X1501" s="56"/>
      <c r="Y1501" s="56"/>
      <c r="Z1501" s="56"/>
      <c r="AA1501" s="56"/>
      <c r="AB1501" s="56"/>
      <c r="AC1501" s="56"/>
      <c r="AD1501" s="56"/>
      <c r="AE1501" s="56"/>
      <c r="AF1501" s="56"/>
      <c r="AG1501" s="56"/>
      <c r="AH1501" s="56"/>
      <c r="AI1501" s="56"/>
      <c r="AJ1501" s="56"/>
      <c r="AK1501" s="56"/>
      <c r="AL1501" s="56"/>
      <c r="AM1501" s="56"/>
      <c r="AN1501" s="56"/>
      <c r="AO1501" s="66"/>
      <c r="AP1501" s="66"/>
      <c r="AQ1501" s="66"/>
      <c r="AR1501" s="66"/>
      <c r="AS1501" s="66"/>
    </row>
    <row r="1502" spans="1:45" ht="12" customHeight="1" x14ac:dyDescent="0.2">
      <c r="A1502" s="7">
        <v>1500</v>
      </c>
      <c r="B1502" s="60" t="s">
        <v>247</v>
      </c>
      <c r="C1502" s="60" t="s">
        <v>204</v>
      </c>
      <c r="D1502" s="61" t="s">
        <v>2339</v>
      </c>
      <c r="E1502" s="25" t="s">
        <v>834</v>
      </c>
      <c r="F1502" s="8">
        <f>MIN(I1502:AS1502)</f>
        <v>1.3291319444444445</v>
      </c>
      <c r="G1502" s="9">
        <f>COUNTA(I1502:AS1502)</f>
        <v>1</v>
      </c>
      <c r="H1502" s="67">
        <v>2016</v>
      </c>
      <c r="I1502" s="44"/>
      <c r="J1502" s="68"/>
      <c r="K1502" s="67"/>
      <c r="L1502" s="66"/>
      <c r="M1502" s="66"/>
      <c r="N1502" s="65">
        <v>1.3291319444444445</v>
      </c>
      <c r="O1502" s="66"/>
      <c r="P1502" s="66"/>
      <c r="Q1502" s="66"/>
      <c r="R1502" s="66"/>
      <c r="S1502" s="66"/>
      <c r="T1502" s="66"/>
      <c r="U1502" s="66"/>
      <c r="V1502" s="66"/>
      <c r="W1502" s="66"/>
      <c r="X1502" s="66"/>
      <c r="Y1502" s="66"/>
      <c r="Z1502" s="66"/>
      <c r="AA1502" s="66"/>
      <c r="AB1502" s="66"/>
      <c r="AC1502" s="66"/>
      <c r="AD1502" s="66"/>
      <c r="AE1502" s="66"/>
      <c r="AF1502" s="66"/>
      <c r="AG1502" s="66"/>
      <c r="AH1502" s="66"/>
      <c r="AI1502" s="66"/>
      <c r="AJ1502" s="66"/>
      <c r="AK1502" s="66"/>
      <c r="AL1502" s="66"/>
      <c r="AM1502" s="66"/>
      <c r="AN1502" s="66"/>
      <c r="AO1502" s="66"/>
      <c r="AP1502" s="66"/>
      <c r="AQ1502" s="66"/>
      <c r="AR1502" s="66"/>
      <c r="AS1502" s="66"/>
    </row>
    <row r="1503" spans="1:45" ht="12" customHeight="1" x14ac:dyDescent="0.2">
      <c r="A1503" s="7">
        <v>1501</v>
      </c>
      <c r="B1503" s="57" t="s">
        <v>292</v>
      </c>
      <c r="C1503" s="57" t="s">
        <v>140</v>
      </c>
      <c r="D1503" s="61" t="s">
        <v>2854</v>
      </c>
      <c r="E1503" s="25" t="s">
        <v>834</v>
      </c>
      <c r="F1503" s="8">
        <f>MIN(I1503:AS1503)</f>
        <v>1.3292592592592591</v>
      </c>
      <c r="G1503" s="9">
        <f>COUNTA(I1503:AS1503)</f>
        <v>1</v>
      </c>
      <c r="H1503" s="67">
        <v>2009</v>
      </c>
      <c r="I1503" s="44"/>
      <c r="J1503" s="68"/>
      <c r="K1503" s="67"/>
      <c r="L1503" s="66"/>
      <c r="M1503" s="66"/>
      <c r="N1503" s="66"/>
      <c r="O1503" s="66"/>
      <c r="P1503" s="66"/>
      <c r="Q1503" s="66"/>
      <c r="R1503" s="66"/>
      <c r="S1503" s="66"/>
      <c r="T1503" s="66"/>
      <c r="U1503" s="66">
        <v>1.3292592592592591</v>
      </c>
      <c r="V1503" s="66"/>
      <c r="W1503" s="66"/>
      <c r="X1503" s="66"/>
      <c r="Y1503" s="66"/>
      <c r="Z1503" s="66"/>
      <c r="AA1503" s="66"/>
      <c r="AB1503" s="66"/>
      <c r="AC1503" s="66"/>
      <c r="AD1503" s="66"/>
      <c r="AE1503" s="66"/>
      <c r="AF1503" s="66"/>
      <c r="AG1503" s="66"/>
      <c r="AH1503" s="66"/>
      <c r="AI1503" s="66"/>
      <c r="AJ1503" s="66"/>
      <c r="AK1503" s="66"/>
      <c r="AL1503" s="66"/>
      <c r="AM1503" s="66"/>
      <c r="AN1503" s="66"/>
      <c r="AO1503" s="66"/>
      <c r="AP1503" s="66"/>
      <c r="AQ1503" s="66"/>
      <c r="AR1503" s="66"/>
      <c r="AS1503" s="66"/>
    </row>
    <row r="1504" spans="1:45" ht="12" hidden="1" customHeight="1" x14ac:dyDescent="0.2">
      <c r="A1504" s="7">
        <v>1502</v>
      </c>
      <c r="B1504" s="57" t="s">
        <v>565</v>
      </c>
      <c r="C1504" s="57" t="s">
        <v>172</v>
      </c>
      <c r="D1504" s="61" t="s">
        <v>2000</v>
      </c>
      <c r="E1504" s="48" t="s">
        <v>835</v>
      </c>
      <c r="F1504" s="8">
        <f>MIN(I1504:AS1504)</f>
        <v>1.3299768518518518</v>
      </c>
      <c r="G1504" s="9">
        <f>COUNTA(I1504:AS1504)</f>
        <v>1</v>
      </c>
      <c r="H1504" s="67">
        <v>1997</v>
      </c>
      <c r="I1504" s="44"/>
      <c r="J1504" s="68"/>
      <c r="K1504" s="67"/>
      <c r="L1504" s="66"/>
      <c r="M1504" s="66"/>
      <c r="N1504" s="66"/>
      <c r="O1504" s="66"/>
      <c r="P1504" s="66"/>
      <c r="Q1504" s="66"/>
      <c r="R1504" s="66"/>
      <c r="S1504" s="66"/>
      <c r="T1504" s="66"/>
      <c r="U1504" s="66"/>
      <c r="V1504" s="66"/>
      <c r="W1504" s="66"/>
      <c r="X1504" s="66"/>
      <c r="Y1504" s="66"/>
      <c r="Z1504" s="66"/>
      <c r="AA1504" s="66"/>
      <c r="AB1504" s="66"/>
      <c r="AC1504" s="66"/>
      <c r="AD1504" s="66"/>
      <c r="AE1504" s="66"/>
      <c r="AF1504" s="66"/>
      <c r="AG1504" s="66">
        <v>1.3299768518518518</v>
      </c>
      <c r="AH1504" s="66"/>
      <c r="AI1504" s="66"/>
      <c r="AJ1504" s="66"/>
      <c r="AK1504" s="66"/>
      <c r="AL1504" s="66"/>
      <c r="AM1504" s="66"/>
      <c r="AN1504" s="66"/>
      <c r="AO1504" s="66"/>
      <c r="AP1504" s="66"/>
      <c r="AQ1504" s="66"/>
      <c r="AR1504" s="66"/>
      <c r="AS1504" s="66"/>
    </row>
    <row r="1505" spans="1:45" ht="12" customHeight="1" x14ac:dyDescent="0.2">
      <c r="A1505" s="7">
        <v>1503</v>
      </c>
      <c r="B1505" s="58" t="s">
        <v>1702</v>
      </c>
      <c r="C1505" s="58" t="s">
        <v>104</v>
      </c>
      <c r="D1505" s="61" t="s">
        <v>2557</v>
      </c>
      <c r="E1505" s="25" t="s">
        <v>834</v>
      </c>
      <c r="F1505" s="8">
        <f>MIN(I1505:AS1505)</f>
        <v>1.3321296296296297</v>
      </c>
      <c r="G1505" s="9">
        <f>COUNTA(I1505:AS1505)</f>
        <v>1</v>
      </c>
      <c r="H1505" s="63">
        <v>2019</v>
      </c>
      <c r="I1505" s="44"/>
      <c r="J1505" s="68"/>
      <c r="K1505" s="68">
        <v>1.3321296296296297</v>
      </c>
      <c r="L1505" s="67"/>
      <c r="M1505" s="67"/>
      <c r="N1505" s="67"/>
      <c r="O1505" s="67"/>
      <c r="P1505" s="67"/>
      <c r="Q1505" s="67"/>
      <c r="R1505" s="67"/>
      <c r="S1505" s="66"/>
      <c r="T1505" s="67"/>
      <c r="U1505" s="56"/>
      <c r="V1505" s="56"/>
      <c r="W1505" s="56"/>
      <c r="X1505" s="56"/>
      <c r="Y1505" s="56"/>
      <c r="Z1505" s="56"/>
      <c r="AA1505" s="56"/>
      <c r="AB1505" s="56"/>
      <c r="AC1505" s="56"/>
      <c r="AD1505" s="56"/>
      <c r="AE1505" s="56"/>
      <c r="AF1505" s="56"/>
      <c r="AG1505" s="56"/>
      <c r="AH1505" s="56"/>
      <c r="AI1505" s="56"/>
      <c r="AJ1505" s="56"/>
      <c r="AK1505" s="56"/>
      <c r="AL1505" s="56"/>
      <c r="AM1505" s="56"/>
      <c r="AN1505" s="56"/>
      <c r="AO1505" s="66"/>
      <c r="AP1505" s="66"/>
      <c r="AQ1505" s="66"/>
      <c r="AR1505" s="66"/>
      <c r="AS1505" s="66"/>
    </row>
    <row r="1506" spans="1:45" ht="12" hidden="1" customHeight="1" x14ac:dyDescent="0.2">
      <c r="A1506" s="7">
        <v>1504</v>
      </c>
      <c r="B1506" s="57" t="s">
        <v>142</v>
      </c>
      <c r="C1506" s="57" t="s">
        <v>13</v>
      </c>
      <c r="D1506" s="61" t="s">
        <v>2031</v>
      </c>
      <c r="E1506" s="48" t="s">
        <v>835</v>
      </c>
      <c r="F1506" s="8">
        <f>MIN(I1506:AS1506)</f>
        <v>1.3331597222222222</v>
      </c>
      <c r="G1506" s="9">
        <f>COUNTA(I1506:AS1506)</f>
        <v>2</v>
      </c>
      <c r="H1506" s="67">
        <v>2009</v>
      </c>
      <c r="I1506" s="44"/>
      <c r="J1506" s="68"/>
      <c r="K1506" s="67"/>
      <c r="L1506" s="66"/>
      <c r="M1506" s="66"/>
      <c r="N1506" s="66"/>
      <c r="O1506" s="66"/>
      <c r="P1506" s="66"/>
      <c r="Q1506" s="66"/>
      <c r="R1506" s="66"/>
      <c r="S1506" s="66"/>
      <c r="T1506" s="68">
        <v>1.3453703703703705</v>
      </c>
      <c r="U1506" s="66">
        <v>1.3331597222222222</v>
      </c>
      <c r="V1506" s="66"/>
      <c r="W1506" s="66"/>
      <c r="X1506" s="66"/>
      <c r="Y1506" s="66"/>
      <c r="Z1506" s="66"/>
      <c r="AA1506" s="66"/>
      <c r="AB1506" s="66"/>
      <c r="AC1506" s="66"/>
      <c r="AD1506" s="66"/>
      <c r="AE1506" s="66"/>
      <c r="AF1506" s="66"/>
      <c r="AG1506" s="66"/>
      <c r="AH1506" s="66"/>
      <c r="AI1506" s="66"/>
      <c r="AJ1506" s="66"/>
      <c r="AK1506" s="66"/>
      <c r="AL1506" s="66"/>
      <c r="AM1506" s="66"/>
      <c r="AN1506" s="66"/>
      <c r="AO1506" s="66"/>
      <c r="AP1506" s="66"/>
      <c r="AQ1506" s="66"/>
      <c r="AR1506" s="66"/>
      <c r="AS1506" s="66"/>
    </row>
    <row r="1507" spans="1:45" ht="12" hidden="1" customHeight="1" x14ac:dyDescent="0.2">
      <c r="A1507" s="7">
        <v>1505</v>
      </c>
      <c r="B1507" s="57" t="s">
        <v>126</v>
      </c>
      <c r="C1507" s="57" t="s">
        <v>443</v>
      </c>
      <c r="D1507" s="57" t="s">
        <v>1528</v>
      </c>
      <c r="E1507" s="48" t="s">
        <v>835</v>
      </c>
      <c r="F1507" s="8">
        <f>MIN(I1507:AS1507)</f>
        <v>1.3337615740740743</v>
      </c>
      <c r="G1507" s="9">
        <f>COUNTA(I1507:AS1507)</f>
        <v>1</v>
      </c>
      <c r="H1507" s="9">
        <v>2022</v>
      </c>
      <c r="I1507" s="44"/>
      <c r="J1507" s="68">
        <v>1.3337615740740743</v>
      </c>
      <c r="K1507" s="67"/>
      <c r="L1507" s="67"/>
      <c r="M1507" s="67"/>
      <c r="N1507" s="67"/>
      <c r="O1507" s="67"/>
      <c r="P1507" s="67"/>
      <c r="Q1507" s="67"/>
      <c r="R1507" s="67"/>
      <c r="S1507" s="66"/>
      <c r="T1507" s="67"/>
      <c r="U1507" s="56"/>
      <c r="V1507" s="56"/>
      <c r="W1507" s="56"/>
      <c r="X1507" s="56"/>
      <c r="Y1507" s="56"/>
      <c r="Z1507" s="56"/>
      <c r="AA1507" s="56"/>
      <c r="AB1507" s="56"/>
      <c r="AC1507" s="56"/>
      <c r="AD1507" s="56"/>
      <c r="AE1507" s="56"/>
      <c r="AF1507" s="56"/>
      <c r="AG1507" s="56"/>
      <c r="AH1507" s="56"/>
      <c r="AI1507" s="56"/>
      <c r="AJ1507" s="56"/>
      <c r="AK1507" s="56"/>
      <c r="AL1507" s="56"/>
      <c r="AM1507" s="56"/>
      <c r="AN1507" s="56"/>
      <c r="AO1507" s="66"/>
      <c r="AP1507" s="66"/>
      <c r="AQ1507" s="66"/>
      <c r="AR1507" s="66"/>
      <c r="AS1507" s="66"/>
    </row>
    <row r="1508" spans="1:45" ht="12" customHeight="1" x14ac:dyDescent="0.2">
      <c r="A1508" s="7">
        <v>1506</v>
      </c>
      <c r="B1508" s="57" t="s">
        <v>346</v>
      </c>
      <c r="C1508" s="57" t="s">
        <v>452</v>
      </c>
      <c r="D1508" s="57" t="s">
        <v>1532</v>
      </c>
      <c r="E1508" s="25" t="s">
        <v>834</v>
      </c>
      <c r="F1508" s="8">
        <f>MIN(I1508:AS1508)</f>
        <v>1.3376388888888888</v>
      </c>
      <c r="G1508" s="9">
        <f>COUNTA(I1508:AS1508)</f>
        <v>1</v>
      </c>
      <c r="H1508" s="9">
        <v>2022</v>
      </c>
      <c r="I1508" s="44"/>
      <c r="J1508" s="68">
        <v>1.3376388888888888</v>
      </c>
      <c r="K1508" s="67"/>
      <c r="L1508" s="67"/>
      <c r="M1508" s="67"/>
      <c r="N1508" s="67"/>
      <c r="O1508" s="67"/>
      <c r="P1508" s="67"/>
      <c r="Q1508" s="67"/>
      <c r="R1508" s="67"/>
      <c r="S1508" s="66"/>
      <c r="T1508" s="67"/>
      <c r="U1508" s="56"/>
      <c r="V1508" s="56"/>
      <c r="W1508" s="56"/>
      <c r="X1508" s="56"/>
      <c r="Y1508" s="56"/>
      <c r="Z1508" s="56"/>
      <c r="AA1508" s="56"/>
      <c r="AB1508" s="56"/>
      <c r="AC1508" s="56"/>
      <c r="AD1508" s="56"/>
      <c r="AE1508" s="56"/>
      <c r="AF1508" s="56"/>
      <c r="AG1508" s="56"/>
      <c r="AH1508" s="56"/>
      <c r="AI1508" s="56"/>
      <c r="AJ1508" s="56"/>
      <c r="AK1508" s="56"/>
      <c r="AL1508" s="56"/>
      <c r="AM1508" s="56"/>
      <c r="AN1508" s="56"/>
      <c r="AO1508" s="66"/>
      <c r="AP1508" s="66"/>
      <c r="AQ1508" s="66"/>
      <c r="AR1508" s="66"/>
      <c r="AS1508" s="66"/>
    </row>
    <row r="1509" spans="1:45" ht="12" customHeight="1" x14ac:dyDescent="0.2">
      <c r="A1509" s="7">
        <v>1507</v>
      </c>
      <c r="B1509" s="57" t="s">
        <v>350</v>
      </c>
      <c r="C1509" s="57" t="s">
        <v>619</v>
      </c>
      <c r="D1509" s="57" t="s">
        <v>1534</v>
      </c>
      <c r="E1509" s="25" t="s">
        <v>834</v>
      </c>
      <c r="F1509" s="8">
        <f>MIN(I1509:AS1509)</f>
        <v>1.3386689814814814</v>
      </c>
      <c r="G1509" s="9">
        <f>COUNTA(I1509:AS1509)</f>
        <v>1</v>
      </c>
      <c r="H1509" s="9">
        <v>2022</v>
      </c>
      <c r="I1509" s="44"/>
      <c r="J1509" s="68">
        <v>1.3386689814814814</v>
      </c>
      <c r="K1509" s="67"/>
      <c r="L1509" s="67"/>
      <c r="M1509" s="67"/>
      <c r="N1509" s="67"/>
      <c r="O1509" s="67"/>
      <c r="P1509" s="67"/>
      <c r="Q1509" s="67"/>
      <c r="R1509" s="67"/>
      <c r="S1509" s="66"/>
      <c r="T1509" s="67"/>
      <c r="U1509" s="56"/>
      <c r="V1509" s="56"/>
      <c r="W1509" s="56"/>
      <c r="X1509" s="56"/>
      <c r="Y1509" s="56"/>
      <c r="Z1509" s="56"/>
      <c r="AA1509" s="56"/>
      <c r="AB1509" s="56"/>
      <c r="AC1509" s="56"/>
      <c r="AD1509" s="56"/>
      <c r="AE1509" s="56"/>
      <c r="AF1509" s="56"/>
      <c r="AG1509" s="56"/>
      <c r="AH1509" s="56"/>
      <c r="AI1509" s="56"/>
      <c r="AJ1509" s="56"/>
      <c r="AK1509" s="56"/>
      <c r="AL1509" s="56"/>
      <c r="AM1509" s="56"/>
      <c r="AN1509" s="56"/>
      <c r="AO1509" s="66"/>
      <c r="AP1509" s="66"/>
      <c r="AQ1509" s="66"/>
      <c r="AR1509" s="66"/>
      <c r="AS1509" s="66"/>
    </row>
    <row r="1510" spans="1:45" ht="12" customHeight="1" x14ac:dyDescent="0.2">
      <c r="A1510" s="7">
        <v>1508</v>
      </c>
      <c r="B1510" s="57" t="s">
        <v>182</v>
      </c>
      <c r="C1510" s="57" t="s">
        <v>92</v>
      </c>
      <c r="D1510" s="61" t="s">
        <v>1875</v>
      </c>
      <c r="E1510" s="25" t="s">
        <v>834</v>
      </c>
      <c r="F1510" s="8">
        <f>MIN(I1510:AS1510)</f>
        <v>1.3421296296296295</v>
      </c>
      <c r="G1510" s="9">
        <f>COUNTA(I1510:AS1510)</f>
        <v>1</v>
      </c>
      <c r="H1510" s="67">
        <v>2008</v>
      </c>
      <c r="I1510" s="44"/>
      <c r="J1510" s="68"/>
      <c r="K1510" s="67"/>
      <c r="L1510" s="66"/>
      <c r="M1510" s="66"/>
      <c r="N1510" s="66"/>
      <c r="O1510" s="66"/>
      <c r="P1510" s="66"/>
      <c r="Q1510" s="66"/>
      <c r="R1510" s="66"/>
      <c r="S1510" s="66"/>
      <c r="T1510" s="66"/>
      <c r="U1510" s="66"/>
      <c r="V1510" s="66">
        <v>1.3421296296296295</v>
      </c>
      <c r="W1510" s="66"/>
      <c r="X1510" s="66"/>
      <c r="Y1510" s="66"/>
      <c r="Z1510" s="66"/>
      <c r="AA1510" s="66"/>
      <c r="AB1510" s="66"/>
      <c r="AC1510" s="66"/>
      <c r="AD1510" s="66"/>
      <c r="AE1510" s="66"/>
      <c r="AF1510" s="66"/>
      <c r="AG1510" s="66"/>
      <c r="AH1510" s="66"/>
      <c r="AI1510" s="66"/>
      <c r="AJ1510" s="66"/>
      <c r="AK1510" s="66"/>
      <c r="AL1510" s="66"/>
      <c r="AM1510" s="66"/>
      <c r="AN1510" s="66"/>
      <c r="AO1510" s="66"/>
      <c r="AP1510" s="66"/>
      <c r="AQ1510" s="66"/>
      <c r="AR1510" s="66"/>
      <c r="AS1510" s="66"/>
    </row>
    <row r="1511" spans="1:45" ht="12" customHeight="1" x14ac:dyDescent="0.2">
      <c r="A1511" s="7">
        <v>1509</v>
      </c>
      <c r="B1511" s="57" t="s">
        <v>484</v>
      </c>
      <c r="C1511" s="57" t="s">
        <v>825</v>
      </c>
      <c r="D1511" s="61" t="s">
        <v>3150</v>
      </c>
      <c r="E1511" s="25" t="s">
        <v>834</v>
      </c>
      <c r="F1511" s="8">
        <f>MIN(I1511:AS1511)</f>
        <v>1.342650462962963</v>
      </c>
      <c r="G1511" s="9">
        <f>COUNTA(I1511:AS1511)</f>
        <v>1</v>
      </c>
      <c r="H1511" s="67">
        <v>2012</v>
      </c>
      <c r="I1511" s="44"/>
      <c r="J1511" s="67"/>
      <c r="K1511" s="67"/>
      <c r="L1511" s="66"/>
      <c r="M1511" s="66"/>
      <c r="N1511" s="66"/>
      <c r="O1511" s="66"/>
      <c r="P1511" s="66"/>
      <c r="Q1511" s="66"/>
      <c r="R1511" s="66">
        <v>1.342650462962963</v>
      </c>
      <c r="S1511" s="66"/>
      <c r="T1511" s="66"/>
      <c r="U1511" s="66"/>
      <c r="V1511" s="66"/>
      <c r="W1511" s="66"/>
      <c r="X1511" s="66"/>
      <c r="Y1511" s="66"/>
      <c r="Z1511" s="66"/>
      <c r="AA1511" s="66"/>
      <c r="AB1511" s="66"/>
      <c r="AC1511" s="66"/>
      <c r="AD1511" s="66"/>
      <c r="AE1511" s="66"/>
      <c r="AF1511" s="66"/>
      <c r="AG1511" s="66"/>
      <c r="AH1511" s="66"/>
      <c r="AI1511" s="66"/>
      <c r="AJ1511" s="66"/>
      <c r="AK1511" s="66"/>
      <c r="AL1511" s="66"/>
      <c r="AM1511" s="66"/>
      <c r="AN1511" s="66"/>
      <c r="AO1511" s="66"/>
      <c r="AP1511" s="66"/>
      <c r="AQ1511" s="66"/>
      <c r="AR1511" s="66"/>
      <c r="AS1511" s="66"/>
    </row>
    <row r="1512" spans="1:45" ht="12" customHeight="1" x14ac:dyDescent="0.2">
      <c r="A1512" s="7">
        <v>1510</v>
      </c>
      <c r="B1512" s="57" t="s">
        <v>493</v>
      </c>
      <c r="C1512" s="57" t="s">
        <v>826</v>
      </c>
      <c r="D1512" s="61" t="s">
        <v>1966</v>
      </c>
      <c r="E1512" s="25" t="s">
        <v>834</v>
      </c>
      <c r="F1512" s="8">
        <f>MIN(I1512:AS1512)</f>
        <v>1.3429513888888891</v>
      </c>
      <c r="G1512" s="9">
        <f>COUNTA(I1512:AS1512)</f>
        <v>1</v>
      </c>
      <c r="H1512" s="67">
        <v>2012</v>
      </c>
      <c r="I1512" s="44"/>
      <c r="J1512" s="68"/>
      <c r="K1512" s="67"/>
      <c r="L1512" s="66"/>
      <c r="M1512" s="66"/>
      <c r="N1512" s="66"/>
      <c r="O1512" s="66"/>
      <c r="P1512" s="66"/>
      <c r="Q1512" s="66"/>
      <c r="R1512" s="66">
        <v>1.3429513888888891</v>
      </c>
      <c r="S1512" s="66"/>
      <c r="T1512" s="66"/>
      <c r="U1512" s="66"/>
      <c r="V1512" s="66"/>
      <c r="W1512" s="66"/>
      <c r="X1512" s="66"/>
      <c r="Y1512" s="66"/>
      <c r="Z1512" s="66"/>
      <c r="AA1512" s="66"/>
      <c r="AB1512" s="66"/>
      <c r="AC1512" s="66"/>
      <c r="AD1512" s="66"/>
      <c r="AE1512" s="66"/>
      <c r="AF1512" s="66"/>
      <c r="AG1512" s="66"/>
      <c r="AH1512" s="66"/>
      <c r="AI1512" s="66"/>
      <c r="AJ1512" s="66"/>
      <c r="AK1512" s="66"/>
      <c r="AL1512" s="66"/>
      <c r="AM1512" s="66"/>
      <c r="AN1512" s="66"/>
      <c r="AO1512" s="66"/>
      <c r="AP1512" s="66"/>
      <c r="AQ1512" s="66"/>
      <c r="AR1512" s="66"/>
      <c r="AS1512" s="66"/>
    </row>
    <row r="1513" spans="1:45" ht="12" customHeight="1" x14ac:dyDescent="0.2">
      <c r="A1513" s="7">
        <v>1511</v>
      </c>
      <c r="B1513" s="57" t="s">
        <v>207</v>
      </c>
      <c r="C1513" s="57" t="s">
        <v>943</v>
      </c>
      <c r="D1513" s="61" t="s">
        <v>2531</v>
      </c>
      <c r="E1513" s="25" t="s">
        <v>834</v>
      </c>
      <c r="F1513" s="8">
        <f>MIN(I1513:AS1513)</f>
        <v>1.343738425925926</v>
      </c>
      <c r="G1513" s="9">
        <f>COUNTA(I1513:AS1513)</f>
        <v>1</v>
      </c>
      <c r="H1513" s="67">
        <v>2014</v>
      </c>
      <c r="I1513" s="44"/>
      <c r="J1513" s="68"/>
      <c r="K1513" s="67"/>
      <c r="L1513" s="66"/>
      <c r="M1513" s="66"/>
      <c r="N1513" s="66"/>
      <c r="O1513" s="66"/>
      <c r="P1513" s="66">
        <v>1.343738425925926</v>
      </c>
      <c r="Q1513" s="66"/>
      <c r="R1513" s="66"/>
      <c r="S1513" s="66"/>
      <c r="T1513" s="66"/>
      <c r="U1513" s="66"/>
      <c r="V1513" s="66"/>
      <c r="W1513" s="66"/>
      <c r="X1513" s="66"/>
      <c r="Y1513" s="66"/>
      <c r="Z1513" s="66"/>
      <c r="AA1513" s="66"/>
      <c r="AB1513" s="66"/>
      <c r="AC1513" s="66"/>
      <c r="AD1513" s="66"/>
      <c r="AE1513" s="66"/>
      <c r="AF1513" s="66"/>
      <c r="AG1513" s="66"/>
      <c r="AH1513" s="66"/>
      <c r="AI1513" s="66"/>
      <c r="AJ1513" s="66"/>
      <c r="AK1513" s="66"/>
      <c r="AL1513" s="66"/>
      <c r="AM1513" s="66"/>
      <c r="AN1513" s="66"/>
      <c r="AO1513" s="66"/>
      <c r="AP1513" s="66"/>
      <c r="AQ1513" s="66"/>
      <c r="AR1513" s="66"/>
      <c r="AS1513" s="66"/>
    </row>
    <row r="1514" spans="1:45" ht="12" customHeight="1" x14ac:dyDescent="0.2">
      <c r="A1514" s="7">
        <v>1512</v>
      </c>
      <c r="B1514" s="62" t="s">
        <v>457</v>
      </c>
      <c r="C1514" s="62" t="s">
        <v>1154</v>
      </c>
      <c r="D1514" s="61" t="s">
        <v>2277</v>
      </c>
      <c r="E1514" s="25" t="s">
        <v>834</v>
      </c>
      <c r="F1514" s="8">
        <f>MIN(I1514:AS1514)</f>
        <v>1.3464351851851852</v>
      </c>
      <c r="G1514" s="9">
        <f>COUNTA(I1514:AS1514)</f>
        <v>1</v>
      </c>
      <c r="H1514" s="67">
        <v>2018</v>
      </c>
      <c r="I1514" s="44"/>
      <c r="J1514" s="68"/>
      <c r="K1514" s="67"/>
      <c r="L1514" s="68">
        <v>1.3464351851851852</v>
      </c>
      <c r="M1514" s="66"/>
      <c r="N1514" s="66"/>
      <c r="O1514" s="66"/>
      <c r="P1514" s="66"/>
      <c r="Q1514" s="66"/>
      <c r="R1514" s="66"/>
      <c r="S1514" s="66"/>
      <c r="T1514" s="66"/>
      <c r="U1514" s="66"/>
      <c r="V1514" s="66"/>
      <c r="W1514" s="66"/>
      <c r="X1514" s="66"/>
      <c r="Y1514" s="66"/>
      <c r="Z1514" s="66"/>
      <c r="AA1514" s="66"/>
      <c r="AB1514" s="66"/>
      <c r="AC1514" s="66"/>
      <c r="AD1514" s="66"/>
      <c r="AE1514" s="66"/>
      <c r="AF1514" s="66"/>
      <c r="AG1514" s="66"/>
      <c r="AH1514" s="66"/>
      <c r="AI1514" s="66"/>
      <c r="AJ1514" s="66"/>
      <c r="AK1514" s="66"/>
      <c r="AL1514" s="66"/>
      <c r="AM1514" s="66"/>
      <c r="AN1514" s="66"/>
      <c r="AO1514" s="66"/>
      <c r="AP1514" s="66"/>
      <c r="AQ1514" s="66"/>
      <c r="AR1514" s="66"/>
      <c r="AS1514" s="66"/>
    </row>
    <row r="1515" spans="1:45" ht="12" customHeight="1" x14ac:dyDescent="0.2">
      <c r="A1515" s="7">
        <v>1513</v>
      </c>
      <c r="B1515" s="57" t="s">
        <v>220</v>
      </c>
      <c r="C1515" s="57" t="s">
        <v>881</v>
      </c>
      <c r="D1515" s="61" t="s">
        <v>3124</v>
      </c>
      <c r="E1515" s="25" t="s">
        <v>834</v>
      </c>
      <c r="F1515" s="8">
        <f>MIN(I1515:AS1515)</f>
        <v>1.3474421296296297</v>
      </c>
      <c r="G1515" s="9">
        <f>COUNTA(I1515:AS1515)</f>
        <v>1</v>
      </c>
      <c r="H1515" s="64">
        <v>2013</v>
      </c>
      <c r="I1515" s="44"/>
      <c r="J1515" s="68"/>
      <c r="K1515" s="64"/>
      <c r="L1515" s="70"/>
      <c r="M1515" s="70"/>
      <c r="N1515" s="70"/>
      <c r="O1515" s="70"/>
      <c r="P1515" s="70"/>
      <c r="Q1515" s="70">
        <v>1.3474421296296297</v>
      </c>
      <c r="R1515" s="66"/>
      <c r="S1515" s="66"/>
      <c r="T1515" s="66"/>
      <c r="U1515" s="66"/>
      <c r="V1515" s="66"/>
      <c r="W1515" s="66"/>
      <c r="X1515" s="66"/>
      <c r="Y1515" s="66"/>
      <c r="Z1515" s="66"/>
      <c r="AA1515" s="66"/>
      <c r="AB1515" s="66"/>
      <c r="AC1515" s="66"/>
      <c r="AD1515" s="66"/>
      <c r="AE1515" s="66"/>
      <c r="AF1515" s="66"/>
      <c r="AG1515" s="66"/>
      <c r="AH1515" s="66"/>
      <c r="AI1515" s="66"/>
      <c r="AJ1515" s="66"/>
      <c r="AK1515" s="66"/>
      <c r="AL1515" s="66"/>
      <c r="AM1515" s="66"/>
      <c r="AN1515" s="66"/>
      <c r="AO1515" s="66"/>
      <c r="AP1515" s="66"/>
      <c r="AQ1515" s="66"/>
      <c r="AR1515" s="66"/>
      <c r="AS1515" s="66"/>
    </row>
    <row r="1516" spans="1:45" ht="12" customHeight="1" x14ac:dyDescent="0.2">
      <c r="A1516" s="7">
        <v>1514</v>
      </c>
      <c r="B1516" s="59" t="s">
        <v>266</v>
      </c>
      <c r="C1516" s="59" t="s">
        <v>998</v>
      </c>
      <c r="D1516" s="61" t="s">
        <v>2601</v>
      </c>
      <c r="E1516" s="25" t="s">
        <v>834</v>
      </c>
      <c r="F1516" s="8">
        <f>MIN(I1516:AS1516)</f>
        <v>1.3482638888888889</v>
      </c>
      <c r="G1516" s="9">
        <f>COUNTA(I1516:AS1516)</f>
        <v>2</v>
      </c>
      <c r="H1516" s="67">
        <v>2016</v>
      </c>
      <c r="I1516" s="44"/>
      <c r="J1516" s="68"/>
      <c r="K1516" s="67"/>
      <c r="L1516" s="66"/>
      <c r="M1516" s="66"/>
      <c r="N1516" s="65">
        <v>1.3482638888888889</v>
      </c>
      <c r="O1516" s="65">
        <v>1.3922569444444444</v>
      </c>
      <c r="P1516" s="66"/>
      <c r="Q1516" s="66"/>
      <c r="R1516" s="66"/>
      <c r="S1516" s="66"/>
      <c r="T1516" s="66"/>
      <c r="U1516" s="66"/>
      <c r="V1516" s="66"/>
      <c r="W1516" s="66"/>
      <c r="X1516" s="66"/>
      <c r="Y1516" s="66"/>
      <c r="Z1516" s="66"/>
      <c r="AA1516" s="66"/>
      <c r="AB1516" s="66"/>
      <c r="AC1516" s="66"/>
      <c r="AD1516" s="66"/>
      <c r="AE1516" s="66"/>
      <c r="AF1516" s="66"/>
      <c r="AG1516" s="66"/>
      <c r="AH1516" s="66"/>
      <c r="AI1516" s="66"/>
      <c r="AJ1516" s="66"/>
      <c r="AK1516" s="66"/>
      <c r="AL1516" s="66"/>
      <c r="AM1516" s="66"/>
      <c r="AN1516" s="66"/>
      <c r="AO1516" s="66"/>
      <c r="AP1516" s="66"/>
      <c r="AQ1516" s="66"/>
      <c r="AR1516" s="66"/>
      <c r="AS1516" s="66"/>
    </row>
    <row r="1517" spans="1:45" ht="12" hidden="1" customHeight="1" x14ac:dyDescent="0.2">
      <c r="A1517" s="7">
        <v>1515</v>
      </c>
      <c r="B1517" s="57" t="s">
        <v>51</v>
      </c>
      <c r="C1517" s="57" t="s">
        <v>50</v>
      </c>
      <c r="D1517" s="61" t="s">
        <v>2668</v>
      </c>
      <c r="E1517" s="48" t="s">
        <v>835</v>
      </c>
      <c r="F1517" s="8">
        <f>MIN(I1517:AS1517)</f>
        <v>1.3483796296296298</v>
      </c>
      <c r="G1517" s="9">
        <f>COUNTA(I1517:AS1517)</f>
        <v>2</v>
      </c>
      <c r="H1517" s="67">
        <v>2008</v>
      </c>
      <c r="I1517" s="44"/>
      <c r="J1517" s="68"/>
      <c r="K1517" s="67"/>
      <c r="L1517" s="66"/>
      <c r="M1517" s="66"/>
      <c r="N1517" s="66"/>
      <c r="O1517" s="66"/>
      <c r="P1517" s="66"/>
      <c r="Q1517" s="66"/>
      <c r="R1517" s="66"/>
      <c r="S1517" s="66"/>
      <c r="T1517" s="66">
        <v>1.3779745370370371</v>
      </c>
      <c r="U1517" s="66"/>
      <c r="V1517" s="66">
        <v>1.3483796296296298</v>
      </c>
      <c r="W1517" s="66"/>
      <c r="X1517" s="66"/>
      <c r="Y1517" s="66"/>
      <c r="Z1517" s="66"/>
      <c r="AA1517" s="66"/>
      <c r="AB1517" s="66"/>
      <c r="AC1517" s="66"/>
      <c r="AD1517" s="66"/>
      <c r="AE1517" s="66"/>
      <c r="AF1517" s="66"/>
      <c r="AG1517" s="66"/>
      <c r="AH1517" s="66"/>
      <c r="AI1517" s="66"/>
      <c r="AJ1517" s="66"/>
      <c r="AK1517" s="66"/>
      <c r="AL1517" s="66"/>
      <c r="AM1517" s="66"/>
      <c r="AN1517" s="66"/>
      <c r="AO1517" s="66"/>
      <c r="AP1517" s="66"/>
      <c r="AQ1517" s="66"/>
      <c r="AR1517" s="66"/>
      <c r="AS1517" s="66"/>
    </row>
    <row r="1518" spans="1:45" ht="12" customHeight="1" x14ac:dyDescent="0.2">
      <c r="A1518" s="7">
        <v>1516</v>
      </c>
      <c r="B1518" s="60" t="s">
        <v>1718</v>
      </c>
      <c r="C1518" s="60" t="s">
        <v>1087</v>
      </c>
      <c r="D1518" s="61" t="s">
        <v>2631</v>
      </c>
      <c r="E1518" s="25" t="s">
        <v>834</v>
      </c>
      <c r="F1518" s="8">
        <f>MIN(I1518:AS1518)</f>
        <v>1.3497106481481482</v>
      </c>
      <c r="G1518" s="9">
        <f>COUNTA(I1518:AS1518)</f>
        <v>1</v>
      </c>
      <c r="H1518" s="67">
        <v>2017</v>
      </c>
      <c r="I1518" s="44"/>
      <c r="J1518" s="68"/>
      <c r="K1518" s="67"/>
      <c r="L1518" s="66"/>
      <c r="M1518" s="71">
        <v>1.3497106481481482</v>
      </c>
      <c r="N1518" s="66"/>
      <c r="O1518" s="66"/>
      <c r="P1518" s="66"/>
      <c r="Q1518" s="66"/>
      <c r="R1518" s="66"/>
      <c r="S1518" s="66"/>
      <c r="T1518" s="66"/>
      <c r="U1518" s="66"/>
      <c r="V1518" s="66"/>
      <c r="W1518" s="66"/>
      <c r="X1518" s="66"/>
      <c r="Y1518" s="66"/>
      <c r="Z1518" s="66"/>
      <c r="AA1518" s="66"/>
      <c r="AB1518" s="66"/>
      <c r="AC1518" s="66"/>
      <c r="AD1518" s="66"/>
      <c r="AE1518" s="66"/>
      <c r="AF1518" s="66"/>
      <c r="AG1518" s="66"/>
      <c r="AH1518" s="66"/>
      <c r="AI1518" s="66"/>
      <c r="AJ1518" s="66"/>
      <c r="AK1518" s="66"/>
      <c r="AL1518" s="66"/>
      <c r="AM1518" s="66"/>
      <c r="AN1518" s="66"/>
      <c r="AO1518" s="66"/>
      <c r="AP1518" s="66"/>
      <c r="AQ1518" s="66"/>
      <c r="AR1518" s="66"/>
      <c r="AS1518" s="66"/>
    </row>
    <row r="1519" spans="1:45" ht="12" customHeight="1" x14ac:dyDescent="0.2">
      <c r="A1519" s="7">
        <v>1517</v>
      </c>
      <c r="B1519" s="58" t="s">
        <v>434</v>
      </c>
      <c r="C1519" s="58" t="s">
        <v>819</v>
      </c>
      <c r="D1519" s="61" t="s">
        <v>2380</v>
      </c>
      <c r="E1519" s="25" t="s">
        <v>834</v>
      </c>
      <c r="F1519" s="8">
        <f>MIN(I1519:AS1519)</f>
        <v>1.3501967592592592</v>
      </c>
      <c r="G1519" s="9">
        <f>COUNTA(I1519:AS1519)</f>
        <v>1</v>
      </c>
      <c r="H1519" s="63">
        <v>2019</v>
      </c>
      <c r="I1519" s="44"/>
      <c r="J1519" s="68"/>
      <c r="K1519" s="68">
        <v>1.3501967592592592</v>
      </c>
      <c r="L1519" s="67"/>
      <c r="M1519" s="67"/>
      <c r="N1519" s="67"/>
      <c r="O1519" s="67"/>
      <c r="P1519" s="67"/>
      <c r="Q1519" s="67"/>
      <c r="R1519" s="67"/>
      <c r="S1519" s="66"/>
      <c r="T1519" s="67"/>
      <c r="U1519" s="56"/>
      <c r="V1519" s="56"/>
      <c r="W1519" s="56"/>
      <c r="X1519" s="56"/>
      <c r="Y1519" s="56"/>
      <c r="Z1519" s="56"/>
      <c r="AA1519" s="56"/>
      <c r="AB1519" s="56"/>
      <c r="AC1519" s="56"/>
      <c r="AD1519" s="56"/>
      <c r="AE1519" s="56"/>
      <c r="AF1519" s="56"/>
      <c r="AG1519" s="56"/>
      <c r="AH1519" s="56"/>
      <c r="AI1519" s="56"/>
      <c r="AJ1519" s="56"/>
      <c r="AK1519" s="56"/>
      <c r="AL1519" s="56"/>
      <c r="AM1519" s="56"/>
      <c r="AN1519" s="56"/>
      <c r="AO1519" s="66"/>
      <c r="AP1519" s="66"/>
      <c r="AQ1519" s="66"/>
      <c r="AR1519" s="66"/>
      <c r="AS1519" s="66"/>
    </row>
    <row r="1520" spans="1:45" ht="12" customHeight="1" x14ac:dyDescent="0.2">
      <c r="A1520" s="7">
        <v>1518</v>
      </c>
      <c r="B1520" s="62" t="s">
        <v>1684</v>
      </c>
      <c r="C1520" s="62" t="s">
        <v>1155</v>
      </c>
      <c r="D1520" s="61" t="s">
        <v>2348</v>
      </c>
      <c r="E1520" s="25" t="s">
        <v>834</v>
      </c>
      <c r="F1520" s="8">
        <f>MIN(I1520:AS1520)</f>
        <v>1.3502314814814815</v>
      </c>
      <c r="G1520" s="9">
        <f>COUNTA(I1520:AS1520)</f>
        <v>1</v>
      </c>
      <c r="H1520" s="67">
        <v>2018</v>
      </c>
      <c r="I1520" s="44"/>
      <c r="J1520" s="68"/>
      <c r="K1520" s="67"/>
      <c r="L1520" s="68">
        <v>1.3502314814814815</v>
      </c>
      <c r="M1520" s="66"/>
      <c r="N1520" s="66"/>
      <c r="O1520" s="66"/>
      <c r="P1520" s="66"/>
      <c r="Q1520" s="66"/>
      <c r="R1520" s="66"/>
      <c r="S1520" s="66"/>
      <c r="T1520" s="66"/>
      <c r="U1520" s="66"/>
      <c r="V1520" s="66"/>
      <c r="W1520" s="66"/>
      <c r="X1520" s="66"/>
      <c r="Y1520" s="66"/>
      <c r="Z1520" s="66"/>
      <c r="AA1520" s="66"/>
      <c r="AB1520" s="66"/>
      <c r="AC1520" s="66"/>
      <c r="AD1520" s="66"/>
      <c r="AE1520" s="66"/>
      <c r="AF1520" s="66"/>
      <c r="AG1520" s="66"/>
      <c r="AH1520" s="66"/>
      <c r="AI1520" s="66"/>
      <c r="AJ1520" s="66"/>
      <c r="AK1520" s="66"/>
      <c r="AL1520" s="66"/>
      <c r="AM1520" s="66"/>
      <c r="AN1520" s="66"/>
      <c r="AO1520" s="66"/>
      <c r="AP1520" s="66"/>
      <c r="AQ1520" s="66"/>
      <c r="AR1520" s="66"/>
      <c r="AS1520" s="66"/>
    </row>
    <row r="1521" spans="1:45" ht="12" customHeight="1" x14ac:dyDescent="0.2">
      <c r="A1521" s="7">
        <v>1519</v>
      </c>
      <c r="B1521" s="57" t="s">
        <v>189</v>
      </c>
      <c r="C1521" s="57" t="s">
        <v>93</v>
      </c>
      <c r="D1521" s="61" t="s">
        <v>2155</v>
      </c>
      <c r="E1521" s="25" t="s">
        <v>834</v>
      </c>
      <c r="F1521" s="8">
        <f>MIN(I1521:AS1521)</f>
        <v>1.350300925925926</v>
      </c>
      <c r="G1521" s="9">
        <f>COUNTA(I1521:AS1521)</f>
        <v>1</v>
      </c>
      <c r="H1521" s="67">
        <v>2008</v>
      </c>
      <c r="I1521" s="44"/>
      <c r="J1521" s="68"/>
      <c r="K1521" s="67"/>
      <c r="L1521" s="66"/>
      <c r="M1521" s="66"/>
      <c r="N1521" s="66"/>
      <c r="O1521" s="66"/>
      <c r="P1521" s="66"/>
      <c r="Q1521" s="66"/>
      <c r="R1521" s="66"/>
      <c r="S1521" s="66"/>
      <c r="T1521" s="66"/>
      <c r="U1521" s="66"/>
      <c r="V1521" s="66">
        <v>1.350300925925926</v>
      </c>
      <c r="W1521" s="66"/>
      <c r="X1521" s="66"/>
      <c r="Y1521" s="66"/>
      <c r="Z1521" s="66"/>
      <c r="AA1521" s="66"/>
      <c r="AB1521" s="66"/>
      <c r="AC1521" s="66"/>
      <c r="AD1521" s="66"/>
      <c r="AE1521" s="66"/>
      <c r="AF1521" s="66"/>
      <c r="AG1521" s="66"/>
      <c r="AH1521" s="66"/>
      <c r="AI1521" s="66"/>
      <c r="AJ1521" s="66"/>
      <c r="AK1521" s="66"/>
      <c r="AL1521" s="66"/>
      <c r="AM1521" s="66"/>
      <c r="AN1521" s="66"/>
      <c r="AO1521" s="66"/>
      <c r="AP1521" s="66"/>
      <c r="AQ1521" s="66"/>
      <c r="AR1521" s="66"/>
      <c r="AS1521" s="66"/>
    </row>
    <row r="1522" spans="1:45" ht="12" customHeight="1" x14ac:dyDescent="0.2">
      <c r="A1522" s="7">
        <v>1520</v>
      </c>
      <c r="B1522" s="57" t="s">
        <v>343</v>
      </c>
      <c r="C1522" s="57" t="s">
        <v>93</v>
      </c>
      <c r="D1522" s="61" t="s">
        <v>3061</v>
      </c>
      <c r="E1522" s="25" t="s">
        <v>834</v>
      </c>
      <c r="F1522" s="8">
        <f>MIN(I1522:AS1522)</f>
        <v>1.350300925925926</v>
      </c>
      <c r="G1522" s="9">
        <f>COUNTA(I1522:AS1522)</f>
        <v>1</v>
      </c>
      <c r="H1522" s="67">
        <v>2008</v>
      </c>
      <c r="I1522" s="44"/>
      <c r="J1522" s="68"/>
      <c r="K1522" s="67"/>
      <c r="L1522" s="66"/>
      <c r="M1522" s="66"/>
      <c r="N1522" s="66"/>
      <c r="O1522" s="66"/>
      <c r="P1522" s="66"/>
      <c r="Q1522" s="66"/>
      <c r="R1522" s="66"/>
      <c r="S1522" s="66"/>
      <c r="T1522" s="66"/>
      <c r="U1522" s="66"/>
      <c r="V1522" s="66">
        <v>1.350300925925926</v>
      </c>
      <c r="W1522" s="66"/>
      <c r="X1522" s="66"/>
      <c r="Y1522" s="66"/>
      <c r="Z1522" s="66"/>
      <c r="AA1522" s="66"/>
      <c r="AB1522" s="66"/>
      <c r="AC1522" s="66"/>
      <c r="AD1522" s="66"/>
      <c r="AE1522" s="66"/>
      <c r="AF1522" s="66"/>
      <c r="AG1522" s="66"/>
      <c r="AH1522" s="66"/>
      <c r="AI1522" s="66"/>
      <c r="AJ1522" s="66"/>
      <c r="AK1522" s="66"/>
      <c r="AL1522" s="66"/>
      <c r="AM1522" s="66"/>
      <c r="AN1522" s="66"/>
      <c r="AO1522" s="66"/>
      <c r="AP1522" s="66"/>
      <c r="AQ1522" s="66"/>
      <c r="AR1522" s="66"/>
      <c r="AS1522" s="66"/>
    </row>
    <row r="1523" spans="1:45" ht="12" customHeight="1" x14ac:dyDescent="0.2">
      <c r="A1523" s="7">
        <v>1521</v>
      </c>
      <c r="B1523" s="57" t="s">
        <v>180</v>
      </c>
      <c r="C1523" s="57" t="s">
        <v>767</v>
      </c>
      <c r="D1523" s="61" t="s">
        <v>1833</v>
      </c>
      <c r="E1523" s="25" t="s">
        <v>834</v>
      </c>
      <c r="F1523" s="8">
        <f>MIN(I1523:AS1523)</f>
        <v>1.3505671296296295</v>
      </c>
      <c r="G1523" s="9">
        <f>COUNTA(I1523:AS1523)</f>
        <v>1</v>
      </c>
      <c r="H1523" s="67">
        <v>1990</v>
      </c>
      <c r="I1523" s="44"/>
      <c r="J1523" s="68"/>
      <c r="K1523" s="67"/>
      <c r="L1523" s="66"/>
      <c r="M1523" s="66"/>
      <c r="N1523" s="66"/>
      <c r="O1523" s="66"/>
      <c r="P1523" s="66"/>
      <c r="Q1523" s="66"/>
      <c r="R1523" s="66"/>
      <c r="S1523" s="66"/>
      <c r="T1523" s="66"/>
      <c r="U1523" s="66"/>
      <c r="V1523" s="66"/>
      <c r="W1523" s="66"/>
      <c r="X1523" s="66"/>
      <c r="Y1523" s="66"/>
      <c r="Z1523" s="66"/>
      <c r="AA1523" s="66"/>
      <c r="AB1523" s="66"/>
      <c r="AC1523" s="66"/>
      <c r="AD1523" s="66"/>
      <c r="AE1523" s="66"/>
      <c r="AF1523" s="66"/>
      <c r="AG1523" s="66"/>
      <c r="AH1523" s="66"/>
      <c r="AI1523" s="66"/>
      <c r="AJ1523" s="66"/>
      <c r="AK1523" s="66"/>
      <c r="AL1523" s="66"/>
      <c r="AM1523" s="66"/>
      <c r="AN1523" s="66">
        <v>1.3505671296296295</v>
      </c>
      <c r="AO1523" s="66"/>
      <c r="AP1523" s="66"/>
      <c r="AQ1523" s="66"/>
      <c r="AR1523" s="66"/>
      <c r="AS1523" s="66"/>
    </row>
    <row r="1524" spans="1:45" ht="12" customHeight="1" x14ac:dyDescent="0.2">
      <c r="A1524" s="7">
        <v>1522</v>
      </c>
      <c r="B1524" s="62" t="s">
        <v>281</v>
      </c>
      <c r="C1524" s="62" t="s">
        <v>492</v>
      </c>
      <c r="D1524" s="61" t="s">
        <v>2513</v>
      </c>
      <c r="E1524" s="25" t="s">
        <v>834</v>
      </c>
      <c r="F1524" s="8">
        <f>MIN(I1524:AS1524)</f>
        <v>1.3517824074074074</v>
      </c>
      <c r="G1524" s="9">
        <f>COUNTA(I1524:AS1524)</f>
        <v>1</v>
      </c>
      <c r="H1524" s="67">
        <v>2018</v>
      </c>
      <c r="I1524" s="44"/>
      <c r="J1524" s="68"/>
      <c r="K1524" s="67"/>
      <c r="L1524" s="68">
        <v>1.3517824074074074</v>
      </c>
      <c r="M1524" s="66"/>
      <c r="N1524" s="66"/>
      <c r="O1524" s="66"/>
      <c r="P1524" s="66"/>
      <c r="Q1524" s="66"/>
      <c r="R1524" s="66"/>
      <c r="S1524" s="66"/>
      <c r="T1524" s="66"/>
      <c r="U1524" s="66"/>
      <c r="V1524" s="66"/>
      <c r="W1524" s="66"/>
      <c r="X1524" s="66"/>
      <c r="Y1524" s="66"/>
      <c r="Z1524" s="66"/>
      <c r="AA1524" s="66"/>
      <c r="AB1524" s="66"/>
      <c r="AC1524" s="66"/>
      <c r="AD1524" s="66"/>
      <c r="AE1524" s="66"/>
      <c r="AF1524" s="66"/>
      <c r="AG1524" s="66"/>
      <c r="AH1524" s="66"/>
      <c r="AI1524" s="66"/>
      <c r="AJ1524" s="66"/>
      <c r="AK1524" s="66"/>
      <c r="AL1524" s="66"/>
      <c r="AM1524" s="66"/>
      <c r="AN1524" s="66"/>
      <c r="AO1524" s="66"/>
      <c r="AP1524" s="66"/>
      <c r="AQ1524" s="66"/>
      <c r="AR1524" s="66"/>
      <c r="AS1524" s="66"/>
    </row>
    <row r="1525" spans="1:45" ht="12" customHeight="1" x14ac:dyDescent="0.2">
      <c r="A1525" s="7">
        <v>1523</v>
      </c>
      <c r="B1525" s="57" t="s">
        <v>270</v>
      </c>
      <c r="C1525" s="57" t="s">
        <v>154</v>
      </c>
      <c r="D1525" s="61" t="s">
        <v>2723</v>
      </c>
      <c r="E1525" s="25" t="s">
        <v>834</v>
      </c>
      <c r="F1525" s="8">
        <f>MIN(I1525:AS1525)</f>
        <v>1.3524421296296296</v>
      </c>
      <c r="G1525" s="9">
        <f>COUNTA(I1525:AS1525)</f>
        <v>4</v>
      </c>
      <c r="H1525" s="67">
        <v>2015</v>
      </c>
      <c r="I1525" s="44"/>
      <c r="J1525" s="68"/>
      <c r="K1525" s="67"/>
      <c r="L1525" s="68">
        <v>1.4183333333333332</v>
      </c>
      <c r="M1525" s="66"/>
      <c r="N1525" s="66"/>
      <c r="O1525" s="65">
        <v>1.3524421296296296</v>
      </c>
      <c r="P1525" s="66"/>
      <c r="Q1525" s="70">
        <v>1.4189120370370372</v>
      </c>
      <c r="R1525" s="66"/>
      <c r="S1525" s="66"/>
      <c r="T1525" s="66"/>
      <c r="U1525" s="66">
        <v>1.4279282407407408</v>
      </c>
      <c r="V1525" s="66"/>
      <c r="W1525" s="66"/>
      <c r="X1525" s="66"/>
      <c r="Y1525" s="66"/>
      <c r="Z1525" s="66"/>
      <c r="AA1525" s="66"/>
      <c r="AB1525" s="66"/>
      <c r="AC1525" s="66"/>
      <c r="AD1525" s="66"/>
      <c r="AE1525" s="66"/>
      <c r="AF1525" s="66"/>
      <c r="AG1525" s="66"/>
      <c r="AH1525" s="66"/>
      <c r="AI1525" s="66"/>
      <c r="AJ1525" s="66"/>
      <c r="AK1525" s="66"/>
      <c r="AL1525" s="66"/>
      <c r="AM1525" s="66"/>
      <c r="AN1525" s="66"/>
      <c r="AO1525" s="66"/>
      <c r="AP1525" s="66"/>
      <c r="AQ1525" s="66"/>
      <c r="AR1525" s="66"/>
      <c r="AS1525" s="66"/>
    </row>
    <row r="1526" spans="1:45" ht="12" customHeight="1" x14ac:dyDescent="0.2">
      <c r="A1526" s="7">
        <v>1524</v>
      </c>
      <c r="B1526" s="57" t="s">
        <v>44</v>
      </c>
      <c r="C1526" s="57" t="s">
        <v>43</v>
      </c>
      <c r="D1526" s="61" t="s">
        <v>2563</v>
      </c>
      <c r="E1526" s="25" t="s">
        <v>834</v>
      </c>
      <c r="F1526" s="8">
        <f>MIN(I1526:AS1526)</f>
        <v>1.3527893518518519</v>
      </c>
      <c r="G1526" s="9">
        <f>COUNTA(I1526:AS1526)</f>
        <v>1</v>
      </c>
      <c r="H1526" s="67">
        <v>2007</v>
      </c>
      <c r="I1526" s="44"/>
      <c r="J1526" s="68"/>
      <c r="K1526" s="67"/>
      <c r="L1526" s="66"/>
      <c r="M1526" s="66"/>
      <c r="N1526" s="66"/>
      <c r="O1526" s="66"/>
      <c r="P1526" s="66"/>
      <c r="Q1526" s="66"/>
      <c r="R1526" s="66"/>
      <c r="S1526" s="66"/>
      <c r="T1526" s="66"/>
      <c r="U1526" s="66"/>
      <c r="V1526" s="66"/>
      <c r="W1526" s="66">
        <v>1.3527893518518519</v>
      </c>
      <c r="X1526" s="66"/>
      <c r="Y1526" s="66"/>
      <c r="Z1526" s="66"/>
      <c r="AA1526" s="66"/>
      <c r="AB1526" s="66"/>
      <c r="AC1526" s="66"/>
      <c r="AD1526" s="66"/>
      <c r="AE1526" s="66"/>
      <c r="AF1526" s="66"/>
      <c r="AG1526" s="66"/>
      <c r="AH1526" s="66"/>
      <c r="AI1526" s="66"/>
      <c r="AJ1526" s="66"/>
      <c r="AK1526" s="66"/>
      <c r="AL1526" s="66"/>
      <c r="AM1526" s="66"/>
      <c r="AN1526" s="66"/>
      <c r="AO1526" s="66"/>
      <c r="AP1526" s="66"/>
      <c r="AQ1526" s="66"/>
      <c r="AR1526" s="66"/>
      <c r="AS1526" s="66"/>
    </row>
    <row r="1527" spans="1:45" ht="12" customHeight="1" x14ac:dyDescent="0.2">
      <c r="A1527" s="7">
        <v>1525</v>
      </c>
      <c r="B1527" s="57" t="s">
        <v>206</v>
      </c>
      <c r="C1527" s="57" t="s">
        <v>186</v>
      </c>
      <c r="D1527" s="61" t="s">
        <v>2493</v>
      </c>
      <c r="E1527" s="25" t="s">
        <v>834</v>
      </c>
      <c r="F1527" s="8">
        <f>MIN(I1527:AS1527)</f>
        <v>1.3528125</v>
      </c>
      <c r="G1527" s="9">
        <f>COUNTA(I1527:AS1527)</f>
        <v>1</v>
      </c>
      <c r="H1527" s="67">
        <v>1990</v>
      </c>
      <c r="I1527" s="44"/>
      <c r="J1527" s="68"/>
      <c r="K1527" s="67"/>
      <c r="L1527" s="66"/>
      <c r="M1527" s="66"/>
      <c r="N1527" s="66"/>
      <c r="O1527" s="66"/>
      <c r="P1527" s="66"/>
      <c r="Q1527" s="66"/>
      <c r="R1527" s="66"/>
      <c r="S1527" s="66"/>
      <c r="T1527" s="66"/>
      <c r="U1527" s="66"/>
      <c r="V1527" s="66"/>
      <c r="W1527" s="66"/>
      <c r="X1527" s="66"/>
      <c r="Y1527" s="66"/>
      <c r="Z1527" s="66"/>
      <c r="AA1527" s="66"/>
      <c r="AB1527" s="66"/>
      <c r="AC1527" s="66"/>
      <c r="AD1527" s="66"/>
      <c r="AE1527" s="66"/>
      <c r="AF1527" s="66"/>
      <c r="AG1527" s="66"/>
      <c r="AH1527" s="66"/>
      <c r="AI1527" s="66"/>
      <c r="AJ1527" s="66"/>
      <c r="AK1527" s="66"/>
      <c r="AL1527" s="66"/>
      <c r="AM1527" s="66"/>
      <c r="AN1527" s="66">
        <v>1.3528125</v>
      </c>
      <c r="AO1527" s="66"/>
      <c r="AP1527" s="66"/>
      <c r="AQ1527" s="66"/>
      <c r="AR1527" s="66"/>
      <c r="AS1527" s="66"/>
    </row>
    <row r="1528" spans="1:45" ht="12" hidden="1" customHeight="1" x14ac:dyDescent="0.2">
      <c r="A1528" s="7">
        <v>1526</v>
      </c>
      <c r="B1528" s="60" t="s">
        <v>1629</v>
      </c>
      <c r="C1528" s="60" t="s">
        <v>966</v>
      </c>
      <c r="D1528" s="61" t="s">
        <v>1930</v>
      </c>
      <c r="E1528" s="48" t="s">
        <v>835</v>
      </c>
      <c r="F1528" s="8">
        <f>MIN(I1528:AS1528)</f>
        <v>1.3528472222222223</v>
      </c>
      <c r="G1528" s="9">
        <f>COUNTA(I1528:AS1528)</f>
        <v>1</v>
      </c>
      <c r="H1528" s="67">
        <v>2016</v>
      </c>
      <c r="I1528" s="44"/>
      <c r="J1528" s="68"/>
      <c r="K1528" s="67"/>
      <c r="L1528" s="66"/>
      <c r="M1528" s="66"/>
      <c r="N1528" s="65">
        <v>1.3528472222222223</v>
      </c>
      <c r="O1528" s="66"/>
      <c r="P1528" s="66"/>
      <c r="Q1528" s="66"/>
      <c r="R1528" s="66"/>
      <c r="S1528" s="66"/>
      <c r="T1528" s="66"/>
      <c r="U1528" s="66"/>
      <c r="V1528" s="66"/>
      <c r="W1528" s="66"/>
      <c r="X1528" s="66"/>
      <c r="Y1528" s="66"/>
      <c r="Z1528" s="66"/>
      <c r="AA1528" s="66"/>
      <c r="AB1528" s="66"/>
      <c r="AC1528" s="66"/>
      <c r="AD1528" s="66"/>
      <c r="AE1528" s="66"/>
      <c r="AF1528" s="66"/>
      <c r="AG1528" s="66"/>
      <c r="AH1528" s="66"/>
      <c r="AI1528" s="66"/>
      <c r="AJ1528" s="66"/>
      <c r="AK1528" s="66"/>
      <c r="AL1528" s="66"/>
      <c r="AM1528" s="66"/>
      <c r="AN1528" s="66"/>
      <c r="AO1528" s="66"/>
      <c r="AP1528" s="66"/>
      <c r="AQ1528" s="66"/>
      <c r="AR1528" s="66"/>
      <c r="AS1528" s="66"/>
    </row>
    <row r="1529" spans="1:45" ht="12" hidden="1" customHeight="1" x14ac:dyDescent="0.2">
      <c r="A1529" s="7">
        <v>1527</v>
      </c>
      <c r="B1529" s="57" t="s">
        <v>1777</v>
      </c>
      <c r="C1529" s="57" t="s">
        <v>889</v>
      </c>
      <c r="D1529" s="61" t="s">
        <v>3029</v>
      </c>
      <c r="E1529" s="48" t="s">
        <v>835</v>
      </c>
      <c r="F1529" s="8">
        <f>MIN(I1529:AS1529)</f>
        <v>1.3534375000000001</v>
      </c>
      <c r="G1529" s="9">
        <f>COUNTA(I1529:AS1529)</f>
        <v>2</v>
      </c>
      <c r="H1529" s="64">
        <v>2014</v>
      </c>
      <c r="I1529" s="44"/>
      <c r="J1529" s="68"/>
      <c r="K1529" s="64"/>
      <c r="L1529" s="70"/>
      <c r="M1529" s="70"/>
      <c r="N1529" s="70"/>
      <c r="O1529" s="70"/>
      <c r="P1529" s="66">
        <v>1.3534375000000001</v>
      </c>
      <c r="Q1529" s="70">
        <v>1.4196990740740743</v>
      </c>
      <c r="R1529" s="66"/>
      <c r="S1529" s="66"/>
      <c r="T1529" s="66"/>
      <c r="U1529" s="66"/>
      <c r="V1529" s="66"/>
      <c r="W1529" s="66"/>
      <c r="X1529" s="66"/>
      <c r="Y1529" s="66"/>
      <c r="Z1529" s="66"/>
      <c r="AA1529" s="66"/>
      <c r="AB1529" s="66"/>
      <c r="AC1529" s="66"/>
      <c r="AD1529" s="66"/>
      <c r="AE1529" s="66"/>
      <c r="AF1529" s="66"/>
      <c r="AG1529" s="66"/>
      <c r="AH1529" s="66"/>
      <c r="AI1529" s="66"/>
      <c r="AJ1529" s="66"/>
      <c r="AK1529" s="66"/>
      <c r="AL1529" s="66"/>
      <c r="AM1529" s="66"/>
      <c r="AN1529" s="66"/>
      <c r="AO1529" s="66"/>
      <c r="AP1529" s="66"/>
      <c r="AQ1529" s="66"/>
      <c r="AR1529" s="66"/>
      <c r="AS1529" s="66"/>
    </row>
    <row r="1530" spans="1:45" ht="12" customHeight="1" x14ac:dyDescent="0.2">
      <c r="A1530" s="7">
        <v>1528</v>
      </c>
      <c r="B1530" s="60" t="s">
        <v>1660</v>
      </c>
      <c r="C1530" s="60" t="s">
        <v>1205</v>
      </c>
      <c r="D1530" s="61" t="s">
        <v>2110</v>
      </c>
      <c r="E1530" s="25" t="s">
        <v>834</v>
      </c>
      <c r="F1530" s="8">
        <f>MIN(I1530:AS1530)</f>
        <v>1.3547916666666666</v>
      </c>
      <c r="G1530" s="9">
        <f>COUNTA(I1530:AS1530)</f>
        <v>1</v>
      </c>
      <c r="H1530" s="67">
        <v>2016</v>
      </c>
      <c r="I1530" s="44"/>
      <c r="J1530" s="68"/>
      <c r="K1530" s="67"/>
      <c r="L1530" s="66"/>
      <c r="M1530" s="66"/>
      <c r="N1530" s="65">
        <v>1.3547916666666666</v>
      </c>
      <c r="O1530" s="66"/>
      <c r="P1530" s="66"/>
      <c r="Q1530" s="66"/>
      <c r="R1530" s="66"/>
      <c r="S1530" s="66"/>
      <c r="T1530" s="66"/>
      <c r="U1530" s="66"/>
      <c r="V1530" s="66"/>
      <c r="W1530" s="66"/>
      <c r="X1530" s="66"/>
      <c r="Y1530" s="66"/>
      <c r="Z1530" s="66"/>
      <c r="AA1530" s="66"/>
      <c r="AB1530" s="66"/>
      <c r="AC1530" s="66"/>
      <c r="AD1530" s="66"/>
      <c r="AE1530" s="66"/>
      <c r="AF1530" s="66"/>
      <c r="AG1530" s="66"/>
      <c r="AH1530" s="66"/>
      <c r="AI1530" s="66"/>
      <c r="AJ1530" s="66"/>
      <c r="AK1530" s="66"/>
      <c r="AL1530" s="66"/>
      <c r="AM1530" s="66"/>
      <c r="AN1530" s="66"/>
      <c r="AO1530" s="66"/>
      <c r="AP1530" s="66"/>
      <c r="AQ1530" s="66"/>
      <c r="AR1530" s="66"/>
      <c r="AS1530" s="66"/>
    </row>
    <row r="1531" spans="1:45" ht="12" customHeight="1" x14ac:dyDescent="0.2">
      <c r="A1531" s="7">
        <v>1529</v>
      </c>
      <c r="B1531" s="57" t="s">
        <v>1683</v>
      </c>
      <c r="C1531" s="57" t="s">
        <v>883</v>
      </c>
      <c r="D1531" s="61" t="s">
        <v>2344</v>
      </c>
      <c r="E1531" s="25" t="s">
        <v>834</v>
      </c>
      <c r="F1531" s="8">
        <f>MIN(I1531:AS1531)</f>
        <v>1.3573148148148146</v>
      </c>
      <c r="G1531" s="9">
        <f>COUNTA(I1531:AS1531)</f>
        <v>1</v>
      </c>
      <c r="H1531" s="64">
        <v>2013</v>
      </c>
      <c r="I1531" s="44"/>
      <c r="J1531" s="68"/>
      <c r="K1531" s="64"/>
      <c r="L1531" s="70"/>
      <c r="M1531" s="70"/>
      <c r="N1531" s="70"/>
      <c r="O1531" s="70"/>
      <c r="P1531" s="70"/>
      <c r="Q1531" s="70">
        <v>1.3573148148148146</v>
      </c>
      <c r="R1531" s="66"/>
      <c r="S1531" s="66"/>
      <c r="T1531" s="66"/>
      <c r="U1531" s="66"/>
      <c r="V1531" s="66"/>
      <c r="W1531" s="66"/>
      <c r="X1531" s="66"/>
      <c r="Y1531" s="66"/>
      <c r="Z1531" s="66"/>
      <c r="AA1531" s="66"/>
      <c r="AB1531" s="66"/>
      <c r="AC1531" s="66"/>
      <c r="AD1531" s="66"/>
      <c r="AE1531" s="66"/>
      <c r="AF1531" s="66"/>
      <c r="AG1531" s="66"/>
      <c r="AH1531" s="66"/>
      <c r="AI1531" s="66"/>
      <c r="AJ1531" s="66"/>
      <c r="AK1531" s="66"/>
      <c r="AL1531" s="66"/>
      <c r="AM1531" s="66"/>
      <c r="AN1531" s="66"/>
      <c r="AO1531" s="66"/>
      <c r="AP1531" s="66"/>
      <c r="AQ1531" s="66"/>
      <c r="AR1531" s="66"/>
      <c r="AS1531" s="66"/>
    </row>
    <row r="1532" spans="1:45" ht="12" customHeight="1" x14ac:dyDescent="0.2">
      <c r="A1532" s="7">
        <v>1530</v>
      </c>
      <c r="B1532" s="57" t="s">
        <v>312</v>
      </c>
      <c r="C1532" s="57" t="s">
        <v>1566</v>
      </c>
      <c r="D1532" s="57" t="s">
        <v>3315</v>
      </c>
      <c r="E1532" s="25" t="s">
        <v>834</v>
      </c>
      <c r="F1532" s="8">
        <f>MIN(I1532:AS1532)</f>
        <v>1.3575462962962963</v>
      </c>
      <c r="G1532" s="9">
        <f>COUNTA(I1532:AS1532)</f>
        <v>1</v>
      </c>
      <c r="H1532" s="9" t="s">
        <v>3431</v>
      </c>
      <c r="I1532" s="44">
        <v>1.3575462962962963</v>
      </c>
      <c r="J1532" s="67"/>
      <c r="K1532" s="67"/>
      <c r="L1532" s="67"/>
      <c r="M1532" s="67"/>
      <c r="N1532" s="67"/>
      <c r="O1532" s="67"/>
      <c r="P1532" s="67"/>
      <c r="Q1532" s="67"/>
      <c r="R1532" s="67"/>
      <c r="S1532" s="66"/>
      <c r="T1532" s="67"/>
      <c r="U1532" s="56"/>
      <c r="V1532" s="56"/>
      <c r="W1532" s="56"/>
      <c r="X1532" s="56"/>
      <c r="Y1532" s="56"/>
      <c r="Z1532" s="56"/>
      <c r="AA1532" s="56"/>
      <c r="AB1532" s="56"/>
      <c r="AC1532" s="56"/>
      <c r="AD1532" s="56"/>
      <c r="AE1532" s="56"/>
      <c r="AF1532" s="56"/>
      <c r="AG1532" s="56"/>
      <c r="AH1532" s="56"/>
      <c r="AI1532" s="56"/>
      <c r="AJ1532" s="56"/>
      <c r="AK1532" s="56"/>
      <c r="AL1532" s="56"/>
      <c r="AM1532" s="56"/>
      <c r="AN1532" s="56"/>
      <c r="AO1532" s="66"/>
      <c r="AP1532" s="66"/>
      <c r="AQ1532" s="66"/>
      <c r="AR1532" s="66"/>
      <c r="AS1532" s="66"/>
    </row>
    <row r="1533" spans="1:45" ht="12" hidden="1" customHeight="1" x14ac:dyDescent="0.2">
      <c r="A1533" s="7">
        <v>1531</v>
      </c>
      <c r="B1533" s="58" t="s">
        <v>348</v>
      </c>
      <c r="C1533" s="58" t="s">
        <v>1183</v>
      </c>
      <c r="D1533" s="61" t="s">
        <v>2249</v>
      </c>
      <c r="E1533" s="48" t="s">
        <v>835</v>
      </c>
      <c r="F1533" s="8">
        <f>MIN(I1533:AS1533)</f>
        <v>1.3577314814814816</v>
      </c>
      <c r="G1533" s="9">
        <f>COUNTA(I1533:AS1533)</f>
        <v>1</v>
      </c>
      <c r="H1533" s="63">
        <v>2019</v>
      </c>
      <c r="I1533" s="44"/>
      <c r="J1533" s="68"/>
      <c r="K1533" s="68">
        <v>1.3577314814814816</v>
      </c>
      <c r="L1533" s="67"/>
      <c r="M1533" s="67"/>
      <c r="N1533" s="67"/>
      <c r="O1533" s="67"/>
      <c r="P1533" s="67"/>
      <c r="Q1533" s="67"/>
      <c r="R1533" s="67"/>
      <c r="S1533" s="66"/>
      <c r="T1533" s="67"/>
      <c r="U1533" s="56"/>
      <c r="V1533" s="56"/>
      <c r="W1533" s="56"/>
      <c r="X1533" s="56"/>
      <c r="Y1533" s="56"/>
      <c r="Z1533" s="56"/>
      <c r="AA1533" s="56"/>
      <c r="AB1533" s="56"/>
      <c r="AC1533" s="56"/>
      <c r="AD1533" s="56"/>
      <c r="AE1533" s="56"/>
      <c r="AF1533" s="56"/>
      <c r="AG1533" s="56"/>
      <c r="AH1533" s="56"/>
      <c r="AI1533" s="56"/>
      <c r="AJ1533" s="56"/>
      <c r="AK1533" s="56"/>
      <c r="AL1533" s="56"/>
      <c r="AM1533" s="56"/>
      <c r="AN1533" s="56"/>
      <c r="AO1533" s="66"/>
      <c r="AP1533" s="66"/>
      <c r="AQ1533" s="66"/>
      <c r="AR1533" s="66"/>
      <c r="AS1533" s="66"/>
    </row>
    <row r="1534" spans="1:45" ht="12" hidden="1" customHeight="1" x14ac:dyDescent="0.2">
      <c r="A1534" s="7">
        <v>1532</v>
      </c>
      <c r="B1534" s="60" t="s">
        <v>323</v>
      </c>
      <c r="C1534" s="60" t="s">
        <v>1033</v>
      </c>
      <c r="D1534" s="61" t="s">
        <v>2231</v>
      </c>
      <c r="E1534" s="48" t="s">
        <v>835</v>
      </c>
      <c r="F1534" s="8">
        <f>MIN(I1534:AS1534)</f>
        <v>1.3582986111111113</v>
      </c>
      <c r="G1534" s="9">
        <f>COUNTA(I1534:AS1534)</f>
        <v>1</v>
      </c>
      <c r="H1534" s="67">
        <v>2016</v>
      </c>
      <c r="I1534" s="44"/>
      <c r="J1534" s="68"/>
      <c r="K1534" s="67"/>
      <c r="L1534" s="66"/>
      <c r="M1534" s="66"/>
      <c r="N1534" s="65">
        <v>1.3582986111111113</v>
      </c>
      <c r="O1534" s="66"/>
      <c r="P1534" s="66"/>
      <c r="Q1534" s="66"/>
      <c r="R1534" s="66"/>
      <c r="S1534" s="66"/>
      <c r="T1534" s="66"/>
      <c r="U1534" s="66"/>
      <c r="V1534" s="66"/>
      <c r="W1534" s="66"/>
      <c r="X1534" s="66"/>
      <c r="Y1534" s="66"/>
      <c r="Z1534" s="66"/>
      <c r="AA1534" s="66"/>
      <c r="AB1534" s="66"/>
      <c r="AC1534" s="66"/>
      <c r="AD1534" s="66"/>
      <c r="AE1534" s="66"/>
      <c r="AF1534" s="66"/>
      <c r="AG1534" s="66"/>
      <c r="AH1534" s="66"/>
      <c r="AI1534" s="66"/>
      <c r="AJ1534" s="66"/>
      <c r="AK1534" s="66"/>
      <c r="AL1534" s="66"/>
      <c r="AM1534" s="66"/>
      <c r="AN1534" s="66"/>
      <c r="AO1534" s="66"/>
      <c r="AP1534" s="66"/>
      <c r="AQ1534" s="66"/>
      <c r="AR1534" s="66"/>
      <c r="AS1534" s="66"/>
    </row>
    <row r="1535" spans="1:45" ht="12" customHeight="1" x14ac:dyDescent="0.2">
      <c r="A1535" s="7">
        <v>1533</v>
      </c>
      <c r="B1535" s="57" t="s">
        <v>182</v>
      </c>
      <c r="C1535" s="57" t="s">
        <v>183</v>
      </c>
      <c r="D1535" s="61" t="s">
        <v>1876</v>
      </c>
      <c r="E1535" s="25" t="s">
        <v>834</v>
      </c>
      <c r="F1535" s="8">
        <f>MIN(I1535:AS1535)</f>
        <v>1.3583333333333334</v>
      </c>
      <c r="G1535" s="9">
        <f>COUNTA(I1535:AS1535)</f>
        <v>2</v>
      </c>
      <c r="H1535" s="67">
        <v>1992</v>
      </c>
      <c r="I1535" s="44"/>
      <c r="J1535" s="68"/>
      <c r="K1535" s="67"/>
      <c r="L1535" s="66"/>
      <c r="M1535" s="66"/>
      <c r="N1535" s="66"/>
      <c r="O1535" s="66"/>
      <c r="P1535" s="66"/>
      <c r="Q1535" s="66"/>
      <c r="R1535" s="66"/>
      <c r="S1535" s="66"/>
      <c r="T1535" s="66"/>
      <c r="U1535" s="66"/>
      <c r="V1535" s="66"/>
      <c r="W1535" s="66"/>
      <c r="X1535" s="66"/>
      <c r="Y1535" s="66"/>
      <c r="Z1535" s="66"/>
      <c r="AA1535" s="66"/>
      <c r="AB1535" s="66"/>
      <c r="AC1535" s="66"/>
      <c r="AD1535" s="66"/>
      <c r="AE1535" s="66"/>
      <c r="AF1535" s="66"/>
      <c r="AG1535" s="66"/>
      <c r="AH1535" s="66"/>
      <c r="AI1535" s="66"/>
      <c r="AJ1535" s="66"/>
      <c r="AK1535" s="66">
        <v>1.4362847222222221</v>
      </c>
      <c r="AL1535" s="66">
        <v>1.3583333333333334</v>
      </c>
      <c r="AM1535" s="66"/>
      <c r="AN1535" s="66"/>
      <c r="AO1535" s="66"/>
      <c r="AP1535" s="66"/>
      <c r="AQ1535" s="66"/>
      <c r="AR1535" s="66"/>
      <c r="AS1535" s="66"/>
    </row>
    <row r="1536" spans="1:45" ht="12" customHeight="1" x14ac:dyDescent="0.2">
      <c r="A1536" s="7">
        <v>1534</v>
      </c>
      <c r="B1536" s="59" t="s">
        <v>1696</v>
      </c>
      <c r="C1536" s="59" t="s">
        <v>997</v>
      </c>
      <c r="D1536" s="61" t="s">
        <v>2470</v>
      </c>
      <c r="E1536" s="25" t="s">
        <v>834</v>
      </c>
      <c r="F1536" s="8">
        <f>MIN(I1536:AS1536)</f>
        <v>1.3584606481481483</v>
      </c>
      <c r="G1536" s="9">
        <f>COUNTA(I1536:AS1536)</f>
        <v>1</v>
      </c>
      <c r="H1536" s="67">
        <v>2015</v>
      </c>
      <c r="I1536" s="44"/>
      <c r="J1536" s="68"/>
      <c r="K1536" s="67"/>
      <c r="L1536" s="66"/>
      <c r="M1536" s="66"/>
      <c r="N1536" s="66"/>
      <c r="O1536" s="65">
        <v>1.3584606481481483</v>
      </c>
      <c r="P1536" s="66"/>
      <c r="Q1536" s="66"/>
      <c r="R1536" s="66"/>
      <c r="S1536" s="66"/>
      <c r="T1536" s="66"/>
      <c r="U1536" s="66"/>
      <c r="V1536" s="66"/>
      <c r="W1536" s="66"/>
      <c r="X1536" s="66"/>
      <c r="Y1536" s="66"/>
      <c r="Z1536" s="66"/>
      <c r="AA1536" s="66"/>
      <c r="AB1536" s="66"/>
      <c r="AC1536" s="66"/>
      <c r="AD1536" s="66"/>
      <c r="AE1536" s="66"/>
      <c r="AF1536" s="66"/>
      <c r="AG1536" s="66"/>
      <c r="AH1536" s="66"/>
      <c r="AI1536" s="66"/>
      <c r="AJ1536" s="66"/>
      <c r="AK1536" s="66"/>
      <c r="AL1536" s="66"/>
      <c r="AM1536" s="66"/>
      <c r="AN1536" s="66"/>
      <c r="AO1536" s="66"/>
      <c r="AP1536" s="66"/>
      <c r="AQ1536" s="66"/>
      <c r="AR1536" s="66"/>
      <c r="AS1536" s="66"/>
    </row>
    <row r="1537" spans="1:45" ht="12" customHeight="1" x14ac:dyDescent="0.2">
      <c r="A1537" s="7">
        <v>1535</v>
      </c>
      <c r="B1537" s="57" t="s">
        <v>359</v>
      </c>
      <c r="C1537" s="57" t="s">
        <v>358</v>
      </c>
      <c r="D1537" s="61" t="s">
        <v>2362</v>
      </c>
      <c r="E1537" s="25" t="s">
        <v>834</v>
      </c>
      <c r="F1537" s="8">
        <f>MIN(I1537:AS1537)</f>
        <v>1.3588425925925927</v>
      </c>
      <c r="G1537" s="9">
        <f>COUNTA(I1537:AS1537)</f>
        <v>1</v>
      </c>
      <c r="H1537" s="67">
        <v>2006</v>
      </c>
      <c r="I1537" s="44"/>
      <c r="J1537" s="68"/>
      <c r="K1537" s="67"/>
      <c r="L1537" s="66"/>
      <c r="M1537" s="66"/>
      <c r="N1537" s="66"/>
      <c r="O1537" s="66"/>
      <c r="P1537" s="66"/>
      <c r="Q1537" s="66"/>
      <c r="R1537" s="66"/>
      <c r="S1537" s="66"/>
      <c r="T1537" s="66"/>
      <c r="U1537" s="66"/>
      <c r="V1537" s="66"/>
      <c r="W1537" s="66"/>
      <c r="X1537" s="66">
        <v>1.3588425925925927</v>
      </c>
      <c r="Y1537" s="66"/>
      <c r="Z1537" s="66"/>
      <c r="AA1537" s="66"/>
      <c r="AB1537" s="66"/>
      <c r="AC1537" s="66"/>
      <c r="AD1537" s="66"/>
      <c r="AE1537" s="66"/>
      <c r="AF1537" s="66"/>
      <c r="AG1537" s="66"/>
      <c r="AH1537" s="66"/>
      <c r="AI1537" s="66"/>
      <c r="AJ1537" s="66"/>
      <c r="AK1537" s="66"/>
      <c r="AL1537" s="66"/>
      <c r="AM1537" s="66"/>
      <c r="AN1537" s="66"/>
      <c r="AO1537" s="66"/>
      <c r="AP1537" s="66"/>
      <c r="AQ1537" s="66"/>
      <c r="AR1537" s="66"/>
      <c r="AS1537" s="66"/>
    </row>
    <row r="1538" spans="1:45" ht="12" customHeight="1" x14ac:dyDescent="0.2">
      <c r="A1538" s="7">
        <v>1536</v>
      </c>
      <c r="B1538" s="57" t="s">
        <v>1675</v>
      </c>
      <c r="C1538" s="57" t="s">
        <v>884</v>
      </c>
      <c r="D1538" s="61" t="s">
        <v>2263</v>
      </c>
      <c r="E1538" s="25" t="s">
        <v>834</v>
      </c>
      <c r="F1538" s="8">
        <f>MIN(I1538:AS1538)</f>
        <v>1.3589236111111112</v>
      </c>
      <c r="G1538" s="9">
        <f>COUNTA(I1538:AS1538)</f>
        <v>1</v>
      </c>
      <c r="H1538" s="64">
        <v>2013</v>
      </c>
      <c r="I1538" s="44"/>
      <c r="J1538" s="68"/>
      <c r="K1538" s="64"/>
      <c r="L1538" s="70"/>
      <c r="M1538" s="70"/>
      <c r="N1538" s="70"/>
      <c r="O1538" s="70"/>
      <c r="P1538" s="70"/>
      <c r="Q1538" s="70">
        <v>1.3589236111111112</v>
      </c>
      <c r="R1538" s="66"/>
      <c r="S1538" s="66"/>
      <c r="T1538" s="66"/>
      <c r="U1538" s="66"/>
      <c r="V1538" s="66"/>
      <c r="W1538" s="66"/>
      <c r="X1538" s="66"/>
      <c r="Y1538" s="66"/>
      <c r="Z1538" s="66"/>
      <c r="AA1538" s="66"/>
      <c r="AB1538" s="66"/>
      <c r="AC1538" s="66"/>
      <c r="AD1538" s="66"/>
      <c r="AE1538" s="66"/>
      <c r="AF1538" s="66"/>
      <c r="AG1538" s="66"/>
      <c r="AH1538" s="66"/>
      <c r="AI1538" s="66"/>
      <c r="AJ1538" s="66"/>
      <c r="AK1538" s="66"/>
      <c r="AL1538" s="66"/>
      <c r="AM1538" s="66"/>
      <c r="AN1538" s="66"/>
      <c r="AO1538" s="66"/>
      <c r="AP1538" s="66"/>
      <c r="AQ1538" s="66"/>
      <c r="AR1538" s="66"/>
      <c r="AS1538" s="66"/>
    </row>
    <row r="1539" spans="1:45" ht="12" customHeight="1" x14ac:dyDescent="0.2">
      <c r="A1539" s="7">
        <v>1537</v>
      </c>
      <c r="B1539" s="57" t="s">
        <v>22</v>
      </c>
      <c r="C1539" s="57" t="s">
        <v>885</v>
      </c>
      <c r="D1539" s="61" t="s">
        <v>3015</v>
      </c>
      <c r="E1539" s="25" t="s">
        <v>834</v>
      </c>
      <c r="F1539" s="8">
        <f>MIN(I1539:AS1539)</f>
        <v>1.3590393518518518</v>
      </c>
      <c r="G1539" s="9">
        <f>COUNTA(I1539:AS1539)</f>
        <v>2</v>
      </c>
      <c r="H1539" s="64">
        <v>2013</v>
      </c>
      <c r="I1539" s="44"/>
      <c r="J1539" s="68"/>
      <c r="K1539" s="64"/>
      <c r="L1539" s="70"/>
      <c r="M1539" s="70"/>
      <c r="N1539" s="70"/>
      <c r="O1539" s="70"/>
      <c r="P1539" s="66">
        <v>1.4235532407407405</v>
      </c>
      <c r="Q1539" s="70">
        <v>1.3590393518518518</v>
      </c>
      <c r="R1539" s="66"/>
      <c r="S1539" s="66"/>
      <c r="T1539" s="66"/>
      <c r="U1539" s="66"/>
      <c r="V1539" s="66"/>
      <c r="W1539" s="66"/>
      <c r="X1539" s="66"/>
      <c r="Y1539" s="66"/>
      <c r="Z1539" s="66"/>
      <c r="AA1539" s="66"/>
      <c r="AB1539" s="66"/>
      <c r="AC1539" s="66"/>
      <c r="AD1539" s="66"/>
      <c r="AE1539" s="66"/>
      <c r="AF1539" s="66"/>
      <c r="AG1539" s="66"/>
      <c r="AH1539" s="66"/>
      <c r="AI1539" s="66"/>
      <c r="AJ1539" s="66"/>
      <c r="AK1539" s="66"/>
      <c r="AL1539" s="66"/>
      <c r="AM1539" s="66"/>
      <c r="AN1539" s="66"/>
      <c r="AO1539" s="66"/>
      <c r="AP1539" s="66"/>
      <c r="AQ1539" s="66"/>
      <c r="AR1539" s="66"/>
      <c r="AS1539" s="66"/>
    </row>
    <row r="1540" spans="1:45" ht="12" customHeight="1" x14ac:dyDescent="0.2">
      <c r="A1540" s="7">
        <v>1538</v>
      </c>
      <c r="B1540" s="57" t="s">
        <v>440</v>
      </c>
      <c r="C1540" s="57" t="s">
        <v>322</v>
      </c>
      <c r="D1540" s="61" t="s">
        <v>2223</v>
      </c>
      <c r="E1540" s="25" t="s">
        <v>834</v>
      </c>
      <c r="F1540" s="8">
        <f>MIN(I1540:AS1540)</f>
        <v>1.3591435185185186</v>
      </c>
      <c r="G1540" s="9">
        <f>COUNTA(I1540:AS1540)</f>
        <v>1</v>
      </c>
      <c r="H1540" s="67">
        <v>2004</v>
      </c>
      <c r="I1540" s="44"/>
      <c r="J1540" s="68"/>
      <c r="K1540" s="67"/>
      <c r="L1540" s="66"/>
      <c r="M1540" s="66"/>
      <c r="N1540" s="66"/>
      <c r="O1540" s="66"/>
      <c r="P1540" s="66"/>
      <c r="Q1540" s="66"/>
      <c r="R1540" s="66"/>
      <c r="S1540" s="66"/>
      <c r="T1540" s="66"/>
      <c r="U1540" s="66"/>
      <c r="V1540" s="66"/>
      <c r="W1540" s="66"/>
      <c r="X1540" s="66"/>
      <c r="Y1540" s="66"/>
      <c r="Z1540" s="66">
        <v>1.3591435185185186</v>
      </c>
      <c r="AA1540" s="66"/>
      <c r="AB1540" s="66"/>
      <c r="AC1540" s="66"/>
      <c r="AD1540" s="66"/>
      <c r="AE1540" s="66"/>
      <c r="AF1540" s="66"/>
      <c r="AG1540" s="66"/>
      <c r="AH1540" s="66"/>
      <c r="AI1540" s="66"/>
      <c r="AJ1540" s="66"/>
      <c r="AK1540" s="66"/>
      <c r="AL1540" s="66"/>
      <c r="AM1540" s="66"/>
      <c r="AN1540" s="66"/>
      <c r="AO1540" s="66"/>
      <c r="AP1540" s="66"/>
      <c r="AQ1540" s="66"/>
      <c r="AR1540" s="66"/>
      <c r="AS1540" s="66"/>
    </row>
    <row r="1541" spans="1:45" ht="12" hidden="1" customHeight="1" x14ac:dyDescent="0.2">
      <c r="A1541" s="7">
        <v>1539</v>
      </c>
      <c r="B1541" s="58" t="s">
        <v>1721</v>
      </c>
      <c r="C1541" s="58" t="s">
        <v>1181</v>
      </c>
      <c r="D1541" s="61" t="s">
        <v>2635</v>
      </c>
      <c r="E1541" s="48" t="s">
        <v>835</v>
      </c>
      <c r="F1541" s="8">
        <f>MIN(I1541:AS1541)</f>
        <v>1.3602199074074075</v>
      </c>
      <c r="G1541" s="9">
        <f>COUNTA(I1541:AS1541)</f>
        <v>1</v>
      </c>
      <c r="H1541" s="63">
        <v>2019</v>
      </c>
      <c r="I1541" s="44"/>
      <c r="J1541" s="68"/>
      <c r="K1541" s="68">
        <v>1.3602199074074075</v>
      </c>
      <c r="L1541" s="67"/>
      <c r="M1541" s="67"/>
      <c r="N1541" s="67"/>
      <c r="O1541" s="67"/>
      <c r="P1541" s="67"/>
      <c r="Q1541" s="67"/>
      <c r="R1541" s="67"/>
      <c r="S1541" s="66"/>
      <c r="T1541" s="67"/>
      <c r="U1541" s="56"/>
      <c r="V1541" s="56"/>
      <c r="W1541" s="56"/>
      <c r="X1541" s="56"/>
      <c r="Y1541" s="56"/>
      <c r="Z1541" s="56"/>
      <c r="AA1541" s="56"/>
      <c r="AB1541" s="56"/>
      <c r="AC1541" s="56"/>
      <c r="AD1541" s="56"/>
      <c r="AE1541" s="56"/>
      <c r="AF1541" s="56"/>
      <c r="AG1541" s="56"/>
      <c r="AH1541" s="56"/>
      <c r="AI1541" s="56"/>
      <c r="AJ1541" s="56"/>
      <c r="AK1541" s="56"/>
      <c r="AL1541" s="56"/>
      <c r="AM1541" s="56"/>
      <c r="AN1541" s="56"/>
      <c r="AO1541" s="66"/>
      <c r="AP1541" s="66"/>
      <c r="AQ1541" s="66"/>
      <c r="AR1541" s="66"/>
      <c r="AS1541" s="66"/>
    </row>
    <row r="1542" spans="1:45" ht="12" customHeight="1" x14ac:dyDescent="0.2">
      <c r="A1542" s="7">
        <v>1540</v>
      </c>
      <c r="B1542" s="57" t="s">
        <v>440</v>
      </c>
      <c r="C1542" s="57" t="s">
        <v>13</v>
      </c>
      <c r="D1542" s="61" t="s">
        <v>2221</v>
      </c>
      <c r="E1542" s="25" t="s">
        <v>834</v>
      </c>
      <c r="F1542" s="8">
        <f>MIN(I1542:AS1542)</f>
        <v>1.3614583333333332</v>
      </c>
      <c r="G1542" s="9">
        <f>COUNTA(I1542:AS1542)</f>
        <v>1</v>
      </c>
      <c r="H1542" s="67">
        <v>2008</v>
      </c>
      <c r="I1542" s="44"/>
      <c r="J1542" s="68"/>
      <c r="K1542" s="67"/>
      <c r="L1542" s="66"/>
      <c r="M1542" s="66"/>
      <c r="N1542" s="66"/>
      <c r="O1542" s="66"/>
      <c r="P1542" s="66"/>
      <c r="Q1542" s="66"/>
      <c r="R1542" s="66"/>
      <c r="S1542" s="66"/>
      <c r="T1542" s="66"/>
      <c r="U1542" s="66"/>
      <c r="V1542" s="66">
        <v>1.3614583333333332</v>
      </c>
      <c r="W1542" s="66"/>
      <c r="X1542" s="66"/>
      <c r="Y1542" s="66"/>
      <c r="Z1542" s="66"/>
      <c r="AA1542" s="66"/>
      <c r="AB1542" s="66"/>
      <c r="AC1542" s="66"/>
      <c r="AD1542" s="66"/>
      <c r="AE1542" s="66"/>
      <c r="AF1542" s="66"/>
      <c r="AG1542" s="66"/>
      <c r="AH1542" s="66"/>
      <c r="AI1542" s="66"/>
      <c r="AJ1542" s="66"/>
      <c r="AK1542" s="66"/>
      <c r="AL1542" s="66"/>
      <c r="AM1542" s="66"/>
      <c r="AN1542" s="66"/>
      <c r="AO1542" s="66"/>
      <c r="AP1542" s="66"/>
      <c r="AQ1542" s="66"/>
      <c r="AR1542" s="66"/>
      <c r="AS1542" s="66"/>
    </row>
    <row r="1543" spans="1:45" ht="12" customHeight="1" x14ac:dyDescent="0.2">
      <c r="A1543" s="7">
        <v>1541</v>
      </c>
      <c r="B1543" s="57" t="s">
        <v>151</v>
      </c>
      <c r="C1543" s="57" t="s">
        <v>768</v>
      </c>
      <c r="D1543" s="61" t="s">
        <v>2901</v>
      </c>
      <c r="E1543" s="25" t="s">
        <v>834</v>
      </c>
      <c r="F1543" s="8">
        <f>MIN(I1543:AS1543)</f>
        <v>1.3618171296296298</v>
      </c>
      <c r="G1543" s="9">
        <f>COUNTA(I1543:AS1543)</f>
        <v>1</v>
      </c>
      <c r="H1543" s="67">
        <v>1990</v>
      </c>
      <c r="I1543" s="44"/>
      <c r="J1543" s="68"/>
      <c r="K1543" s="67"/>
      <c r="L1543" s="66"/>
      <c r="M1543" s="66"/>
      <c r="N1543" s="66"/>
      <c r="O1543" s="66"/>
      <c r="P1543" s="66"/>
      <c r="Q1543" s="66"/>
      <c r="R1543" s="66"/>
      <c r="S1543" s="66"/>
      <c r="T1543" s="66"/>
      <c r="U1543" s="66"/>
      <c r="V1543" s="66"/>
      <c r="W1543" s="66"/>
      <c r="X1543" s="66"/>
      <c r="Y1543" s="66"/>
      <c r="Z1543" s="66"/>
      <c r="AA1543" s="66"/>
      <c r="AB1543" s="66"/>
      <c r="AC1543" s="66"/>
      <c r="AD1543" s="66"/>
      <c r="AE1543" s="66"/>
      <c r="AF1543" s="66"/>
      <c r="AG1543" s="66"/>
      <c r="AH1543" s="66"/>
      <c r="AI1543" s="66"/>
      <c r="AJ1543" s="66"/>
      <c r="AK1543" s="66"/>
      <c r="AL1543" s="66"/>
      <c r="AM1543" s="66"/>
      <c r="AN1543" s="66">
        <v>1.3618171296296298</v>
      </c>
      <c r="AO1543" s="66"/>
      <c r="AP1543" s="66"/>
      <c r="AQ1543" s="66"/>
      <c r="AR1543" s="66"/>
      <c r="AS1543" s="66"/>
    </row>
    <row r="1544" spans="1:45" ht="12" customHeight="1" x14ac:dyDescent="0.2">
      <c r="A1544" s="7">
        <v>1542</v>
      </c>
      <c r="B1544" s="57" t="s">
        <v>332</v>
      </c>
      <c r="C1544" s="57" t="s">
        <v>464</v>
      </c>
      <c r="D1544" s="57" t="s">
        <v>3317</v>
      </c>
      <c r="E1544" s="25" t="s">
        <v>834</v>
      </c>
      <c r="F1544" s="8">
        <f>MIN(I1544:AS1544)</f>
        <v>1.3629282407407406</v>
      </c>
      <c r="G1544" s="9">
        <f>COUNTA(I1544:AS1544)</f>
        <v>1</v>
      </c>
      <c r="H1544" s="9" t="s">
        <v>3431</v>
      </c>
      <c r="I1544" s="44">
        <v>1.3629282407407406</v>
      </c>
      <c r="J1544" s="67"/>
      <c r="K1544" s="67"/>
      <c r="L1544" s="67"/>
      <c r="M1544" s="67"/>
      <c r="N1544" s="67"/>
      <c r="O1544" s="67"/>
      <c r="P1544" s="67"/>
      <c r="Q1544" s="67"/>
      <c r="R1544" s="67"/>
      <c r="S1544" s="66"/>
      <c r="T1544" s="67"/>
      <c r="U1544" s="56"/>
      <c r="V1544" s="56"/>
      <c r="W1544" s="56"/>
      <c r="X1544" s="56"/>
      <c r="Y1544" s="56"/>
      <c r="Z1544" s="56"/>
      <c r="AA1544" s="56"/>
      <c r="AB1544" s="56"/>
      <c r="AC1544" s="56"/>
      <c r="AD1544" s="56"/>
      <c r="AE1544" s="56"/>
      <c r="AF1544" s="56"/>
      <c r="AG1544" s="56"/>
      <c r="AH1544" s="56"/>
      <c r="AI1544" s="56"/>
      <c r="AJ1544" s="56"/>
      <c r="AK1544" s="56"/>
      <c r="AL1544" s="56"/>
      <c r="AM1544" s="56"/>
      <c r="AN1544" s="56"/>
      <c r="AO1544" s="66"/>
      <c r="AP1544" s="66"/>
      <c r="AQ1544" s="66"/>
      <c r="AR1544" s="66"/>
      <c r="AS1544" s="66"/>
    </row>
    <row r="1545" spans="1:45" ht="12" customHeight="1" x14ac:dyDescent="0.2">
      <c r="A1545" s="7">
        <v>1543</v>
      </c>
      <c r="B1545" s="57" t="s">
        <v>201</v>
      </c>
      <c r="C1545" s="57" t="s">
        <v>360</v>
      </c>
      <c r="D1545" s="61" t="s">
        <v>2407</v>
      </c>
      <c r="E1545" s="25" t="s">
        <v>834</v>
      </c>
      <c r="F1545" s="8">
        <f>MIN(I1545:AS1545)</f>
        <v>1.3638888888888889</v>
      </c>
      <c r="G1545" s="9">
        <f>COUNTA(I1545:AS1545)</f>
        <v>1</v>
      </c>
      <c r="H1545" s="67">
        <v>2006</v>
      </c>
      <c r="I1545" s="44"/>
      <c r="J1545" s="68"/>
      <c r="K1545" s="67"/>
      <c r="L1545" s="66"/>
      <c r="M1545" s="66"/>
      <c r="N1545" s="66"/>
      <c r="O1545" s="66"/>
      <c r="P1545" s="66"/>
      <c r="Q1545" s="66"/>
      <c r="R1545" s="66"/>
      <c r="S1545" s="66"/>
      <c r="T1545" s="66"/>
      <c r="U1545" s="66"/>
      <c r="V1545" s="66"/>
      <c r="W1545" s="66"/>
      <c r="X1545" s="66">
        <v>1.3638888888888889</v>
      </c>
      <c r="Y1545" s="66"/>
      <c r="Z1545" s="66"/>
      <c r="AA1545" s="66"/>
      <c r="AB1545" s="66"/>
      <c r="AC1545" s="66"/>
      <c r="AD1545" s="66"/>
      <c r="AE1545" s="66"/>
      <c r="AF1545" s="66"/>
      <c r="AG1545" s="66"/>
      <c r="AH1545" s="66"/>
      <c r="AI1545" s="66"/>
      <c r="AJ1545" s="66"/>
      <c r="AK1545" s="66"/>
      <c r="AL1545" s="66"/>
      <c r="AM1545" s="66"/>
      <c r="AN1545" s="66"/>
      <c r="AO1545" s="66"/>
      <c r="AP1545" s="66"/>
      <c r="AQ1545" s="66"/>
      <c r="AR1545" s="66"/>
      <c r="AS1545" s="66"/>
    </row>
    <row r="1546" spans="1:45" ht="12" customHeight="1" x14ac:dyDescent="0.2">
      <c r="A1546" s="7">
        <v>1544</v>
      </c>
      <c r="B1546" s="57" t="s">
        <v>334</v>
      </c>
      <c r="C1546" s="57" t="s">
        <v>361</v>
      </c>
      <c r="D1546" s="61" t="s">
        <v>2711</v>
      </c>
      <c r="E1546" s="25" t="s">
        <v>834</v>
      </c>
      <c r="F1546" s="8">
        <f>MIN(I1546:AS1546)</f>
        <v>1.3638888888888889</v>
      </c>
      <c r="G1546" s="9">
        <f>COUNTA(I1546:AS1546)</f>
        <v>1</v>
      </c>
      <c r="H1546" s="67">
        <v>2006</v>
      </c>
      <c r="I1546" s="44"/>
      <c r="J1546" s="68"/>
      <c r="K1546" s="67"/>
      <c r="L1546" s="66"/>
      <c r="M1546" s="66"/>
      <c r="N1546" s="66"/>
      <c r="O1546" s="66"/>
      <c r="P1546" s="66"/>
      <c r="Q1546" s="66"/>
      <c r="R1546" s="66"/>
      <c r="S1546" s="66"/>
      <c r="T1546" s="66"/>
      <c r="U1546" s="66"/>
      <c r="V1546" s="66"/>
      <c r="W1546" s="66"/>
      <c r="X1546" s="66">
        <v>1.3638888888888889</v>
      </c>
      <c r="Y1546" s="66"/>
      <c r="Z1546" s="66"/>
      <c r="AA1546" s="66"/>
      <c r="AB1546" s="66"/>
      <c r="AC1546" s="66"/>
      <c r="AD1546" s="66"/>
      <c r="AE1546" s="66"/>
      <c r="AF1546" s="66"/>
      <c r="AG1546" s="66"/>
      <c r="AH1546" s="66"/>
      <c r="AI1546" s="66"/>
      <c r="AJ1546" s="66"/>
      <c r="AK1546" s="66"/>
      <c r="AL1546" s="66"/>
      <c r="AM1546" s="66"/>
      <c r="AN1546" s="66"/>
      <c r="AO1546" s="66"/>
      <c r="AP1546" s="66"/>
      <c r="AQ1546" s="66"/>
      <c r="AR1546" s="66"/>
      <c r="AS1546" s="66"/>
    </row>
    <row r="1547" spans="1:45" ht="12" customHeight="1" x14ac:dyDescent="0.2">
      <c r="A1547" s="7">
        <v>1545</v>
      </c>
      <c r="B1547" s="59" t="s">
        <v>404</v>
      </c>
      <c r="C1547" s="59" t="s">
        <v>582</v>
      </c>
      <c r="D1547" s="61" t="s">
        <v>2941</v>
      </c>
      <c r="E1547" s="25" t="s">
        <v>834</v>
      </c>
      <c r="F1547" s="8">
        <f>MIN(I1547:AS1547)</f>
        <v>1.363900462962963</v>
      </c>
      <c r="G1547" s="9">
        <f>COUNTA(I1547:AS1547)</f>
        <v>1</v>
      </c>
      <c r="H1547" s="67">
        <v>2015</v>
      </c>
      <c r="I1547" s="44"/>
      <c r="J1547" s="68"/>
      <c r="K1547" s="67"/>
      <c r="L1547" s="66"/>
      <c r="M1547" s="66"/>
      <c r="N1547" s="66"/>
      <c r="O1547" s="65">
        <v>1.363900462962963</v>
      </c>
      <c r="P1547" s="66"/>
      <c r="Q1547" s="66"/>
      <c r="R1547" s="66"/>
      <c r="S1547" s="66"/>
      <c r="T1547" s="66"/>
      <c r="U1547" s="66"/>
      <c r="V1547" s="66"/>
      <c r="W1547" s="66"/>
      <c r="X1547" s="66"/>
      <c r="Y1547" s="66"/>
      <c r="Z1547" s="66"/>
      <c r="AA1547" s="66"/>
      <c r="AB1547" s="66"/>
      <c r="AC1547" s="66"/>
      <c r="AD1547" s="66"/>
      <c r="AE1547" s="66"/>
      <c r="AF1547" s="66"/>
      <c r="AG1547" s="66"/>
      <c r="AH1547" s="66"/>
      <c r="AI1547" s="66"/>
      <c r="AJ1547" s="66"/>
      <c r="AK1547" s="66"/>
      <c r="AL1547" s="66"/>
      <c r="AM1547" s="66"/>
      <c r="AN1547" s="66"/>
      <c r="AO1547" s="66"/>
      <c r="AP1547" s="66"/>
      <c r="AQ1547" s="66"/>
      <c r="AR1547" s="66"/>
      <c r="AS1547" s="66"/>
    </row>
    <row r="1548" spans="1:45" ht="12" hidden="1" customHeight="1" x14ac:dyDescent="0.2">
      <c r="A1548" s="7">
        <v>1546</v>
      </c>
      <c r="B1548" s="57" t="s">
        <v>3199</v>
      </c>
      <c r="C1548" s="57" t="s">
        <v>1612</v>
      </c>
      <c r="D1548" s="57" t="s">
        <v>1538</v>
      </c>
      <c r="E1548" s="48" t="s">
        <v>835</v>
      </c>
      <c r="F1548" s="8">
        <f>MIN(I1548:AS1548)</f>
        <v>1.3639814814814815</v>
      </c>
      <c r="G1548" s="9">
        <f>COUNTA(I1548:AS1548)</f>
        <v>2</v>
      </c>
      <c r="H1548" s="9" t="s">
        <v>3432</v>
      </c>
      <c r="I1548" s="44">
        <v>1.3976967592592591</v>
      </c>
      <c r="J1548" s="68">
        <v>1.3639814814814815</v>
      </c>
      <c r="K1548" s="67"/>
      <c r="L1548" s="67"/>
      <c r="M1548" s="67"/>
      <c r="N1548" s="67"/>
      <c r="O1548" s="67"/>
      <c r="P1548" s="67"/>
      <c r="Q1548" s="67"/>
      <c r="R1548" s="67"/>
      <c r="S1548" s="66"/>
      <c r="T1548" s="67"/>
      <c r="U1548" s="56"/>
      <c r="V1548" s="56"/>
      <c r="W1548" s="56"/>
      <c r="X1548" s="56"/>
      <c r="Y1548" s="56"/>
      <c r="Z1548" s="56"/>
      <c r="AA1548" s="56"/>
      <c r="AB1548" s="56"/>
      <c r="AC1548" s="56"/>
      <c r="AD1548" s="56"/>
      <c r="AE1548" s="56"/>
      <c r="AF1548" s="56"/>
      <c r="AG1548" s="56"/>
      <c r="AH1548" s="56"/>
      <c r="AI1548" s="56"/>
      <c r="AJ1548" s="56"/>
      <c r="AK1548" s="56"/>
      <c r="AL1548" s="56"/>
      <c r="AM1548" s="56"/>
      <c r="AN1548" s="56"/>
      <c r="AO1548" s="66"/>
      <c r="AP1548" s="66"/>
      <c r="AQ1548" s="66"/>
      <c r="AR1548" s="66"/>
      <c r="AS1548" s="66"/>
    </row>
    <row r="1549" spans="1:45" ht="12" customHeight="1" x14ac:dyDescent="0.2">
      <c r="A1549" s="7">
        <v>1547</v>
      </c>
      <c r="B1549" s="57" t="s">
        <v>189</v>
      </c>
      <c r="C1549" s="57" t="s">
        <v>45</v>
      </c>
      <c r="D1549" s="61" t="s">
        <v>2169</v>
      </c>
      <c r="E1549" s="25" t="s">
        <v>834</v>
      </c>
      <c r="F1549" s="8">
        <f>MIN(I1549:AS1549)</f>
        <v>1.3640509259259259</v>
      </c>
      <c r="G1549" s="9">
        <f>COUNTA(I1549:AS1549)</f>
        <v>1</v>
      </c>
      <c r="H1549" s="67">
        <v>2007</v>
      </c>
      <c r="I1549" s="44"/>
      <c r="J1549" s="68"/>
      <c r="K1549" s="67"/>
      <c r="L1549" s="66"/>
      <c r="M1549" s="71"/>
      <c r="N1549" s="66"/>
      <c r="O1549" s="66"/>
      <c r="P1549" s="66"/>
      <c r="Q1549" s="66"/>
      <c r="R1549" s="66"/>
      <c r="S1549" s="66"/>
      <c r="T1549" s="66"/>
      <c r="U1549" s="66"/>
      <c r="V1549" s="66"/>
      <c r="W1549" s="66">
        <v>1.3640509259259259</v>
      </c>
      <c r="X1549" s="66"/>
      <c r="Y1549" s="66"/>
      <c r="Z1549" s="66"/>
      <c r="AA1549" s="66"/>
      <c r="AB1549" s="66"/>
      <c r="AC1549" s="66"/>
      <c r="AD1549" s="66"/>
      <c r="AE1549" s="66"/>
      <c r="AF1549" s="66"/>
      <c r="AG1549" s="66"/>
      <c r="AH1549" s="66"/>
      <c r="AI1549" s="66"/>
      <c r="AJ1549" s="66"/>
      <c r="AK1549" s="66"/>
      <c r="AL1549" s="66"/>
      <c r="AM1549" s="66"/>
      <c r="AN1549" s="66"/>
      <c r="AO1549" s="66"/>
      <c r="AP1549" s="66"/>
      <c r="AQ1549" s="66"/>
      <c r="AR1549" s="66"/>
      <c r="AS1549" s="66"/>
    </row>
    <row r="1550" spans="1:45" ht="12" customHeight="1" x14ac:dyDescent="0.2">
      <c r="A1550" s="7">
        <v>1548</v>
      </c>
      <c r="B1550" s="57" t="s">
        <v>300</v>
      </c>
      <c r="C1550" s="57" t="s">
        <v>1613</v>
      </c>
      <c r="D1550" s="57" t="s">
        <v>1540</v>
      </c>
      <c r="E1550" s="25" t="s">
        <v>834</v>
      </c>
      <c r="F1550" s="8">
        <f>MIN(I1550:AS1550)</f>
        <v>1.3642708333333333</v>
      </c>
      <c r="G1550" s="9">
        <f>COUNTA(I1550:AS1550)</f>
        <v>1</v>
      </c>
      <c r="H1550" s="9">
        <v>2022</v>
      </c>
      <c r="I1550" s="44"/>
      <c r="J1550" s="68">
        <v>1.3642708333333333</v>
      </c>
      <c r="K1550" s="67"/>
      <c r="L1550" s="67"/>
      <c r="M1550" s="67"/>
      <c r="N1550" s="67"/>
      <c r="O1550" s="67"/>
      <c r="P1550" s="67"/>
      <c r="Q1550" s="67"/>
      <c r="R1550" s="67"/>
      <c r="S1550" s="66"/>
      <c r="T1550" s="67"/>
      <c r="U1550" s="56"/>
      <c r="V1550" s="56"/>
      <c r="W1550" s="56"/>
      <c r="X1550" s="56"/>
      <c r="Y1550" s="56"/>
      <c r="Z1550" s="56"/>
      <c r="AA1550" s="56"/>
      <c r="AB1550" s="56"/>
      <c r="AC1550" s="56"/>
      <c r="AD1550" s="56"/>
      <c r="AE1550" s="56"/>
      <c r="AF1550" s="56"/>
      <c r="AG1550" s="56"/>
      <c r="AH1550" s="56"/>
      <c r="AI1550" s="56"/>
      <c r="AJ1550" s="56"/>
      <c r="AK1550" s="56"/>
      <c r="AL1550" s="56"/>
      <c r="AM1550" s="56"/>
      <c r="AN1550" s="56"/>
      <c r="AO1550" s="66"/>
      <c r="AP1550" s="66"/>
      <c r="AQ1550" s="66"/>
      <c r="AR1550" s="66"/>
      <c r="AS1550" s="66"/>
    </row>
    <row r="1551" spans="1:45" ht="12" customHeight="1" x14ac:dyDescent="0.2">
      <c r="A1551" s="7">
        <v>1549</v>
      </c>
      <c r="B1551" s="57" t="s">
        <v>292</v>
      </c>
      <c r="C1551" s="57" t="s">
        <v>604</v>
      </c>
      <c r="D1551" s="61" t="s">
        <v>2858</v>
      </c>
      <c r="E1551" s="25" t="s">
        <v>834</v>
      </c>
      <c r="F1551" s="8">
        <f>MIN(I1551:AS1551)</f>
        <v>1.3652777777777778</v>
      </c>
      <c r="G1551" s="9">
        <f>COUNTA(I1551:AS1551)</f>
        <v>1</v>
      </c>
      <c r="H1551" s="67">
        <v>1992</v>
      </c>
      <c r="I1551" s="44"/>
      <c r="J1551" s="68"/>
      <c r="K1551" s="67"/>
      <c r="L1551" s="66"/>
      <c r="M1551" s="66"/>
      <c r="N1551" s="66"/>
      <c r="O1551" s="66"/>
      <c r="P1551" s="66"/>
      <c r="Q1551" s="66"/>
      <c r="R1551" s="66"/>
      <c r="S1551" s="66"/>
      <c r="T1551" s="66"/>
      <c r="U1551" s="66"/>
      <c r="V1551" s="66"/>
      <c r="W1551" s="66"/>
      <c r="X1551" s="66"/>
      <c r="Y1551" s="66"/>
      <c r="Z1551" s="66"/>
      <c r="AA1551" s="66"/>
      <c r="AB1551" s="66"/>
      <c r="AC1551" s="66"/>
      <c r="AD1551" s="66"/>
      <c r="AE1551" s="66"/>
      <c r="AF1551" s="66"/>
      <c r="AG1551" s="66"/>
      <c r="AH1551" s="66"/>
      <c r="AI1551" s="66"/>
      <c r="AJ1551" s="66"/>
      <c r="AK1551" s="66"/>
      <c r="AL1551" s="66">
        <v>1.3652777777777778</v>
      </c>
      <c r="AM1551" s="66"/>
      <c r="AN1551" s="66"/>
      <c r="AO1551" s="66"/>
      <c r="AP1551" s="66"/>
      <c r="AQ1551" s="66"/>
      <c r="AR1551" s="66"/>
      <c r="AS1551" s="66"/>
    </row>
    <row r="1552" spans="1:45" ht="12" customHeight="1" x14ac:dyDescent="0.2">
      <c r="A1552" s="7">
        <v>1550</v>
      </c>
      <c r="B1552" s="57" t="s">
        <v>1794</v>
      </c>
      <c r="C1552" s="57" t="s">
        <v>33</v>
      </c>
      <c r="D1552" s="57" t="s">
        <v>3320</v>
      </c>
      <c r="E1552" s="25" t="s">
        <v>834</v>
      </c>
      <c r="F1552" s="8">
        <f>MIN(I1552:AS1552)</f>
        <v>1.3661921296296295</v>
      </c>
      <c r="G1552" s="9">
        <f>COUNTA(I1552:AS1552)</f>
        <v>1</v>
      </c>
      <c r="H1552" s="9" t="s">
        <v>3431</v>
      </c>
      <c r="I1552" s="44">
        <v>1.3661921296296295</v>
      </c>
      <c r="J1552" s="67"/>
      <c r="K1552" s="67"/>
      <c r="L1552" s="67"/>
      <c r="M1552" s="67"/>
      <c r="N1552" s="67"/>
      <c r="O1552" s="67"/>
      <c r="P1552" s="67"/>
      <c r="Q1552" s="67"/>
      <c r="R1552" s="67"/>
      <c r="S1552" s="66"/>
      <c r="T1552" s="67"/>
      <c r="U1552" s="56"/>
      <c r="V1552" s="56"/>
      <c r="W1552" s="56"/>
      <c r="X1552" s="56"/>
      <c r="Y1552" s="56"/>
      <c r="Z1552" s="56"/>
      <c r="AA1552" s="56"/>
      <c r="AB1552" s="56"/>
      <c r="AC1552" s="56"/>
      <c r="AD1552" s="56"/>
      <c r="AE1552" s="56"/>
      <c r="AF1552" s="56"/>
      <c r="AG1552" s="56"/>
      <c r="AH1552" s="56"/>
      <c r="AI1552" s="56"/>
      <c r="AJ1552" s="56"/>
      <c r="AK1552" s="56"/>
      <c r="AL1552" s="56"/>
      <c r="AM1552" s="56"/>
      <c r="AN1552" s="56"/>
      <c r="AO1552" s="66"/>
      <c r="AP1552" s="66"/>
      <c r="AQ1552" s="66"/>
      <c r="AR1552" s="66"/>
      <c r="AS1552" s="66"/>
    </row>
    <row r="1553" spans="1:45" ht="12" customHeight="1" x14ac:dyDescent="0.2">
      <c r="A1553" s="7">
        <v>1551</v>
      </c>
      <c r="B1553" s="57" t="s">
        <v>752</v>
      </c>
      <c r="C1553" s="57" t="s">
        <v>753</v>
      </c>
      <c r="D1553" s="61" t="s">
        <v>2735</v>
      </c>
      <c r="E1553" s="25" t="s">
        <v>834</v>
      </c>
      <c r="F1553" s="8">
        <f>MIN(I1553:AS1553)</f>
        <v>1.3662384259259259</v>
      </c>
      <c r="G1553" s="9">
        <f>COUNTA(I1553:AS1553)</f>
        <v>1</v>
      </c>
      <c r="H1553" s="67">
        <v>2011</v>
      </c>
      <c r="I1553" s="44"/>
      <c r="J1553" s="68"/>
      <c r="K1553" s="67"/>
      <c r="L1553" s="66"/>
      <c r="M1553" s="66"/>
      <c r="N1553" s="66"/>
      <c r="O1553" s="66"/>
      <c r="P1553" s="66"/>
      <c r="Q1553" s="66"/>
      <c r="R1553" s="66"/>
      <c r="S1553" s="66">
        <v>1.3662384259259259</v>
      </c>
      <c r="T1553" s="66"/>
      <c r="U1553" s="66"/>
      <c r="V1553" s="66"/>
      <c r="W1553" s="66"/>
      <c r="X1553" s="66"/>
      <c r="Y1553" s="66"/>
      <c r="Z1553" s="66"/>
      <c r="AA1553" s="66"/>
      <c r="AB1553" s="66"/>
      <c r="AC1553" s="66"/>
      <c r="AD1553" s="66"/>
      <c r="AE1553" s="66"/>
      <c r="AF1553" s="66"/>
      <c r="AG1553" s="66"/>
      <c r="AH1553" s="66"/>
      <c r="AI1553" s="66"/>
      <c r="AJ1553" s="66"/>
      <c r="AK1553" s="66"/>
      <c r="AL1553" s="66"/>
      <c r="AM1553" s="66"/>
      <c r="AN1553" s="66"/>
      <c r="AO1553" s="66"/>
      <c r="AP1553" s="66"/>
      <c r="AQ1553" s="66"/>
      <c r="AR1553" s="66"/>
      <c r="AS1553" s="66"/>
    </row>
    <row r="1554" spans="1:45" ht="12" customHeight="1" x14ac:dyDescent="0.2">
      <c r="A1554" s="7">
        <v>1552</v>
      </c>
      <c r="B1554" s="57" t="s">
        <v>235</v>
      </c>
      <c r="C1554" s="57" t="s">
        <v>248</v>
      </c>
      <c r="D1554" s="61" t="s">
        <v>2878</v>
      </c>
      <c r="E1554" s="25" t="s">
        <v>834</v>
      </c>
      <c r="F1554" s="8">
        <f>MIN(I1554:AS1554)</f>
        <v>1.3676504629629631</v>
      </c>
      <c r="G1554" s="9">
        <f>COUNTA(I1554:AS1554)</f>
        <v>1</v>
      </c>
      <c r="H1554" s="67">
        <v>2011</v>
      </c>
      <c r="I1554" s="44"/>
      <c r="J1554" s="68"/>
      <c r="K1554" s="67"/>
      <c r="L1554" s="66"/>
      <c r="M1554" s="66"/>
      <c r="N1554" s="66"/>
      <c r="O1554" s="66"/>
      <c r="P1554" s="66"/>
      <c r="Q1554" s="66"/>
      <c r="R1554" s="66"/>
      <c r="S1554" s="66">
        <v>1.3676504629629631</v>
      </c>
      <c r="T1554" s="66"/>
      <c r="U1554" s="66"/>
      <c r="V1554" s="66"/>
      <c r="W1554" s="66"/>
      <c r="X1554" s="66"/>
      <c r="Y1554" s="66"/>
      <c r="Z1554" s="66"/>
      <c r="AA1554" s="66"/>
      <c r="AB1554" s="66"/>
      <c r="AC1554" s="66"/>
      <c r="AD1554" s="66"/>
      <c r="AE1554" s="66"/>
      <c r="AF1554" s="66"/>
      <c r="AG1554" s="66"/>
      <c r="AH1554" s="66"/>
      <c r="AI1554" s="66"/>
      <c r="AJ1554" s="66"/>
      <c r="AK1554" s="66"/>
      <c r="AL1554" s="66"/>
      <c r="AM1554" s="66"/>
      <c r="AN1554" s="66"/>
      <c r="AO1554" s="66"/>
      <c r="AP1554" s="66"/>
      <c r="AQ1554" s="66"/>
      <c r="AR1554" s="66"/>
      <c r="AS1554" s="66"/>
    </row>
    <row r="1555" spans="1:45" ht="12" customHeight="1" x14ac:dyDescent="0.2">
      <c r="A1555" s="7">
        <v>1553</v>
      </c>
      <c r="B1555" s="62" t="s">
        <v>1666</v>
      </c>
      <c r="C1555" s="62" t="s">
        <v>1157</v>
      </c>
      <c r="D1555" s="61" t="s">
        <v>2210</v>
      </c>
      <c r="E1555" s="25" t="s">
        <v>834</v>
      </c>
      <c r="F1555" s="8">
        <f>MIN(I1555:AS1555)</f>
        <v>1.368599537037037</v>
      </c>
      <c r="G1555" s="9">
        <f>COUNTA(I1555:AS1555)</f>
        <v>1</v>
      </c>
      <c r="H1555" s="67">
        <v>2018</v>
      </c>
      <c r="I1555" s="44"/>
      <c r="J1555" s="68"/>
      <c r="K1555" s="67"/>
      <c r="L1555" s="68">
        <v>1.368599537037037</v>
      </c>
      <c r="M1555" s="66"/>
      <c r="N1555" s="66"/>
      <c r="O1555" s="66"/>
      <c r="P1555" s="66"/>
      <c r="Q1555" s="66"/>
      <c r="R1555" s="66"/>
      <c r="S1555" s="66"/>
      <c r="T1555" s="66"/>
      <c r="U1555" s="66"/>
      <c r="V1555" s="66"/>
      <c r="W1555" s="66"/>
      <c r="X1555" s="66"/>
      <c r="Y1555" s="66"/>
      <c r="Z1555" s="66"/>
      <c r="AA1555" s="66"/>
      <c r="AB1555" s="66"/>
      <c r="AC1555" s="66"/>
      <c r="AD1555" s="66"/>
      <c r="AE1555" s="66"/>
      <c r="AF1555" s="66"/>
      <c r="AG1555" s="66"/>
      <c r="AH1555" s="66"/>
      <c r="AI1555" s="66"/>
      <c r="AJ1555" s="66"/>
      <c r="AK1555" s="66"/>
      <c r="AL1555" s="66"/>
      <c r="AM1555" s="66"/>
      <c r="AN1555" s="66"/>
      <c r="AO1555" s="66"/>
      <c r="AP1555" s="66"/>
      <c r="AQ1555" s="66"/>
      <c r="AR1555" s="66"/>
      <c r="AS1555" s="66"/>
    </row>
    <row r="1556" spans="1:45" ht="12" customHeight="1" x14ac:dyDescent="0.2">
      <c r="A1556" s="7">
        <v>1554</v>
      </c>
      <c r="B1556" s="57" t="s">
        <v>315</v>
      </c>
      <c r="C1556" s="57" t="s">
        <v>578</v>
      </c>
      <c r="D1556" s="61" t="s">
        <v>1825</v>
      </c>
      <c r="E1556" s="25" t="s">
        <v>834</v>
      </c>
      <c r="F1556" s="8">
        <f>MIN(I1556:AS1556)</f>
        <v>1.3689814814814814</v>
      </c>
      <c r="G1556" s="9">
        <f>COUNTA(I1556:AS1556)</f>
        <v>1</v>
      </c>
      <c r="H1556" s="67">
        <v>1996</v>
      </c>
      <c r="I1556" s="44"/>
      <c r="J1556" s="67"/>
      <c r="K1556" s="67"/>
      <c r="L1556" s="66"/>
      <c r="M1556" s="66"/>
      <c r="N1556" s="66"/>
      <c r="O1556" s="66"/>
      <c r="P1556" s="66"/>
      <c r="Q1556" s="66"/>
      <c r="R1556" s="66"/>
      <c r="S1556" s="66"/>
      <c r="T1556" s="66"/>
      <c r="U1556" s="66"/>
      <c r="V1556" s="66"/>
      <c r="W1556" s="66"/>
      <c r="X1556" s="66"/>
      <c r="Y1556" s="66"/>
      <c r="Z1556" s="66"/>
      <c r="AA1556" s="66"/>
      <c r="AB1556" s="66"/>
      <c r="AC1556" s="66"/>
      <c r="AD1556" s="66"/>
      <c r="AE1556" s="66"/>
      <c r="AF1556" s="66"/>
      <c r="AG1556" s="66"/>
      <c r="AH1556" s="66">
        <v>1.3689814814814814</v>
      </c>
      <c r="AI1556" s="66"/>
      <c r="AJ1556" s="66"/>
      <c r="AK1556" s="66"/>
      <c r="AL1556" s="66"/>
      <c r="AM1556" s="66"/>
      <c r="AN1556" s="66"/>
      <c r="AO1556" s="66"/>
      <c r="AP1556" s="66"/>
      <c r="AQ1556" s="66"/>
      <c r="AR1556" s="66"/>
      <c r="AS1556" s="66"/>
    </row>
    <row r="1557" spans="1:45" ht="12" customHeight="1" x14ac:dyDescent="0.2">
      <c r="A1557" s="7">
        <v>1555</v>
      </c>
      <c r="B1557" s="57" t="s">
        <v>577</v>
      </c>
      <c r="C1557" s="57" t="s">
        <v>355</v>
      </c>
      <c r="D1557" s="61" t="s">
        <v>3170</v>
      </c>
      <c r="E1557" s="25" t="s">
        <v>834</v>
      </c>
      <c r="F1557" s="8">
        <f>MIN(I1557:AS1557)</f>
        <v>1.3689814814814814</v>
      </c>
      <c r="G1557" s="9">
        <f>COUNTA(I1557:AS1557)</f>
        <v>1</v>
      </c>
      <c r="H1557" s="67">
        <v>1996</v>
      </c>
      <c r="I1557" s="44"/>
      <c r="J1557" s="67"/>
      <c r="K1557" s="67"/>
      <c r="L1557" s="66"/>
      <c r="M1557" s="66"/>
      <c r="N1557" s="66"/>
      <c r="O1557" s="66"/>
      <c r="P1557" s="66"/>
      <c r="Q1557" s="66"/>
      <c r="R1557" s="66"/>
      <c r="S1557" s="66"/>
      <c r="T1557" s="66"/>
      <c r="U1557" s="66"/>
      <c r="V1557" s="66"/>
      <c r="W1557" s="66"/>
      <c r="X1557" s="66"/>
      <c r="Y1557" s="66"/>
      <c r="Z1557" s="66"/>
      <c r="AA1557" s="66"/>
      <c r="AB1557" s="66"/>
      <c r="AC1557" s="66"/>
      <c r="AD1557" s="66"/>
      <c r="AE1557" s="66"/>
      <c r="AF1557" s="66"/>
      <c r="AG1557" s="66"/>
      <c r="AH1557" s="66">
        <v>1.3689814814814814</v>
      </c>
      <c r="AI1557" s="66"/>
      <c r="AJ1557" s="66"/>
      <c r="AK1557" s="66"/>
      <c r="AL1557" s="66"/>
      <c r="AM1557" s="66"/>
      <c r="AN1557" s="66"/>
      <c r="AO1557" s="66"/>
      <c r="AP1557" s="66"/>
      <c r="AQ1557" s="66"/>
      <c r="AR1557" s="66"/>
      <c r="AS1557" s="66"/>
    </row>
    <row r="1558" spans="1:45" ht="12" customHeight="1" x14ac:dyDescent="0.2">
      <c r="A1558" s="7">
        <v>1556</v>
      </c>
      <c r="B1558" s="57" t="s">
        <v>334</v>
      </c>
      <c r="C1558" s="57" t="s">
        <v>143</v>
      </c>
      <c r="D1558" s="61" t="s">
        <v>2705</v>
      </c>
      <c r="E1558" s="25" t="s">
        <v>834</v>
      </c>
      <c r="F1558" s="8">
        <f>MIN(I1558:AS1558)</f>
        <v>1.3693634259259257</v>
      </c>
      <c r="G1558" s="9">
        <f>COUNTA(I1558:AS1558)</f>
        <v>1</v>
      </c>
      <c r="H1558" s="67">
        <v>2009</v>
      </c>
      <c r="I1558" s="44"/>
      <c r="J1558" s="68"/>
      <c r="K1558" s="67"/>
      <c r="L1558" s="66"/>
      <c r="M1558" s="66"/>
      <c r="N1558" s="66"/>
      <c r="O1558" s="66"/>
      <c r="P1558" s="66"/>
      <c r="Q1558" s="66"/>
      <c r="R1558" s="66"/>
      <c r="S1558" s="66"/>
      <c r="T1558" s="66"/>
      <c r="U1558" s="66">
        <v>1.3693634259259257</v>
      </c>
      <c r="V1558" s="66"/>
      <c r="W1558" s="66"/>
      <c r="X1558" s="66"/>
      <c r="Y1558" s="66"/>
      <c r="Z1558" s="66"/>
      <c r="AA1558" s="66"/>
      <c r="AB1558" s="66"/>
      <c r="AC1558" s="66"/>
      <c r="AD1558" s="66"/>
      <c r="AE1558" s="66"/>
      <c r="AF1558" s="66"/>
      <c r="AG1558" s="66"/>
      <c r="AH1558" s="66"/>
      <c r="AI1558" s="66"/>
      <c r="AJ1558" s="66"/>
      <c r="AK1558" s="66"/>
      <c r="AL1558" s="66"/>
      <c r="AM1558" s="66"/>
      <c r="AN1558" s="66"/>
      <c r="AO1558" s="66"/>
      <c r="AP1558" s="66"/>
      <c r="AQ1558" s="66"/>
      <c r="AR1558" s="66"/>
      <c r="AS1558" s="66"/>
    </row>
    <row r="1559" spans="1:45" ht="12" customHeight="1" x14ac:dyDescent="0.2">
      <c r="A1559" s="7">
        <v>1557</v>
      </c>
      <c r="B1559" s="57" t="s">
        <v>754</v>
      </c>
      <c r="C1559" s="57" t="s">
        <v>755</v>
      </c>
      <c r="D1559" s="61" t="s">
        <v>2593</v>
      </c>
      <c r="E1559" s="25" t="s">
        <v>834</v>
      </c>
      <c r="F1559" s="8">
        <f>MIN(I1559:AS1559)</f>
        <v>1.3694907407407406</v>
      </c>
      <c r="G1559" s="9">
        <f>COUNTA(I1559:AS1559)</f>
        <v>1</v>
      </c>
      <c r="H1559" s="67">
        <v>2011</v>
      </c>
      <c r="I1559" s="44"/>
      <c r="J1559" s="68"/>
      <c r="K1559" s="67"/>
      <c r="L1559" s="66"/>
      <c r="M1559" s="66"/>
      <c r="N1559" s="66"/>
      <c r="O1559" s="66"/>
      <c r="P1559" s="66"/>
      <c r="Q1559" s="66"/>
      <c r="R1559" s="66"/>
      <c r="S1559" s="68">
        <v>1.3694907407407406</v>
      </c>
      <c r="T1559" s="66"/>
      <c r="U1559" s="66"/>
      <c r="V1559" s="66"/>
      <c r="W1559" s="66"/>
      <c r="X1559" s="66"/>
      <c r="Y1559" s="66"/>
      <c r="Z1559" s="66"/>
      <c r="AA1559" s="66"/>
      <c r="AB1559" s="66"/>
      <c r="AC1559" s="66"/>
      <c r="AD1559" s="66"/>
      <c r="AE1559" s="66"/>
      <c r="AF1559" s="66"/>
      <c r="AG1559" s="66"/>
      <c r="AH1559" s="66"/>
      <c r="AI1559" s="66"/>
      <c r="AJ1559" s="66"/>
      <c r="AK1559" s="66"/>
      <c r="AL1559" s="66"/>
      <c r="AM1559" s="66"/>
      <c r="AN1559" s="66"/>
      <c r="AO1559" s="66"/>
      <c r="AP1559" s="66"/>
      <c r="AQ1559" s="66"/>
      <c r="AR1559" s="66"/>
      <c r="AS1559" s="66"/>
    </row>
    <row r="1560" spans="1:45" ht="12" customHeight="1" x14ac:dyDescent="0.2">
      <c r="A1560" s="7">
        <v>1558</v>
      </c>
      <c r="B1560" s="57" t="s">
        <v>447</v>
      </c>
      <c r="C1560" s="57" t="s">
        <v>526</v>
      </c>
      <c r="D1560" s="61" t="s">
        <v>3074</v>
      </c>
      <c r="E1560" s="25" t="s">
        <v>834</v>
      </c>
      <c r="F1560" s="8">
        <f>MIN(I1560:AS1560)</f>
        <v>1.3700347222222222</v>
      </c>
      <c r="G1560" s="9">
        <f>COUNTA(I1560:AS1560)</f>
        <v>2</v>
      </c>
      <c r="H1560" s="67">
        <v>2001</v>
      </c>
      <c r="I1560" s="44"/>
      <c r="J1560" s="68"/>
      <c r="K1560" s="67"/>
      <c r="L1560" s="66"/>
      <c r="M1560" s="66"/>
      <c r="N1560" s="66"/>
      <c r="O1560" s="66"/>
      <c r="P1560" s="66"/>
      <c r="Q1560" s="66"/>
      <c r="R1560" s="66"/>
      <c r="S1560" s="66"/>
      <c r="T1560" s="66"/>
      <c r="U1560" s="66"/>
      <c r="V1560" s="66"/>
      <c r="W1560" s="66"/>
      <c r="X1560" s="66"/>
      <c r="Y1560" s="66" t="s">
        <v>625</v>
      </c>
      <c r="Z1560" s="66"/>
      <c r="AA1560" s="66"/>
      <c r="AB1560" s="66"/>
      <c r="AC1560" s="66">
        <v>1.3700347222222222</v>
      </c>
      <c r="AD1560" s="66"/>
      <c r="AE1560" s="66"/>
      <c r="AF1560" s="66"/>
      <c r="AG1560" s="66"/>
      <c r="AH1560" s="66"/>
      <c r="AI1560" s="66"/>
      <c r="AJ1560" s="66"/>
      <c r="AK1560" s="66"/>
      <c r="AL1560" s="66"/>
      <c r="AM1560" s="66"/>
      <c r="AN1560" s="66"/>
      <c r="AO1560" s="66"/>
      <c r="AP1560" s="66"/>
      <c r="AQ1560" s="66"/>
      <c r="AR1560" s="66"/>
      <c r="AS1560" s="66"/>
    </row>
    <row r="1561" spans="1:45" ht="12" customHeight="1" x14ac:dyDescent="0.2">
      <c r="A1561" s="7">
        <v>1559</v>
      </c>
      <c r="B1561" s="57" t="s">
        <v>44</v>
      </c>
      <c r="C1561" s="57" t="s">
        <v>144</v>
      </c>
      <c r="D1561" s="61" t="s">
        <v>2560</v>
      </c>
      <c r="E1561" s="25" t="s">
        <v>834</v>
      </c>
      <c r="F1561" s="8">
        <f>MIN(I1561:AS1561)</f>
        <v>1.3701620370370371</v>
      </c>
      <c r="G1561" s="9">
        <f>COUNTA(I1561:AS1561)</f>
        <v>1</v>
      </c>
      <c r="H1561" s="67">
        <v>2009</v>
      </c>
      <c r="I1561" s="44"/>
      <c r="J1561" s="68"/>
      <c r="K1561" s="67"/>
      <c r="L1561" s="66"/>
      <c r="M1561" s="66"/>
      <c r="N1561" s="66"/>
      <c r="O1561" s="66"/>
      <c r="P1561" s="66"/>
      <c r="Q1561" s="66"/>
      <c r="R1561" s="66"/>
      <c r="S1561" s="66"/>
      <c r="T1561" s="66"/>
      <c r="U1561" s="66">
        <v>1.3701620370370371</v>
      </c>
      <c r="V1561" s="66"/>
      <c r="W1561" s="66"/>
      <c r="X1561" s="66"/>
      <c r="Y1561" s="66"/>
      <c r="Z1561" s="66"/>
      <c r="AA1561" s="66"/>
      <c r="AB1561" s="66"/>
      <c r="AC1561" s="66"/>
      <c r="AD1561" s="66"/>
      <c r="AE1561" s="66"/>
      <c r="AF1561" s="66"/>
      <c r="AG1561" s="66"/>
      <c r="AH1561" s="66"/>
      <c r="AI1561" s="66"/>
      <c r="AJ1561" s="66"/>
      <c r="AK1561" s="66"/>
      <c r="AL1561" s="66"/>
      <c r="AM1561" s="66"/>
      <c r="AN1561" s="66"/>
      <c r="AO1561" s="66"/>
      <c r="AP1561" s="66"/>
      <c r="AQ1561" s="66"/>
      <c r="AR1561" s="66"/>
      <c r="AS1561" s="66"/>
    </row>
    <row r="1562" spans="1:45" ht="12" customHeight="1" x14ac:dyDescent="0.2">
      <c r="A1562" s="7">
        <v>1560</v>
      </c>
      <c r="B1562" s="57" t="s">
        <v>203</v>
      </c>
      <c r="C1562" s="57" t="s">
        <v>1614</v>
      </c>
      <c r="D1562" s="57" t="s">
        <v>1542</v>
      </c>
      <c r="E1562" s="25" t="s">
        <v>834</v>
      </c>
      <c r="F1562" s="8">
        <f>MIN(I1562:AS1562)</f>
        <v>1.3711805555555554</v>
      </c>
      <c r="G1562" s="9">
        <f>COUNTA(I1562:AS1562)</f>
        <v>1</v>
      </c>
      <c r="H1562" s="9">
        <v>2022</v>
      </c>
      <c r="I1562" s="44"/>
      <c r="J1562" s="68">
        <v>1.3711805555555554</v>
      </c>
      <c r="K1562" s="67"/>
      <c r="L1562" s="67"/>
      <c r="M1562" s="67"/>
      <c r="N1562" s="67"/>
      <c r="O1562" s="67"/>
      <c r="P1562" s="67"/>
      <c r="Q1562" s="67"/>
      <c r="R1562" s="67"/>
      <c r="S1562" s="66"/>
      <c r="T1562" s="67"/>
      <c r="U1562" s="56"/>
      <c r="V1562" s="56"/>
      <c r="W1562" s="56"/>
      <c r="X1562" s="56"/>
      <c r="Y1562" s="56"/>
      <c r="Z1562" s="56"/>
      <c r="AA1562" s="56"/>
      <c r="AB1562" s="56"/>
      <c r="AC1562" s="56"/>
      <c r="AD1562" s="56"/>
      <c r="AE1562" s="56"/>
      <c r="AF1562" s="56"/>
      <c r="AG1562" s="56"/>
      <c r="AH1562" s="56"/>
      <c r="AI1562" s="56"/>
      <c r="AJ1562" s="56"/>
      <c r="AK1562" s="56"/>
      <c r="AL1562" s="56"/>
      <c r="AM1562" s="56"/>
      <c r="AN1562" s="56"/>
      <c r="AO1562" s="66"/>
      <c r="AP1562" s="66"/>
      <c r="AQ1562" s="66"/>
      <c r="AR1562" s="66"/>
      <c r="AS1562" s="66"/>
    </row>
    <row r="1563" spans="1:45" ht="12" customHeight="1" x14ac:dyDescent="0.2">
      <c r="A1563" s="7">
        <v>1561</v>
      </c>
      <c r="B1563" s="57" t="s">
        <v>47</v>
      </c>
      <c r="C1563" s="57" t="s">
        <v>46</v>
      </c>
      <c r="D1563" s="61" t="s">
        <v>3047</v>
      </c>
      <c r="E1563" s="25" t="s">
        <v>834</v>
      </c>
      <c r="F1563" s="8">
        <f>MIN(I1563:AS1563)</f>
        <v>1.3733796296296295</v>
      </c>
      <c r="G1563" s="9">
        <f>COUNTA(I1563:AS1563)</f>
        <v>1</v>
      </c>
      <c r="H1563" s="67">
        <v>2007</v>
      </c>
      <c r="I1563" s="44"/>
      <c r="J1563" s="68"/>
      <c r="K1563" s="67"/>
      <c r="L1563" s="66"/>
      <c r="M1563" s="66"/>
      <c r="N1563" s="66"/>
      <c r="O1563" s="66"/>
      <c r="P1563" s="66"/>
      <c r="Q1563" s="66"/>
      <c r="R1563" s="66"/>
      <c r="S1563" s="66"/>
      <c r="T1563" s="66"/>
      <c r="U1563" s="66"/>
      <c r="V1563" s="66"/>
      <c r="W1563" s="66">
        <v>1.3733796296296295</v>
      </c>
      <c r="X1563" s="66"/>
      <c r="Y1563" s="66"/>
      <c r="Z1563" s="66"/>
      <c r="AA1563" s="66"/>
      <c r="AB1563" s="66"/>
      <c r="AC1563" s="66"/>
      <c r="AD1563" s="66"/>
      <c r="AE1563" s="66"/>
      <c r="AF1563" s="66"/>
      <c r="AG1563" s="66"/>
      <c r="AH1563" s="66"/>
      <c r="AI1563" s="66"/>
      <c r="AJ1563" s="66"/>
      <c r="AK1563" s="66"/>
      <c r="AL1563" s="66"/>
      <c r="AM1563" s="66"/>
      <c r="AN1563" s="66"/>
      <c r="AO1563" s="66"/>
      <c r="AP1563" s="66"/>
      <c r="AQ1563" s="66"/>
      <c r="AR1563" s="66"/>
      <c r="AS1563" s="66"/>
    </row>
    <row r="1564" spans="1:45" ht="12" hidden="1" customHeight="1" x14ac:dyDescent="0.2">
      <c r="A1564" s="7">
        <v>1562</v>
      </c>
      <c r="B1564" s="57" t="s">
        <v>660</v>
      </c>
      <c r="C1564" s="57" t="s">
        <v>856</v>
      </c>
      <c r="D1564" s="57" t="s">
        <v>1544</v>
      </c>
      <c r="E1564" s="48" t="s">
        <v>835</v>
      </c>
      <c r="F1564" s="8">
        <f>MIN(I1564:AS1564)</f>
        <v>1.3735300925925926</v>
      </c>
      <c r="G1564" s="9">
        <f>COUNTA(I1564:AS1564)</f>
        <v>1</v>
      </c>
      <c r="H1564" s="9">
        <v>2022</v>
      </c>
      <c r="I1564" s="44"/>
      <c r="J1564" s="68">
        <v>1.3735300925925926</v>
      </c>
      <c r="K1564" s="67"/>
      <c r="L1564" s="67"/>
      <c r="M1564" s="67"/>
      <c r="N1564" s="67"/>
      <c r="O1564" s="67"/>
      <c r="P1564" s="67"/>
      <c r="Q1564" s="67"/>
      <c r="R1564" s="67"/>
      <c r="S1564" s="66"/>
      <c r="T1564" s="67"/>
      <c r="U1564" s="56"/>
      <c r="V1564" s="56"/>
      <c r="W1564" s="56"/>
      <c r="X1564" s="56"/>
      <c r="Y1564" s="56"/>
      <c r="Z1564" s="56"/>
      <c r="AA1564" s="56"/>
      <c r="AB1564" s="56"/>
      <c r="AC1564" s="56"/>
      <c r="AD1564" s="56"/>
      <c r="AE1564" s="56"/>
      <c r="AF1564" s="56"/>
      <c r="AG1564" s="56"/>
      <c r="AH1564" s="56"/>
      <c r="AI1564" s="56"/>
      <c r="AJ1564" s="56"/>
      <c r="AK1564" s="56"/>
      <c r="AL1564" s="56"/>
      <c r="AM1564" s="56"/>
      <c r="AN1564" s="56"/>
      <c r="AO1564" s="66"/>
      <c r="AP1564" s="66"/>
      <c r="AQ1564" s="66"/>
      <c r="AR1564" s="66"/>
      <c r="AS1564" s="66"/>
    </row>
    <row r="1565" spans="1:45" ht="12" customHeight="1" x14ac:dyDescent="0.2">
      <c r="A1565" s="7">
        <v>1563</v>
      </c>
      <c r="B1565" s="57" t="s">
        <v>1635</v>
      </c>
      <c r="C1565" s="57" t="s">
        <v>944</v>
      </c>
      <c r="D1565" s="61" t="s">
        <v>1951</v>
      </c>
      <c r="E1565" s="25" t="s">
        <v>834</v>
      </c>
      <c r="F1565" s="8">
        <f>MIN(I1565:AS1565)</f>
        <v>1.3736226851851852</v>
      </c>
      <c r="G1565" s="9">
        <f>COUNTA(I1565:AS1565)</f>
        <v>1</v>
      </c>
      <c r="H1565" s="67">
        <v>2014</v>
      </c>
      <c r="I1565" s="44"/>
      <c r="J1565" s="68"/>
      <c r="K1565" s="67"/>
      <c r="L1565" s="66"/>
      <c r="M1565" s="66"/>
      <c r="N1565" s="66"/>
      <c r="O1565" s="66"/>
      <c r="P1565" s="66">
        <v>1.3736226851851852</v>
      </c>
      <c r="Q1565" s="66"/>
      <c r="R1565" s="66"/>
      <c r="S1565" s="66"/>
      <c r="T1565" s="66"/>
      <c r="U1565" s="66"/>
      <c r="V1565" s="66"/>
      <c r="W1565" s="66"/>
      <c r="X1565" s="66"/>
      <c r="Y1565" s="66"/>
      <c r="Z1565" s="66"/>
      <c r="AA1565" s="66"/>
      <c r="AB1565" s="66"/>
      <c r="AC1565" s="66"/>
      <c r="AD1565" s="66"/>
      <c r="AE1565" s="66"/>
      <c r="AF1565" s="66"/>
      <c r="AG1565" s="66"/>
      <c r="AH1565" s="66"/>
      <c r="AI1565" s="66"/>
      <c r="AJ1565" s="66"/>
      <c r="AK1565" s="66"/>
      <c r="AL1565" s="66"/>
      <c r="AM1565" s="66"/>
      <c r="AN1565" s="66"/>
      <c r="AO1565" s="66"/>
      <c r="AP1565" s="66"/>
      <c r="AQ1565" s="66"/>
      <c r="AR1565" s="66"/>
      <c r="AS1565" s="66"/>
    </row>
    <row r="1566" spans="1:45" ht="12" customHeight="1" x14ac:dyDescent="0.2">
      <c r="A1566" s="7">
        <v>1564</v>
      </c>
      <c r="B1566" s="57" t="s">
        <v>207</v>
      </c>
      <c r="C1566" s="57" t="s">
        <v>494</v>
      </c>
      <c r="D1566" s="57" t="s">
        <v>3323</v>
      </c>
      <c r="E1566" s="25" t="s">
        <v>834</v>
      </c>
      <c r="F1566" s="8">
        <f>MIN(I1566:AS1566)</f>
        <v>1.3746180555555556</v>
      </c>
      <c r="G1566" s="9">
        <f>COUNTA(I1566:AS1566)</f>
        <v>1</v>
      </c>
      <c r="H1566" s="9" t="s">
        <v>3431</v>
      </c>
      <c r="I1566" s="44">
        <v>1.3746180555555556</v>
      </c>
      <c r="J1566" s="67"/>
      <c r="K1566" s="67"/>
      <c r="L1566" s="67"/>
      <c r="M1566" s="67"/>
      <c r="N1566" s="67"/>
      <c r="O1566" s="67"/>
      <c r="P1566" s="67"/>
      <c r="Q1566" s="67"/>
      <c r="R1566" s="67"/>
      <c r="S1566" s="66"/>
      <c r="T1566" s="67"/>
      <c r="U1566" s="56"/>
      <c r="V1566" s="56"/>
      <c r="W1566" s="56"/>
      <c r="X1566" s="56"/>
      <c r="Y1566" s="56"/>
      <c r="Z1566" s="56"/>
      <c r="AA1566" s="56"/>
      <c r="AB1566" s="56"/>
      <c r="AC1566" s="56"/>
      <c r="AD1566" s="56"/>
      <c r="AE1566" s="56"/>
      <c r="AF1566" s="56"/>
      <c r="AG1566" s="56"/>
      <c r="AH1566" s="56"/>
      <c r="AI1566" s="56"/>
      <c r="AJ1566" s="56"/>
      <c r="AK1566" s="56"/>
      <c r="AL1566" s="56"/>
      <c r="AM1566" s="56"/>
      <c r="AN1566" s="56"/>
      <c r="AO1566" s="66"/>
      <c r="AP1566" s="66"/>
      <c r="AQ1566" s="66"/>
      <c r="AR1566" s="66"/>
      <c r="AS1566" s="66"/>
    </row>
    <row r="1567" spans="1:45" ht="12" customHeight="1" x14ac:dyDescent="0.2">
      <c r="A1567" s="7">
        <v>1565</v>
      </c>
      <c r="B1567" s="57" t="s">
        <v>557</v>
      </c>
      <c r="C1567" s="57" t="s">
        <v>285</v>
      </c>
      <c r="D1567" s="61" t="s">
        <v>1958</v>
      </c>
      <c r="E1567" s="25" t="s">
        <v>834</v>
      </c>
      <c r="F1567" s="8">
        <f>MIN(I1567:AS1567)</f>
        <v>1.3746527777777777</v>
      </c>
      <c r="G1567" s="9">
        <f>COUNTA(I1567:AS1567)</f>
        <v>1</v>
      </c>
      <c r="H1567" s="67">
        <v>1998</v>
      </c>
      <c r="I1567" s="44"/>
      <c r="J1567" s="68"/>
      <c r="K1567" s="67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6"/>
      <c r="AD1567" s="66"/>
      <c r="AE1567" s="66"/>
      <c r="AF1567" s="66">
        <v>1.3746527777777777</v>
      </c>
      <c r="AG1567" s="66"/>
      <c r="AH1567" s="66"/>
      <c r="AI1567" s="66"/>
      <c r="AJ1567" s="66"/>
      <c r="AK1567" s="66"/>
      <c r="AL1567" s="66"/>
      <c r="AM1567" s="66"/>
      <c r="AN1567" s="66"/>
      <c r="AO1567" s="66"/>
      <c r="AP1567" s="66"/>
      <c r="AQ1567" s="66"/>
      <c r="AR1567" s="66"/>
      <c r="AS1567" s="66"/>
    </row>
    <row r="1568" spans="1:45" ht="12" customHeight="1" x14ac:dyDescent="0.2">
      <c r="A1568" s="7">
        <v>1566</v>
      </c>
      <c r="B1568" s="57" t="s">
        <v>302</v>
      </c>
      <c r="C1568" s="57" t="s">
        <v>556</v>
      </c>
      <c r="D1568" s="61" t="s">
        <v>2346</v>
      </c>
      <c r="E1568" s="25" t="s">
        <v>834</v>
      </c>
      <c r="F1568" s="8">
        <f>MIN(I1568:AS1568)</f>
        <v>1.3746527777777777</v>
      </c>
      <c r="G1568" s="9">
        <f>COUNTA(I1568:AS1568)</f>
        <v>1</v>
      </c>
      <c r="H1568" s="67">
        <v>1998</v>
      </c>
      <c r="I1568" s="44"/>
      <c r="J1568" s="68"/>
      <c r="K1568" s="67"/>
      <c r="L1568" s="66"/>
      <c r="M1568" s="66"/>
      <c r="N1568" s="66"/>
      <c r="O1568" s="66"/>
      <c r="P1568" s="66"/>
      <c r="Q1568" s="66"/>
      <c r="R1568" s="66"/>
      <c r="S1568" s="66"/>
      <c r="T1568" s="66"/>
      <c r="U1568" s="66"/>
      <c r="V1568" s="66"/>
      <c r="W1568" s="66"/>
      <c r="X1568" s="66"/>
      <c r="Y1568" s="66"/>
      <c r="Z1568" s="66"/>
      <c r="AA1568" s="66"/>
      <c r="AB1568" s="66"/>
      <c r="AC1568" s="66"/>
      <c r="AD1568" s="66"/>
      <c r="AE1568" s="66"/>
      <c r="AF1568" s="66">
        <v>1.3746527777777777</v>
      </c>
      <c r="AG1568" s="66"/>
      <c r="AH1568" s="66"/>
      <c r="AI1568" s="66"/>
      <c r="AJ1568" s="66"/>
      <c r="AK1568" s="66"/>
      <c r="AL1568" s="66"/>
      <c r="AM1568" s="66"/>
      <c r="AN1568" s="66"/>
      <c r="AO1568" s="66"/>
      <c r="AP1568" s="66"/>
      <c r="AQ1568" s="66"/>
      <c r="AR1568" s="66"/>
      <c r="AS1568" s="66"/>
    </row>
    <row r="1569" spans="1:45" ht="12" customHeight="1" x14ac:dyDescent="0.2">
      <c r="A1569" s="7">
        <v>1567</v>
      </c>
      <c r="B1569" s="57" t="s">
        <v>205</v>
      </c>
      <c r="C1569" s="57" t="s">
        <v>145</v>
      </c>
      <c r="D1569" s="61" t="s">
        <v>2472</v>
      </c>
      <c r="E1569" s="25" t="s">
        <v>834</v>
      </c>
      <c r="F1569" s="8">
        <f>MIN(I1569:AS1569)</f>
        <v>1.3747106481481481</v>
      </c>
      <c r="G1569" s="9">
        <f>COUNTA(I1569:AS1569)</f>
        <v>1</v>
      </c>
      <c r="H1569" s="67">
        <v>2009</v>
      </c>
      <c r="I1569" s="44"/>
      <c r="J1569" s="68"/>
      <c r="K1569" s="67"/>
      <c r="L1569" s="66"/>
      <c r="M1569" s="66"/>
      <c r="N1569" s="66"/>
      <c r="O1569" s="66"/>
      <c r="P1569" s="66"/>
      <c r="Q1569" s="66"/>
      <c r="R1569" s="66"/>
      <c r="S1569" s="66"/>
      <c r="T1569" s="66"/>
      <c r="U1569" s="66">
        <v>1.3747106481481481</v>
      </c>
      <c r="V1569" s="66"/>
      <c r="W1569" s="66"/>
      <c r="X1569" s="66"/>
      <c r="Y1569" s="66"/>
      <c r="Z1569" s="66"/>
      <c r="AA1569" s="66"/>
      <c r="AB1569" s="66"/>
      <c r="AC1569" s="66"/>
      <c r="AD1569" s="66"/>
      <c r="AE1569" s="66"/>
      <c r="AF1569" s="66"/>
      <c r="AG1569" s="66"/>
      <c r="AH1569" s="66"/>
      <c r="AI1569" s="66"/>
      <c r="AJ1569" s="66"/>
      <c r="AK1569" s="66"/>
      <c r="AL1569" s="66"/>
      <c r="AM1569" s="66"/>
      <c r="AN1569" s="66"/>
      <c r="AO1569" s="66"/>
      <c r="AP1569" s="66"/>
      <c r="AQ1569" s="66"/>
      <c r="AR1569" s="66"/>
      <c r="AS1569" s="66"/>
    </row>
    <row r="1570" spans="1:45" ht="12" customHeight="1" x14ac:dyDescent="0.2">
      <c r="A1570" s="7">
        <v>1568</v>
      </c>
      <c r="B1570" s="57" t="s">
        <v>462</v>
      </c>
      <c r="C1570" s="57" t="s">
        <v>461</v>
      </c>
      <c r="D1570" s="61" t="s">
        <v>2063</v>
      </c>
      <c r="E1570" s="25" t="s">
        <v>834</v>
      </c>
      <c r="F1570" s="8">
        <f>MIN(I1570:AS1570)</f>
        <v>1.375</v>
      </c>
      <c r="G1570" s="9">
        <f>COUNTA(I1570:AS1570)</f>
        <v>1</v>
      </c>
      <c r="H1570" s="67">
        <v>2004</v>
      </c>
      <c r="I1570" s="44"/>
      <c r="J1570" s="68"/>
      <c r="K1570" s="67"/>
      <c r="L1570" s="66"/>
      <c r="M1570" s="66"/>
      <c r="N1570" s="66"/>
      <c r="O1570" s="66"/>
      <c r="P1570" s="66"/>
      <c r="Q1570" s="66"/>
      <c r="R1570" s="66"/>
      <c r="S1570" s="66"/>
      <c r="T1570" s="66"/>
      <c r="U1570" s="66"/>
      <c r="V1570" s="66"/>
      <c r="W1570" s="66"/>
      <c r="X1570" s="66"/>
      <c r="Y1570" s="66"/>
      <c r="Z1570" s="66">
        <v>1.375</v>
      </c>
      <c r="AA1570" s="66"/>
      <c r="AB1570" s="66"/>
      <c r="AC1570" s="66"/>
      <c r="AD1570" s="66"/>
      <c r="AE1570" s="66"/>
      <c r="AF1570" s="66"/>
      <c r="AG1570" s="66"/>
      <c r="AH1570" s="66"/>
      <c r="AI1570" s="66"/>
      <c r="AJ1570" s="66"/>
      <c r="AK1570" s="66"/>
      <c r="AL1570" s="66"/>
      <c r="AM1570" s="66"/>
      <c r="AN1570" s="66"/>
      <c r="AO1570" s="66"/>
      <c r="AP1570" s="66"/>
      <c r="AQ1570" s="66"/>
      <c r="AR1570" s="66"/>
      <c r="AS1570" s="66"/>
    </row>
    <row r="1571" spans="1:45" ht="12" hidden="1" customHeight="1" x14ac:dyDescent="0.2">
      <c r="A1571" s="7">
        <v>1569</v>
      </c>
      <c r="B1571" s="57" t="s">
        <v>467</v>
      </c>
      <c r="C1571" s="57" t="s">
        <v>463</v>
      </c>
      <c r="D1571" s="61" t="s">
        <v>2971</v>
      </c>
      <c r="E1571" s="48" t="s">
        <v>835</v>
      </c>
      <c r="F1571" s="8">
        <f>MIN(I1571:AS1571)</f>
        <v>1.3752083333333334</v>
      </c>
      <c r="G1571" s="9">
        <f>COUNTA(I1571:AS1571)</f>
        <v>1</v>
      </c>
      <c r="H1571" s="67">
        <v>2004</v>
      </c>
      <c r="I1571" s="44"/>
      <c r="J1571" s="68"/>
      <c r="K1571" s="67"/>
      <c r="L1571" s="66"/>
      <c r="M1571" s="66"/>
      <c r="N1571" s="66"/>
      <c r="O1571" s="66"/>
      <c r="P1571" s="66"/>
      <c r="Q1571" s="66"/>
      <c r="R1571" s="66"/>
      <c r="S1571" s="66"/>
      <c r="T1571" s="66"/>
      <c r="U1571" s="66"/>
      <c r="V1571" s="66"/>
      <c r="W1571" s="66"/>
      <c r="X1571" s="66"/>
      <c r="Y1571" s="66"/>
      <c r="Z1571" s="66">
        <v>1.3752083333333334</v>
      </c>
      <c r="AA1571" s="66"/>
      <c r="AB1571" s="66"/>
      <c r="AC1571" s="66"/>
      <c r="AD1571" s="66"/>
      <c r="AE1571" s="66"/>
      <c r="AF1571" s="66"/>
      <c r="AG1571" s="66"/>
      <c r="AH1571" s="66"/>
      <c r="AI1571" s="66"/>
      <c r="AJ1571" s="66"/>
      <c r="AK1571" s="66"/>
      <c r="AL1571" s="66"/>
      <c r="AM1571" s="66"/>
      <c r="AN1571" s="66"/>
      <c r="AO1571" s="66"/>
      <c r="AP1571" s="66"/>
      <c r="AQ1571" s="66"/>
      <c r="AR1571" s="66"/>
      <c r="AS1571" s="66"/>
    </row>
    <row r="1572" spans="1:45" ht="12" hidden="1" customHeight="1" x14ac:dyDescent="0.2">
      <c r="A1572" s="7">
        <v>1570</v>
      </c>
      <c r="B1572" s="57" t="s">
        <v>60</v>
      </c>
      <c r="C1572" s="57" t="s">
        <v>440</v>
      </c>
      <c r="D1572" s="57" t="s">
        <v>3325</v>
      </c>
      <c r="E1572" s="48" t="s">
        <v>835</v>
      </c>
      <c r="F1572" s="8">
        <f>MIN(I1572:AS1572)</f>
        <v>1.3764467592592593</v>
      </c>
      <c r="G1572" s="9">
        <f>COUNTA(I1572:AS1572)</f>
        <v>1</v>
      </c>
      <c r="H1572" s="9" t="s">
        <v>3431</v>
      </c>
      <c r="I1572" s="44">
        <v>1.3764467592592593</v>
      </c>
      <c r="J1572" s="67"/>
      <c r="K1572" s="67"/>
      <c r="L1572" s="67"/>
      <c r="M1572" s="67"/>
      <c r="N1572" s="67"/>
      <c r="O1572" s="67"/>
      <c r="P1572" s="67"/>
      <c r="Q1572" s="67"/>
      <c r="R1572" s="67"/>
      <c r="S1572" s="66"/>
      <c r="T1572" s="67"/>
      <c r="U1572" s="56"/>
      <c r="V1572" s="56"/>
      <c r="W1572" s="56"/>
      <c r="X1572" s="56"/>
      <c r="Y1572" s="56"/>
      <c r="Z1572" s="56"/>
      <c r="AA1572" s="56"/>
      <c r="AB1572" s="56"/>
      <c r="AC1572" s="56"/>
      <c r="AD1572" s="56"/>
      <c r="AE1572" s="56"/>
      <c r="AF1572" s="56"/>
      <c r="AG1572" s="56"/>
      <c r="AH1572" s="56"/>
      <c r="AI1572" s="56"/>
      <c r="AJ1572" s="56"/>
      <c r="AK1572" s="56"/>
      <c r="AL1572" s="56"/>
      <c r="AM1572" s="56"/>
      <c r="AN1572" s="56"/>
      <c r="AO1572" s="66"/>
      <c r="AP1572" s="66"/>
      <c r="AQ1572" s="66"/>
      <c r="AR1572" s="66"/>
      <c r="AS1572" s="66"/>
    </row>
    <row r="1573" spans="1:45" ht="12" customHeight="1" x14ac:dyDescent="0.2">
      <c r="A1573" s="7">
        <v>1571</v>
      </c>
      <c r="B1573" s="57" t="s">
        <v>554</v>
      </c>
      <c r="C1573" s="57" t="s">
        <v>616</v>
      </c>
      <c r="D1573" s="61" t="s">
        <v>2833</v>
      </c>
      <c r="E1573" s="25" t="s">
        <v>834</v>
      </c>
      <c r="F1573" s="8">
        <f>MIN(I1573:AS1573)</f>
        <v>1.3769097222222222</v>
      </c>
      <c r="G1573" s="9">
        <f>COUNTA(I1573:AS1573)</f>
        <v>1</v>
      </c>
      <c r="H1573" s="67">
        <v>1991</v>
      </c>
      <c r="I1573" s="44"/>
      <c r="J1573" s="68"/>
      <c r="K1573" s="67"/>
      <c r="L1573" s="66"/>
      <c r="M1573" s="66"/>
      <c r="N1573" s="66"/>
      <c r="O1573" s="66"/>
      <c r="P1573" s="66"/>
      <c r="Q1573" s="66"/>
      <c r="R1573" s="66"/>
      <c r="S1573" s="66"/>
      <c r="T1573" s="66"/>
      <c r="U1573" s="66"/>
      <c r="V1573" s="66"/>
      <c r="W1573" s="66"/>
      <c r="X1573" s="66"/>
      <c r="Y1573" s="66"/>
      <c r="Z1573" s="66"/>
      <c r="AA1573" s="66"/>
      <c r="AB1573" s="66"/>
      <c r="AC1573" s="66"/>
      <c r="AD1573" s="66"/>
      <c r="AE1573" s="66"/>
      <c r="AF1573" s="66"/>
      <c r="AG1573" s="66"/>
      <c r="AH1573" s="66"/>
      <c r="AI1573" s="66"/>
      <c r="AJ1573" s="66"/>
      <c r="AK1573" s="66"/>
      <c r="AL1573" s="66"/>
      <c r="AM1573" s="66">
        <v>1.3769097222222222</v>
      </c>
      <c r="AN1573" s="66"/>
      <c r="AO1573" s="66"/>
      <c r="AP1573" s="66"/>
      <c r="AQ1573" s="66"/>
      <c r="AR1573" s="66"/>
      <c r="AS1573" s="66"/>
    </row>
    <row r="1574" spans="1:45" ht="12" hidden="1" customHeight="1" x14ac:dyDescent="0.2">
      <c r="A1574" s="7">
        <v>1572</v>
      </c>
      <c r="B1574" s="57" t="s">
        <v>1739</v>
      </c>
      <c r="C1574" s="57" t="s">
        <v>945</v>
      </c>
      <c r="D1574" s="61" t="s">
        <v>2681</v>
      </c>
      <c r="E1574" s="48" t="s">
        <v>835</v>
      </c>
      <c r="F1574" s="8">
        <f>MIN(I1574:AS1574)</f>
        <v>1.3772569444444445</v>
      </c>
      <c r="G1574" s="9">
        <f>COUNTA(I1574:AS1574)</f>
        <v>1</v>
      </c>
      <c r="H1574" s="67">
        <v>2014</v>
      </c>
      <c r="I1574" s="44"/>
      <c r="J1574" s="68"/>
      <c r="K1574" s="67"/>
      <c r="L1574" s="66"/>
      <c r="M1574" s="66"/>
      <c r="N1574" s="66"/>
      <c r="O1574" s="66"/>
      <c r="P1574" s="66">
        <v>1.3772569444444445</v>
      </c>
      <c r="Q1574" s="66"/>
      <c r="R1574" s="66"/>
      <c r="S1574" s="66"/>
      <c r="T1574" s="66"/>
      <c r="U1574" s="66"/>
      <c r="V1574" s="66"/>
      <c r="W1574" s="66"/>
      <c r="X1574" s="66"/>
      <c r="Y1574" s="66"/>
      <c r="Z1574" s="66"/>
      <c r="AA1574" s="66"/>
      <c r="AB1574" s="66"/>
      <c r="AC1574" s="66"/>
      <c r="AD1574" s="66"/>
      <c r="AE1574" s="66"/>
      <c r="AF1574" s="66"/>
      <c r="AG1574" s="66"/>
      <c r="AH1574" s="66"/>
      <c r="AI1574" s="66"/>
      <c r="AJ1574" s="66"/>
      <c r="AK1574" s="66"/>
      <c r="AL1574" s="66"/>
      <c r="AM1574" s="66"/>
      <c r="AN1574" s="66"/>
      <c r="AO1574" s="66"/>
      <c r="AP1574" s="66"/>
      <c r="AQ1574" s="66"/>
      <c r="AR1574" s="66"/>
      <c r="AS1574" s="66"/>
    </row>
    <row r="1575" spans="1:45" ht="12" customHeight="1" x14ac:dyDescent="0.2">
      <c r="A1575" s="7">
        <v>1573</v>
      </c>
      <c r="B1575" s="57" t="s">
        <v>362</v>
      </c>
      <c r="C1575" s="57" t="s">
        <v>168</v>
      </c>
      <c r="D1575" s="61" t="s">
        <v>2888</v>
      </c>
      <c r="E1575" s="25" t="s">
        <v>834</v>
      </c>
      <c r="F1575" s="8">
        <f>MIN(I1575:AS1575)</f>
        <v>1.3773148148148149</v>
      </c>
      <c r="G1575" s="9">
        <f>COUNTA(I1575:AS1575)</f>
        <v>2</v>
      </c>
      <c r="H1575" s="67">
        <v>2006</v>
      </c>
      <c r="I1575" s="44"/>
      <c r="J1575" s="68"/>
      <c r="K1575" s="67"/>
      <c r="L1575" s="66"/>
      <c r="M1575" s="66"/>
      <c r="N1575" s="66"/>
      <c r="O1575" s="66"/>
      <c r="P1575" s="66"/>
      <c r="Q1575" s="66"/>
      <c r="R1575" s="66"/>
      <c r="S1575" s="66"/>
      <c r="T1575" s="66"/>
      <c r="U1575" s="66"/>
      <c r="V1575" s="66"/>
      <c r="W1575" s="66"/>
      <c r="X1575" s="66">
        <v>1.3773148148148149</v>
      </c>
      <c r="Y1575" s="66" t="s">
        <v>625</v>
      </c>
      <c r="Z1575" s="66"/>
      <c r="AA1575" s="66"/>
      <c r="AB1575" s="66"/>
      <c r="AC1575" s="66"/>
      <c r="AD1575" s="66"/>
      <c r="AE1575" s="66"/>
      <c r="AF1575" s="66"/>
      <c r="AG1575" s="66"/>
      <c r="AH1575" s="66"/>
      <c r="AI1575" s="66"/>
      <c r="AJ1575" s="66"/>
      <c r="AK1575" s="66"/>
      <c r="AL1575" s="66"/>
      <c r="AM1575" s="66"/>
      <c r="AN1575" s="66"/>
      <c r="AO1575" s="66"/>
      <c r="AP1575" s="66"/>
      <c r="AQ1575" s="66"/>
      <c r="AR1575" s="66"/>
      <c r="AS1575" s="66"/>
    </row>
    <row r="1576" spans="1:45" ht="12" hidden="1" customHeight="1" x14ac:dyDescent="0.2">
      <c r="A1576" s="7">
        <v>1574</v>
      </c>
      <c r="B1576" s="59" t="s">
        <v>69</v>
      </c>
      <c r="C1576" s="59" t="s">
        <v>492</v>
      </c>
      <c r="D1576" s="61" t="s">
        <v>2368</v>
      </c>
      <c r="E1576" s="48" t="s">
        <v>835</v>
      </c>
      <c r="F1576" s="8">
        <f>MIN(I1576:AS1576)</f>
        <v>1.3780902777777777</v>
      </c>
      <c r="G1576" s="9">
        <f>COUNTA(I1576:AS1576)</f>
        <v>1</v>
      </c>
      <c r="H1576" s="67">
        <v>2015</v>
      </c>
      <c r="I1576" s="44"/>
      <c r="J1576" s="68"/>
      <c r="K1576" s="67"/>
      <c r="L1576" s="66"/>
      <c r="M1576" s="66"/>
      <c r="N1576" s="66"/>
      <c r="O1576" s="65">
        <v>1.3780902777777777</v>
      </c>
      <c r="P1576" s="66"/>
      <c r="Q1576" s="66"/>
      <c r="R1576" s="66"/>
      <c r="S1576" s="66"/>
      <c r="T1576" s="66"/>
      <c r="U1576" s="66"/>
      <c r="V1576" s="66"/>
      <c r="W1576" s="66"/>
      <c r="X1576" s="66"/>
      <c r="Y1576" s="66"/>
      <c r="Z1576" s="66"/>
      <c r="AA1576" s="66"/>
      <c r="AB1576" s="66"/>
      <c r="AC1576" s="66"/>
      <c r="AD1576" s="66"/>
      <c r="AE1576" s="66"/>
      <c r="AF1576" s="66"/>
      <c r="AG1576" s="66"/>
      <c r="AH1576" s="66"/>
      <c r="AI1576" s="66"/>
      <c r="AJ1576" s="66"/>
      <c r="AK1576" s="66"/>
      <c r="AL1576" s="66"/>
      <c r="AM1576" s="66"/>
      <c r="AN1576" s="66"/>
      <c r="AO1576" s="66"/>
      <c r="AP1576" s="66"/>
      <c r="AQ1576" s="66"/>
      <c r="AR1576" s="66"/>
      <c r="AS1576" s="66"/>
    </row>
    <row r="1577" spans="1:45" ht="12" customHeight="1" x14ac:dyDescent="0.2">
      <c r="A1577" s="7">
        <v>1575</v>
      </c>
      <c r="B1577" s="59" t="s">
        <v>189</v>
      </c>
      <c r="C1577" s="59" t="s">
        <v>934</v>
      </c>
      <c r="D1577" s="61" t="s">
        <v>2129</v>
      </c>
      <c r="E1577" s="25" t="s">
        <v>834</v>
      </c>
      <c r="F1577" s="8">
        <f>MIN(I1577:AS1577)</f>
        <v>1.3784953703703702</v>
      </c>
      <c r="G1577" s="9">
        <f>COUNTA(I1577:AS1577)</f>
        <v>1</v>
      </c>
      <c r="H1577" s="67">
        <v>2015</v>
      </c>
      <c r="I1577" s="44"/>
      <c r="J1577" s="68"/>
      <c r="K1577" s="67"/>
      <c r="L1577" s="66"/>
      <c r="M1577" s="66"/>
      <c r="N1577" s="66"/>
      <c r="O1577" s="65">
        <v>1.3784953703703702</v>
      </c>
      <c r="P1577" s="66"/>
      <c r="Q1577" s="66"/>
      <c r="R1577" s="66"/>
      <c r="S1577" s="66"/>
      <c r="T1577" s="66"/>
      <c r="U1577" s="66"/>
      <c r="V1577" s="66"/>
      <c r="W1577" s="66"/>
      <c r="X1577" s="66"/>
      <c r="Y1577" s="66"/>
      <c r="Z1577" s="66"/>
      <c r="AA1577" s="66"/>
      <c r="AB1577" s="66"/>
      <c r="AC1577" s="66"/>
      <c r="AD1577" s="66"/>
      <c r="AE1577" s="66"/>
      <c r="AF1577" s="66"/>
      <c r="AG1577" s="66"/>
      <c r="AH1577" s="66"/>
      <c r="AI1577" s="66"/>
      <c r="AJ1577" s="66"/>
      <c r="AK1577" s="66"/>
      <c r="AL1577" s="66"/>
      <c r="AM1577" s="66"/>
      <c r="AN1577" s="66"/>
      <c r="AO1577" s="66"/>
      <c r="AP1577" s="66"/>
      <c r="AQ1577" s="66"/>
      <c r="AR1577" s="66"/>
      <c r="AS1577" s="66"/>
    </row>
    <row r="1578" spans="1:45" ht="12" hidden="1" customHeight="1" x14ac:dyDescent="0.2">
      <c r="A1578" s="7">
        <v>1576</v>
      </c>
      <c r="B1578" s="62" t="s">
        <v>1783</v>
      </c>
      <c r="C1578" s="62" t="s">
        <v>1158</v>
      </c>
      <c r="D1578" s="61" t="s">
        <v>3049</v>
      </c>
      <c r="E1578" s="48" t="s">
        <v>835</v>
      </c>
      <c r="F1578" s="8">
        <f>MIN(I1578:AS1578)</f>
        <v>1.3785763888888889</v>
      </c>
      <c r="G1578" s="9">
        <f>COUNTA(I1578:AS1578)</f>
        <v>1</v>
      </c>
      <c r="H1578" s="67">
        <v>2018</v>
      </c>
      <c r="I1578" s="44"/>
      <c r="J1578" s="68"/>
      <c r="K1578" s="67"/>
      <c r="L1578" s="68">
        <v>1.3785763888888889</v>
      </c>
      <c r="M1578" s="66"/>
      <c r="N1578" s="66"/>
      <c r="O1578" s="66"/>
      <c r="P1578" s="66"/>
      <c r="Q1578" s="66"/>
      <c r="R1578" s="66"/>
      <c r="S1578" s="66"/>
      <c r="T1578" s="66"/>
      <c r="U1578" s="66"/>
      <c r="V1578" s="66"/>
      <c r="W1578" s="66"/>
      <c r="X1578" s="66"/>
      <c r="Y1578" s="66"/>
      <c r="Z1578" s="66"/>
      <c r="AA1578" s="66"/>
      <c r="AB1578" s="66"/>
      <c r="AC1578" s="66"/>
      <c r="AD1578" s="66"/>
      <c r="AE1578" s="66"/>
      <c r="AF1578" s="66"/>
      <c r="AG1578" s="66"/>
      <c r="AH1578" s="66"/>
      <c r="AI1578" s="66"/>
      <c r="AJ1578" s="66"/>
      <c r="AK1578" s="66"/>
      <c r="AL1578" s="66"/>
      <c r="AM1578" s="66"/>
      <c r="AN1578" s="66"/>
      <c r="AO1578" s="66"/>
      <c r="AP1578" s="66"/>
      <c r="AQ1578" s="66"/>
      <c r="AR1578" s="66"/>
      <c r="AS1578" s="66"/>
    </row>
    <row r="1579" spans="1:45" ht="12" customHeight="1" x14ac:dyDescent="0.2">
      <c r="A1579" s="7">
        <v>1577</v>
      </c>
      <c r="B1579" s="61" t="s">
        <v>444</v>
      </c>
      <c r="C1579" s="61" t="s">
        <v>706</v>
      </c>
      <c r="D1579" s="61" t="s">
        <v>2989</v>
      </c>
      <c r="E1579" s="25" t="s">
        <v>834</v>
      </c>
      <c r="F1579" s="8">
        <f>MIN(I1579:AS1579)</f>
        <v>1.3805555555555555</v>
      </c>
      <c r="G1579" s="9">
        <f>COUNTA(I1579:AS1579)</f>
        <v>1</v>
      </c>
      <c r="H1579" s="67">
        <v>2010</v>
      </c>
      <c r="I1579" s="44"/>
      <c r="J1579" s="68"/>
      <c r="K1579" s="67"/>
      <c r="L1579" s="66"/>
      <c r="M1579" s="66"/>
      <c r="N1579" s="66"/>
      <c r="O1579" s="66"/>
      <c r="P1579" s="66"/>
      <c r="Q1579" s="66"/>
      <c r="R1579" s="66"/>
      <c r="S1579" s="66"/>
      <c r="T1579" s="66">
        <v>1.3805555555555555</v>
      </c>
      <c r="U1579" s="66"/>
      <c r="V1579" s="66"/>
      <c r="W1579" s="66"/>
      <c r="X1579" s="66"/>
      <c r="Y1579" s="66"/>
      <c r="Z1579" s="66"/>
      <c r="AA1579" s="66"/>
      <c r="AB1579" s="66"/>
      <c r="AC1579" s="66"/>
      <c r="AD1579" s="66"/>
      <c r="AE1579" s="66"/>
      <c r="AF1579" s="66"/>
      <c r="AG1579" s="66"/>
      <c r="AH1579" s="66"/>
      <c r="AI1579" s="66"/>
      <c r="AJ1579" s="66"/>
      <c r="AK1579" s="66"/>
      <c r="AL1579" s="66"/>
      <c r="AM1579" s="66"/>
      <c r="AN1579" s="66"/>
      <c r="AO1579" s="66"/>
      <c r="AP1579" s="66"/>
      <c r="AQ1579" s="66"/>
      <c r="AR1579" s="66"/>
      <c r="AS1579" s="66"/>
    </row>
    <row r="1580" spans="1:45" ht="12" customHeight="1" x14ac:dyDescent="0.2">
      <c r="A1580" s="7">
        <v>1578</v>
      </c>
      <c r="B1580" s="57" t="s">
        <v>465</v>
      </c>
      <c r="C1580" s="57" t="s">
        <v>464</v>
      </c>
      <c r="D1580" s="61" t="s">
        <v>1942</v>
      </c>
      <c r="E1580" s="25" t="s">
        <v>834</v>
      </c>
      <c r="F1580" s="8">
        <f>MIN(I1580:AS1580)</f>
        <v>1.380787037037037</v>
      </c>
      <c r="G1580" s="9">
        <f>COUNTA(I1580:AS1580)</f>
        <v>1</v>
      </c>
      <c r="H1580" s="67">
        <v>2004</v>
      </c>
      <c r="I1580" s="44"/>
      <c r="J1580" s="68"/>
      <c r="K1580" s="67"/>
      <c r="L1580" s="66"/>
      <c r="M1580" s="66"/>
      <c r="N1580" s="66"/>
      <c r="O1580" s="66"/>
      <c r="P1580" s="66"/>
      <c r="Q1580" s="66"/>
      <c r="R1580" s="66"/>
      <c r="S1580" s="66"/>
      <c r="T1580" s="66"/>
      <c r="U1580" s="66"/>
      <c r="V1580" s="66"/>
      <c r="W1580" s="66"/>
      <c r="X1580" s="66"/>
      <c r="Y1580" s="66"/>
      <c r="Z1580" s="66">
        <v>1.380787037037037</v>
      </c>
      <c r="AA1580" s="66"/>
      <c r="AB1580" s="66"/>
      <c r="AC1580" s="66"/>
      <c r="AD1580" s="66"/>
      <c r="AE1580" s="66"/>
      <c r="AF1580" s="66"/>
      <c r="AG1580" s="66"/>
      <c r="AH1580" s="66"/>
      <c r="AI1580" s="66"/>
      <c r="AJ1580" s="66"/>
      <c r="AK1580" s="66"/>
      <c r="AL1580" s="66"/>
      <c r="AM1580" s="66"/>
      <c r="AN1580" s="66"/>
      <c r="AO1580" s="66"/>
      <c r="AP1580" s="66"/>
      <c r="AQ1580" s="66"/>
      <c r="AR1580" s="66"/>
      <c r="AS1580" s="66"/>
    </row>
    <row r="1581" spans="1:45" ht="12" customHeight="1" x14ac:dyDescent="0.2">
      <c r="A1581" s="7">
        <v>1579</v>
      </c>
      <c r="B1581" s="57" t="s">
        <v>617</v>
      </c>
      <c r="C1581" s="57" t="s">
        <v>349</v>
      </c>
      <c r="D1581" s="61" t="s">
        <v>2248</v>
      </c>
      <c r="E1581" s="25" t="s">
        <v>834</v>
      </c>
      <c r="F1581" s="8">
        <f>MIN(I1581:AS1581)</f>
        <v>1.3819097222222221</v>
      </c>
      <c r="G1581" s="9">
        <f>COUNTA(I1581:AS1581)</f>
        <v>1</v>
      </c>
      <c r="H1581" s="67">
        <v>1991</v>
      </c>
      <c r="I1581" s="44"/>
      <c r="J1581" s="68"/>
      <c r="K1581" s="67"/>
      <c r="L1581" s="66"/>
      <c r="M1581" s="66"/>
      <c r="N1581" s="66"/>
      <c r="O1581" s="66"/>
      <c r="P1581" s="66"/>
      <c r="Q1581" s="66"/>
      <c r="R1581" s="66"/>
      <c r="S1581" s="66"/>
      <c r="T1581" s="66"/>
      <c r="U1581" s="66"/>
      <c r="V1581" s="66"/>
      <c r="W1581" s="66"/>
      <c r="X1581" s="66"/>
      <c r="Y1581" s="66"/>
      <c r="Z1581" s="66"/>
      <c r="AA1581" s="66"/>
      <c r="AB1581" s="66"/>
      <c r="AC1581" s="66"/>
      <c r="AD1581" s="66"/>
      <c r="AE1581" s="66"/>
      <c r="AF1581" s="66"/>
      <c r="AG1581" s="66"/>
      <c r="AH1581" s="66"/>
      <c r="AI1581" s="66"/>
      <c r="AJ1581" s="66"/>
      <c r="AK1581" s="66"/>
      <c r="AL1581" s="66"/>
      <c r="AM1581" s="66">
        <v>1.3819097222222221</v>
      </c>
      <c r="AN1581" s="66"/>
      <c r="AO1581" s="66"/>
      <c r="AP1581" s="66"/>
      <c r="AQ1581" s="66"/>
      <c r="AR1581" s="66"/>
      <c r="AS1581" s="66"/>
    </row>
    <row r="1582" spans="1:45" ht="12" customHeight="1" x14ac:dyDescent="0.2">
      <c r="A1582" s="7">
        <v>1580</v>
      </c>
      <c r="B1582" s="57" t="s">
        <v>537</v>
      </c>
      <c r="C1582" s="57" t="s">
        <v>529</v>
      </c>
      <c r="D1582" s="61" t="s">
        <v>2275</v>
      </c>
      <c r="E1582" s="25" t="s">
        <v>834</v>
      </c>
      <c r="F1582" s="8">
        <f>MIN(I1582:AS1582)</f>
        <v>1.3831249999999999</v>
      </c>
      <c r="G1582" s="9">
        <f>COUNTA(I1582:AS1582)</f>
        <v>1</v>
      </c>
      <c r="H1582" s="67">
        <v>2008</v>
      </c>
      <c r="I1582" s="44"/>
      <c r="J1582" s="68"/>
      <c r="K1582" s="67"/>
      <c r="L1582" s="66"/>
      <c r="M1582" s="66"/>
      <c r="N1582" s="66"/>
      <c r="O1582" s="66"/>
      <c r="P1582" s="66"/>
      <c r="Q1582" s="66"/>
      <c r="R1582" s="66"/>
      <c r="S1582" s="66"/>
      <c r="T1582" s="66"/>
      <c r="U1582" s="66"/>
      <c r="V1582" s="66">
        <v>1.3831249999999999</v>
      </c>
      <c r="W1582" s="66"/>
      <c r="X1582" s="66"/>
      <c r="Y1582" s="66"/>
      <c r="Z1582" s="66"/>
      <c r="AA1582" s="66"/>
      <c r="AB1582" s="66"/>
      <c r="AC1582" s="66"/>
      <c r="AD1582" s="66"/>
      <c r="AE1582" s="66"/>
      <c r="AF1582" s="66"/>
      <c r="AG1582" s="66"/>
      <c r="AH1582" s="66"/>
      <c r="AI1582" s="66"/>
      <c r="AJ1582" s="66"/>
      <c r="AK1582" s="66"/>
      <c r="AL1582" s="66"/>
      <c r="AM1582" s="66"/>
      <c r="AN1582" s="66"/>
      <c r="AO1582" s="66"/>
      <c r="AP1582" s="66"/>
      <c r="AQ1582" s="66"/>
      <c r="AR1582" s="66"/>
      <c r="AS1582" s="66"/>
    </row>
    <row r="1583" spans="1:45" ht="12" hidden="1" customHeight="1" x14ac:dyDescent="0.2">
      <c r="A1583" s="7">
        <v>1581</v>
      </c>
      <c r="B1583" s="57" t="s">
        <v>147</v>
      </c>
      <c r="C1583" s="57" t="s">
        <v>146</v>
      </c>
      <c r="D1583" s="61" t="s">
        <v>2309</v>
      </c>
      <c r="E1583" s="48" t="s">
        <v>835</v>
      </c>
      <c r="F1583" s="8">
        <f>MIN(I1583:AS1583)</f>
        <v>1.384837962962963</v>
      </c>
      <c r="G1583" s="9">
        <f>COUNTA(I1583:AS1583)</f>
        <v>1</v>
      </c>
      <c r="H1583" s="67">
        <v>2009</v>
      </c>
      <c r="I1583" s="44"/>
      <c r="J1583" s="68"/>
      <c r="K1583" s="67"/>
      <c r="L1583" s="66"/>
      <c r="M1583" s="66"/>
      <c r="N1583" s="66"/>
      <c r="O1583" s="66"/>
      <c r="P1583" s="66"/>
      <c r="Q1583" s="66"/>
      <c r="R1583" s="66"/>
      <c r="S1583" s="66"/>
      <c r="T1583" s="66"/>
      <c r="U1583" s="66">
        <v>1.384837962962963</v>
      </c>
      <c r="V1583" s="66"/>
      <c r="W1583" s="66"/>
      <c r="X1583" s="66"/>
      <c r="Y1583" s="66"/>
      <c r="Z1583" s="66"/>
      <c r="AA1583" s="66"/>
      <c r="AB1583" s="66"/>
      <c r="AC1583" s="66"/>
      <c r="AD1583" s="66"/>
      <c r="AE1583" s="66"/>
      <c r="AF1583" s="66"/>
      <c r="AG1583" s="66"/>
      <c r="AH1583" s="66"/>
      <c r="AI1583" s="66"/>
      <c r="AJ1583" s="66"/>
      <c r="AK1583" s="66"/>
      <c r="AL1583" s="66"/>
      <c r="AM1583" s="66"/>
      <c r="AN1583" s="66"/>
      <c r="AO1583" s="66"/>
      <c r="AP1583" s="66"/>
      <c r="AQ1583" s="66"/>
      <c r="AR1583" s="66"/>
      <c r="AS1583" s="66"/>
    </row>
    <row r="1584" spans="1:45" ht="12" customHeight="1" x14ac:dyDescent="0.2">
      <c r="A1584" s="7">
        <v>1582</v>
      </c>
      <c r="B1584" s="59" t="s">
        <v>235</v>
      </c>
      <c r="C1584" s="59" t="s">
        <v>521</v>
      </c>
      <c r="D1584" s="61" t="s">
        <v>2863</v>
      </c>
      <c r="E1584" s="25" t="s">
        <v>834</v>
      </c>
      <c r="F1584" s="8">
        <f>MIN(I1584:AS1584)</f>
        <v>1.3894791666666666</v>
      </c>
      <c r="G1584" s="9">
        <f>COUNTA(I1584:AS1584)</f>
        <v>1</v>
      </c>
      <c r="H1584" s="67">
        <v>2015</v>
      </c>
      <c r="I1584" s="44"/>
      <c r="J1584" s="68"/>
      <c r="K1584" s="67"/>
      <c r="L1584" s="66"/>
      <c r="M1584" s="66"/>
      <c r="N1584" s="66"/>
      <c r="O1584" s="65">
        <v>1.3894791666666666</v>
      </c>
      <c r="P1584" s="66"/>
      <c r="Q1584" s="66"/>
      <c r="R1584" s="66"/>
      <c r="S1584" s="66"/>
      <c r="T1584" s="66"/>
      <c r="U1584" s="66"/>
      <c r="V1584" s="66"/>
      <c r="W1584" s="66"/>
      <c r="X1584" s="66"/>
      <c r="Y1584" s="66"/>
      <c r="Z1584" s="66"/>
      <c r="AA1584" s="66"/>
      <c r="AB1584" s="66"/>
      <c r="AC1584" s="66"/>
      <c r="AD1584" s="66"/>
      <c r="AE1584" s="66"/>
      <c r="AF1584" s="66"/>
      <c r="AG1584" s="66"/>
      <c r="AH1584" s="66"/>
      <c r="AI1584" s="66"/>
      <c r="AJ1584" s="66"/>
      <c r="AK1584" s="66"/>
      <c r="AL1584" s="66"/>
      <c r="AM1584" s="66"/>
      <c r="AN1584" s="66"/>
      <c r="AO1584" s="66"/>
      <c r="AP1584" s="66"/>
      <c r="AQ1584" s="66"/>
      <c r="AR1584" s="66"/>
      <c r="AS1584" s="66"/>
    </row>
    <row r="1585" spans="1:45" ht="12" customHeight="1" x14ac:dyDescent="0.2">
      <c r="A1585" s="7">
        <v>1583</v>
      </c>
      <c r="B1585" s="61" t="s">
        <v>432</v>
      </c>
      <c r="C1585" s="61" t="s">
        <v>1</v>
      </c>
      <c r="D1585" s="61" t="s">
        <v>2085</v>
      </c>
      <c r="E1585" s="25" t="s">
        <v>834</v>
      </c>
      <c r="F1585" s="8">
        <f>MIN(I1585:AS1585)</f>
        <v>1.3900462962962965</v>
      </c>
      <c r="G1585" s="9">
        <f>COUNTA(I1585:AS1585)</f>
        <v>1</v>
      </c>
      <c r="H1585" s="67">
        <v>2010</v>
      </c>
      <c r="I1585" s="44"/>
      <c r="J1585" s="68"/>
      <c r="K1585" s="67"/>
      <c r="L1585" s="66"/>
      <c r="M1585" s="66"/>
      <c r="N1585" s="66"/>
      <c r="O1585" s="66"/>
      <c r="P1585" s="66"/>
      <c r="Q1585" s="66"/>
      <c r="R1585" s="66"/>
      <c r="S1585" s="66"/>
      <c r="T1585" s="66">
        <v>1.3900462962962965</v>
      </c>
      <c r="U1585" s="66"/>
      <c r="V1585" s="66"/>
      <c r="W1585" s="66"/>
      <c r="X1585" s="66"/>
      <c r="Y1585" s="66"/>
      <c r="Z1585" s="66"/>
      <c r="AA1585" s="66"/>
      <c r="AB1585" s="66"/>
      <c r="AC1585" s="66"/>
      <c r="AD1585" s="66"/>
      <c r="AE1585" s="66"/>
      <c r="AF1585" s="66"/>
      <c r="AG1585" s="66"/>
      <c r="AH1585" s="66"/>
      <c r="AI1585" s="66"/>
      <c r="AJ1585" s="66"/>
      <c r="AK1585" s="66"/>
      <c r="AL1585" s="66"/>
      <c r="AM1585" s="66"/>
      <c r="AN1585" s="66"/>
      <c r="AO1585" s="66"/>
      <c r="AP1585" s="66"/>
      <c r="AQ1585" s="66"/>
      <c r="AR1585" s="66"/>
      <c r="AS1585" s="66"/>
    </row>
    <row r="1586" spans="1:45" ht="12" customHeight="1" x14ac:dyDescent="0.2">
      <c r="A1586" s="7">
        <v>1584</v>
      </c>
      <c r="B1586" s="57" t="s">
        <v>1684</v>
      </c>
      <c r="C1586" s="57" t="s">
        <v>293</v>
      </c>
      <c r="D1586" s="61" t="s">
        <v>2347</v>
      </c>
      <c r="E1586" s="25" t="s">
        <v>834</v>
      </c>
      <c r="F1586" s="8">
        <f>MIN(I1586:AS1586)</f>
        <v>1.3909837962962961</v>
      </c>
      <c r="G1586" s="9">
        <f>COUNTA(I1586:AS1586)</f>
        <v>1</v>
      </c>
      <c r="H1586" s="67">
        <v>2014</v>
      </c>
      <c r="I1586" s="44"/>
      <c r="J1586" s="68"/>
      <c r="K1586" s="67"/>
      <c r="L1586" s="66"/>
      <c r="M1586" s="66"/>
      <c r="N1586" s="66"/>
      <c r="O1586" s="66"/>
      <c r="P1586" s="66">
        <v>1.3909837962962961</v>
      </c>
      <c r="Q1586" s="66"/>
      <c r="R1586" s="66"/>
      <c r="S1586" s="66"/>
      <c r="T1586" s="66"/>
      <c r="U1586" s="66"/>
      <c r="V1586" s="66"/>
      <c r="W1586" s="66"/>
      <c r="X1586" s="66"/>
      <c r="Y1586" s="66"/>
      <c r="Z1586" s="66"/>
      <c r="AA1586" s="66"/>
      <c r="AB1586" s="66"/>
      <c r="AC1586" s="66"/>
      <c r="AD1586" s="66"/>
      <c r="AE1586" s="66"/>
      <c r="AF1586" s="66"/>
      <c r="AG1586" s="66"/>
      <c r="AH1586" s="66"/>
      <c r="AI1586" s="66"/>
      <c r="AJ1586" s="66"/>
      <c r="AK1586" s="66"/>
      <c r="AL1586" s="66"/>
      <c r="AM1586" s="66"/>
      <c r="AN1586" s="66"/>
      <c r="AO1586" s="66"/>
      <c r="AP1586" s="66"/>
      <c r="AQ1586" s="66"/>
      <c r="AR1586" s="66"/>
      <c r="AS1586" s="66"/>
    </row>
    <row r="1587" spans="1:45" ht="12" customHeight="1" x14ac:dyDescent="0.2">
      <c r="A1587" s="7">
        <v>1585</v>
      </c>
      <c r="B1587" s="57" t="s">
        <v>22</v>
      </c>
      <c r="C1587" s="57" t="s">
        <v>148</v>
      </c>
      <c r="D1587" s="61" t="s">
        <v>3019</v>
      </c>
      <c r="E1587" s="25" t="s">
        <v>834</v>
      </c>
      <c r="F1587" s="8">
        <f>MIN(I1587:AS1587)</f>
        <v>1.3913541666666667</v>
      </c>
      <c r="G1587" s="9">
        <f>COUNTA(I1587:AS1587)</f>
        <v>1</v>
      </c>
      <c r="H1587" s="67">
        <v>2009</v>
      </c>
      <c r="I1587" s="44"/>
      <c r="J1587" s="68"/>
      <c r="K1587" s="67"/>
      <c r="L1587" s="66"/>
      <c r="M1587" s="66"/>
      <c r="N1587" s="66"/>
      <c r="O1587" s="66"/>
      <c r="P1587" s="66"/>
      <c r="Q1587" s="66"/>
      <c r="R1587" s="66"/>
      <c r="S1587" s="66"/>
      <c r="T1587" s="66"/>
      <c r="U1587" s="66">
        <v>1.3913541666666667</v>
      </c>
      <c r="V1587" s="66"/>
      <c r="W1587" s="66"/>
      <c r="X1587" s="66"/>
      <c r="Y1587" s="66"/>
      <c r="Z1587" s="66"/>
      <c r="AA1587" s="66"/>
      <c r="AB1587" s="66"/>
      <c r="AC1587" s="66"/>
      <c r="AD1587" s="66"/>
      <c r="AE1587" s="66"/>
      <c r="AF1587" s="66"/>
      <c r="AG1587" s="66"/>
      <c r="AH1587" s="66"/>
      <c r="AI1587" s="66"/>
      <c r="AJ1587" s="66"/>
      <c r="AK1587" s="66"/>
      <c r="AL1587" s="66"/>
      <c r="AM1587" s="66"/>
      <c r="AN1587" s="66"/>
      <c r="AO1587" s="66"/>
      <c r="AP1587" s="66"/>
      <c r="AQ1587" s="66"/>
      <c r="AR1587" s="66"/>
      <c r="AS1587" s="66"/>
    </row>
    <row r="1588" spans="1:45" ht="12" hidden="1" customHeight="1" x14ac:dyDescent="0.2">
      <c r="A1588" s="7">
        <v>1586</v>
      </c>
      <c r="B1588" s="61" t="s">
        <v>667</v>
      </c>
      <c r="C1588" s="61" t="s">
        <v>707</v>
      </c>
      <c r="D1588" s="61" t="s">
        <v>2779</v>
      </c>
      <c r="E1588" s="48" t="s">
        <v>835</v>
      </c>
      <c r="F1588" s="8">
        <f>MIN(I1588:AS1588)</f>
        <v>1.3914351851851852</v>
      </c>
      <c r="G1588" s="9">
        <f>COUNTA(I1588:AS1588)</f>
        <v>1</v>
      </c>
      <c r="H1588" s="67">
        <v>2010</v>
      </c>
      <c r="I1588" s="44"/>
      <c r="J1588" s="68"/>
      <c r="K1588" s="67"/>
      <c r="L1588" s="66"/>
      <c r="M1588" s="66"/>
      <c r="N1588" s="66"/>
      <c r="O1588" s="66"/>
      <c r="P1588" s="66"/>
      <c r="Q1588" s="66"/>
      <c r="R1588" s="66"/>
      <c r="S1588" s="66"/>
      <c r="T1588" s="66">
        <v>1.3914351851851852</v>
      </c>
      <c r="U1588" s="66"/>
      <c r="V1588" s="66"/>
      <c r="W1588" s="66"/>
      <c r="X1588" s="66"/>
      <c r="Y1588" s="66"/>
      <c r="Z1588" s="66"/>
      <c r="AA1588" s="66"/>
      <c r="AB1588" s="66"/>
      <c r="AC1588" s="66"/>
      <c r="AD1588" s="66"/>
      <c r="AE1588" s="66"/>
      <c r="AF1588" s="66"/>
      <c r="AG1588" s="66"/>
      <c r="AH1588" s="66"/>
      <c r="AI1588" s="66"/>
      <c r="AJ1588" s="66"/>
      <c r="AK1588" s="66"/>
      <c r="AL1588" s="66"/>
      <c r="AM1588" s="66"/>
      <c r="AN1588" s="66"/>
      <c r="AO1588" s="66"/>
      <c r="AP1588" s="66"/>
      <c r="AQ1588" s="66"/>
      <c r="AR1588" s="66"/>
      <c r="AS1588" s="66"/>
    </row>
    <row r="1589" spans="1:45" ht="12" customHeight="1" x14ac:dyDescent="0.2">
      <c r="A1589" s="7">
        <v>1587</v>
      </c>
      <c r="B1589" s="57" t="s">
        <v>366</v>
      </c>
      <c r="C1589" s="57" t="s">
        <v>365</v>
      </c>
      <c r="D1589" s="61" t="s">
        <v>1921</v>
      </c>
      <c r="E1589" s="25" t="s">
        <v>834</v>
      </c>
      <c r="F1589" s="8">
        <f>MIN(I1589:AS1589)</f>
        <v>1.3935185185185184</v>
      </c>
      <c r="G1589" s="9">
        <f>COUNTA(I1589:AS1589)</f>
        <v>1</v>
      </c>
      <c r="H1589" s="67">
        <v>2006</v>
      </c>
      <c r="I1589" s="44"/>
      <c r="J1589" s="68"/>
      <c r="K1589" s="67"/>
      <c r="L1589" s="66"/>
      <c r="M1589" s="66"/>
      <c r="N1589" s="66"/>
      <c r="O1589" s="66"/>
      <c r="P1589" s="66"/>
      <c r="Q1589" s="66"/>
      <c r="R1589" s="66"/>
      <c r="S1589" s="66"/>
      <c r="T1589" s="66"/>
      <c r="U1589" s="66"/>
      <c r="V1589" s="66"/>
      <c r="W1589" s="66"/>
      <c r="X1589" s="66">
        <v>1.3935185185185184</v>
      </c>
      <c r="Y1589" s="66"/>
      <c r="Z1589" s="66"/>
      <c r="AA1589" s="66"/>
      <c r="AB1589" s="66"/>
      <c r="AC1589" s="66"/>
      <c r="AD1589" s="66"/>
      <c r="AE1589" s="66"/>
      <c r="AF1589" s="66"/>
      <c r="AG1589" s="66"/>
      <c r="AH1589" s="66"/>
      <c r="AI1589" s="66"/>
      <c r="AJ1589" s="66"/>
      <c r="AK1589" s="66"/>
      <c r="AL1589" s="66"/>
      <c r="AM1589" s="66"/>
      <c r="AN1589" s="66"/>
      <c r="AO1589" s="66"/>
      <c r="AP1589" s="66"/>
      <c r="AQ1589" s="66"/>
      <c r="AR1589" s="66"/>
      <c r="AS1589" s="66"/>
    </row>
    <row r="1590" spans="1:45" ht="12" customHeight="1" x14ac:dyDescent="0.2">
      <c r="A1590" s="7">
        <v>1588</v>
      </c>
      <c r="B1590" s="57" t="s">
        <v>368</v>
      </c>
      <c r="C1590" s="57" t="s">
        <v>367</v>
      </c>
      <c r="D1590" s="61" t="s">
        <v>3139</v>
      </c>
      <c r="E1590" s="25" t="s">
        <v>834</v>
      </c>
      <c r="F1590" s="8">
        <f>MIN(I1590:AS1590)</f>
        <v>1.3935185185185184</v>
      </c>
      <c r="G1590" s="9">
        <f>COUNTA(I1590:AS1590)</f>
        <v>1</v>
      </c>
      <c r="H1590" s="67">
        <v>2006</v>
      </c>
      <c r="I1590" s="44"/>
      <c r="J1590" s="68"/>
      <c r="K1590" s="67"/>
      <c r="L1590" s="66"/>
      <c r="M1590" s="66"/>
      <c r="N1590" s="66"/>
      <c r="O1590" s="66"/>
      <c r="P1590" s="66"/>
      <c r="Q1590" s="66"/>
      <c r="R1590" s="66"/>
      <c r="S1590" s="66"/>
      <c r="T1590" s="66"/>
      <c r="U1590" s="66"/>
      <c r="V1590" s="66"/>
      <c r="W1590" s="66"/>
      <c r="X1590" s="66">
        <v>1.3935185185185184</v>
      </c>
      <c r="Y1590" s="66"/>
      <c r="Z1590" s="66"/>
      <c r="AA1590" s="66"/>
      <c r="AB1590" s="66"/>
      <c r="AC1590" s="66"/>
      <c r="AD1590" s="66"/>
      <c r="AE1590" s="66"/>
      <c r="AF1590" s="66"/>
      <c r="AG1590" s="66"/>
      <c r="AH1590" s="66"/>
      <c r="AI1590" s="66"/>
      <c r="AJ1590" s="66"/>
      <c r="AK1590" s="66"/>
      <c r="AL1590" s="66"/>
      <c r="AM1590" s="66"/>
      <c r="AN1590" s="66"/>
      <c r="AO1590" s="66"/>
      <c r="AP1590" s="66"/>
      <c r="AQ1590" s="66"/>
      <c r="AR1590" s="66"/>
      <c r="AS1590" s="66"/>
    </row>
    <row r="1591" spans="1:45" ht="12" hidden="1" customHeight="1" x14ac:dyDescent="0.2">
      <c r="A1591" s="7">
        <v>1589</v>
      </c>
      <c r="B1591" s="57" t="s">
        <v>1716</v>
      </c>
      <c r="C1591" s="57" t="s">
        <v>869</v>
      </c>
      <c r="D1591" s="57" t="s">
        <v>1550</v>
      </c>
      <c r="E1591" s="48" t="s">
        <v>835</v>
      </c>
      <c r="F1591" s="8">
        <f>MIN(I1591:AS1591)</f>
        <v>1.3947569444444445</v>
      </c>
      <c r="G1591" s="9">
        <f>COUNTA(I1591:AS1591)</f>
        <v>1</v>
      </c>
      <c r="H1591" s="9">
        <v>2022</v>
      </c>
      <c r="I1591" s="44"/>
      <c r="J1591" s="68">
        <v>1.3947569444444445</v>
      </c>
      <c r="K1591" s="67"/>
      <c r="L1591" s="67"/>
      <c r="M1591" s="67"/>
      <c r="N1591" s="67"/>
      <c r="O1591" s="67"/>
      <c r="P1591" s="67"/>
      <c r="Q1591" s="67"/>
      <c r="R1591" s="67"/>
      <c r="S1591" s="66"/>
      <c r="T1591" s="67"/>
      <c r="U1591" s="56"/>
      <c r="V1591" s="56"/>
      <c r="W1591" s="56"/>
      <c r="X1591" s="56"/>
      <c r="Y1591" s="56"/>
      <c r="Z1591" s="56"/>
      <c r="AA1591" s="56"/>
      <c r="AB1591" s="56"/>
      <c r="AC1591" s="56"/>
      <c r="AD1591" s="56"/>
      <c r="AE1591" s="56"/>
      <c r="AF1591" s="56"/>
      <c r="AG1591" s="56"/>
      <c r="AH1591" s="56"/>
      <c r="AI1591" s="56"/>
      <c r="AJ1591" s="56"/>
      <c r="AK1591" s="56"/>
      <c r="AL1591" s="56"/>
      <c r="AM1591" s="56"/>
      <c r="AN1591" s="56"/>
      <c r="AO1591" s="66"/>
      <c r="AP1591" s="66"/>
      <c r="AQ1591" s="66"/>
      <c r="AR1591" s="66"/>
      <c r="AS1591" s="66"/>
    </row>
    <row r="1592" spans="1:45" ht="12" hidden="1" customHeight="1" x14ac:dyDescent="0.2">
      <c r="A1592" s="7">
        <v>1590</v>
      </c>
      <c r="B1592" s="58" t="s">
        <v>1623</v>
      </c>
      <c r="C1592" s="58" t="s">
        <v>1182</v>
      </c>
      <c r="D1592" s="61" t="s">
        <v>1859</v>
      </c>
      <c r="E1592" s="48" t="s">
        <v>835</v>
      </c>
      <c r="F1592" s="8">
        <f>MIN(I1592:AS1592)</f>
        <v>1.3953703703703704</v>
      </c>
      <c r="G1592" s="9">
        <f>COUNTA(I1592:AS1592)</f>
        <v>1</v>
      </c>
      <c r="H1592" s="63">
        <v>2019</v>
      </c>
      <c r="I1592" s="44"/>
      <c r="J1592" s="68"/>
      <c r="K1592" s="68">
        <v>1.3953703703703704</v>
      </c>
      <c r="L1592" s="67"/>
      <c r="M1592" s="67"/>
      <c r="N1592" s="67"/>
      <c r="O1592" s="67"/>
      <c r="P1592" s="67"/>
      <c r="Q1592" s="67"/>
      <c r="R1592" s="67"/>
      <c r="S1592" s="66"/>
      <c r="T1592" s="67"/>
      <c r="U1592" s="56"/>
      <c r="V1592" s="56"/>
      <c r="W1592" s="56"/>
      <c r="X1592" s="56"/>
      <c r="Y1592" s="56"/>
      <c r="Z1592" s="56"/>
      <c r="AA1592" s="56"/>
      <c r="AB1592" s="56"/>
      <c r="AC1592" s="56"/>
      <c r="AD1592" s="56"/>
      <c r="AE1592" s="56"/>
      <c r="AF1592" s="56"/>
      <c r="AG1592" s="56"/>
      <c r="AH1592" s="56"/>
      <c r="AI1592" s="56"/>
      <c r="AJ1592" s="56"/>
      <c r="AK1592" s="56"/>
      <c r="AL1592" s="56"/>
      <c r="AM1592" s="56"/>
      <c r="AN1592" s="56"/>
      <c r="AO1592" s="66"/>
      <c r="AP1592" s="66"/>
      <c r="AQ1592" s="66"/>
      <c r="AR1592" s="66"/>
      <c r="AS1592" s="66"/>
    </row>
    <row r="1593" spans="1:45" ht="12" customHeight="1" x14ac:dyDescent="0.2">
      <c r="A1593" s="7">
        <v>1591</v>
      </c>
      <c r="B1593" s="60" t="s">
        <v>537</v>
      </c>
      <c r="C1593" s="60" t="s">
        <v>86</v>
      </c>
      <c r="D1593" s="61" t="s">
        <v>2273</v>
      </c>
      <c r="E1593" s="25" t="s">
        <v>834</v>
      </c>
      <c r="F1593" s="8">
        <f>MIN(I1593:AS1593)</f>
        <v>1.3955555555555554</v>
      </c>
      <c r="G1593" s="9">
        <f>COUNTA(I1593:AS1593)</f>
        <v>1</v>
      </c>
      <c r="H1593" s="67">
        <v>2016</v>
      </c>
      <c r="I1593" s="44"/>
      <c r="J1593" s="68"/>
      <c r="K1593" s="67"/>
      <c r="L1593" s="66"/>
      <c r="M1593" s="66"/>
      <c r="N1593" s="65">
        <v>1.3955555555555554</v>
      </c>
      <c r="O1593" s="66"/>
      <c r="P1593" s="66"/>
      <c r="Q1593" s="66"/>
      <c r="R1593" s="66"/>
      <c r="S1593" s="66"/>
      <c r="T1593" s="66"/>
      <c r="U1593" s="66"/>
      <c r="V1593" s="66"/>
      <c r="W1593" s="66"/>
      <c r="X1593" s="66"/>
      <c r="Y1593" s="66"/>
      <c r="Z1593" s="66"/>
      <c r="AA1593" s="66"/>
      <c r="AB1593" s="66"/>
      <c r="AC1593" s="66"/>
      <c r="AD1593" s="66"/>
      <c r="AE1593" s="66"/>
      <c r="AF1593" s="66"/>
      <c r="AG1593" s="66"/>
      <c r="AH1593" s="66"/>
      <c r="AI1593" s="66"/>
      <c r="AJ1593" s="66"/>
      <c r="AK1593" s="66"/>
      <c r="AL1593" s="66"/>
      <c r="AM1593" s="66"/>
      <c r="AN1593" s="66"/>
      <c r="AO1593" s="66"/>
      <c r="AP1593" s="66"/>
      <c r="AQ1593" s="66"/>
      <c r="AR1593" s="66"/>
      <c r="AS1593" s="66"/>
    </row>
    <row r="1594" spans="1:45" ht="12" customHeight="1" x14ac:dyDescent="0.2">
      <c r="A1594" s="7">
        <v>1592</v>
      </c>
      <c r="B1594" s="57" t="s">
        <v>194</v>
      </c>
      <c r="C1594" s="57" t="s">
        <v>887</v>
      </c>
      <c r="D1594" s="61" t="s">
        <v>2786</v>
      </c>
      <c r="E1594" s="25" t="s">
        <v>834</v>
      </c>
      <c r="F1594" s="8">
        <f>MIN(I1594:AS1594)</f>
        <v>1.3961689814814815</v>
      </c>
      <c r="G1594" s="9">
        <f>COUNTA(I1594:AS1594)</f>
        <v>1</v>
      </c>
      <c r="H1594" s="64">
        <v>2013</v>
      </c>
      <c r="I1594" s="44"/>
      <c r="J1594" s="68"/>
      <c r="K1594" s="64"/>
      <c r="L1594" s="70"/>
      <c r="M1594" s="70"/>
      <c r="N1594" s="70"/>
      <c r="O1594" s="70"/>
      <c r="P1594" s="70"/>
      <c r="Q1594" s="70">
        <v>1.3961689814814815</v>
      </c>
      <c r="R1594" s="66"/>
      <c r="S1594" s="66"/>
      <c r="T1594" s="66"/>
      <c r="U1594" s="66"/>
      <c r="V1594" s="66"/>
      <c r="W1594" s="66"/>
      <c r="X1594" s="66"/>
      <c r="Y1594" s="66"/>
      <c r="Z1594" s="66"/>
      <c r="AA1594" s="66"/>
      <c r="AB1594" s="66"/>
      <c r="AC1594" s="66"/>
      <c r="AD1594" s="66"/>
      <c r="AE1594" s="66"/>
      <c r="AF1594" s="66"/>
      <c r="AG1594" s="66"/>
      <c r="AH1594" s="66"/>
      <c r="AI1594" s="66"/>
      <c r="AJ1594" s="66"/>
      <c r="AK1594" s="66"/>
      <c r="AL1594" s="66"/>
      <c r="AM1594" s="66"/>
      <c r="AN1594" s="66"/>
      <c r="AO1594" s="66"/>
      <c r="AP1594" s="66"/>
      <c r="AQ1594" s="66"/>
      <c r="AR1594" s="66"/>
      <c r="AS1594" s="66"/>
    </row>
    <row r="1595" spans="1:45" ht="12" customHeight="1" x14ac:dyDescent="0.2">
      <c r="A1595" s="7">
        <v>1593</v>
      </c>
      <c r="B1595" s="60" t="s">
        <v>622</v>
      </c>
      <c r="C1595" s="60" t="s">
        <v>169</v>
      </c>
      <c r="D1595" s="61" t="s">
        <v>1862</v>
      </c>
      <c r="E1595" s="25" t="s">
        <v>834</v>
      </c>
      <c r="F1595" s="8">
        <f>MIN(I1595:AS1595)</f>
        <v>1.3968287037037037</v>
      </c>
      <c r="G1595" s="9">
        <f>COUNTA(I1595:AS1595)</f>
        <v>1</v>
      </c>
      <c r="H1595" s="67">
        <v>2016</v>
      </c>
      <c r="I1595" s="44"/>
      <c r="J1595" s="68"/>
      <c r="K1595" s="67"/>
      <c r="L1595" s="66"/>
      <c r="M1595" s="66"/>
      <c r="N1595" s="65">
        <v>1.3968287037037037</v>
      </c>
      <c r="O1595" s="66"/>
      <c r="P1595" s="66"/>
      <c r="Q1595" s="66"/>
      <c r="R1595" s="66"/>
      <c r="S1595" s="66"/>
      <c r="T1595" s="66"/>
      <c r="U1595" s="66"/>
      <c r="V1595" s="66"/>
      <c r="W1595" s="66"/>
      <c r="X1595" s="66"/>
      <c r="Y1595" s="66"/>
      <c r="Z1595" s="66"/>
      <c r="AA1595" s="66"/>
      <c r="AB1595" s="66"/>
      <c r="AC1595" s="66"/>
      <c r="AD1595" s="66"/>
      <c r="AE1595" s="66"/>
      <c r="AF1595" s="66"/>
      <c r="AG1595" s="66"/>
      <c r="AH1595" s="66"/>
      <c r="AI1595" s="66"/>
      <c r="AJ1595" s="66"/>
      <c r="AK1595" s="66"/>
      <c r="AL1595" s="66"/>
      <c r="AM1595" s="66"/>
      <c r="AN1595" s="66"/>
      <c r="AO1595" s="66"/>
      <c r="AP1595" s="66"/>
      <c r="AQ1595" s="66"/>
      <c r="AR1595" s="66"/>
      <c r="AS1595" s="66"/>
    </row>
    <row r="1596" spans="1:45" ht="12" hidden="1" customHeight="1" x14ac:dyDescent="0.2">
      <c r="A1596" s="7">
        <v>1594</v>
      </c>
      <c r="B1596" s="57" t="s">
        <v>149</v>
      </c>
      <c r="C1596" s="57" t="s">
        <v>45</v>
      </c>
      <c r="D1596" s="61" t="s">
        <v>2185</v>
      </c>
      <c r="E1596" s="48" t="s">
        <v>835</v>
      </c>
      <c r="F1596" s="8">
        <f>MIN(I1596:AS1596)</f>
        <v>1.3969560185185186</v>
      </c>
      <c r="G1596" s="9">
        <f>COUNTA(I1596:AS1596)</f>
        <v>1</v>
      </c>
      <c r="H1596" s="67">
        <v>2009</v>
      </c>
      <c r="I1596" s="44"/>
      <c r="J1596" s="68"/>
      <c r="K1596" s="67"/>
      <c r="L1596" s="66"/>
      <c r="M1596" s="66"/>
      <c r="N1596" s="66"/>
      <c r="O1596" s="66"/>
      <c r="P1596" s="66"/>
      <c r="Q1596" s="66"/>
      <c r="R1596" s="66"/>
      <c r="S1596" s="66"/>
      <c r="T1596" s="66"/>
      <c r="U1596" s="66">
        <v>1.3969560185185186</v>
      </c>
      <c r="V1596" s="66"/>
      <c r="W1596" s="66"/>
      <c r="X1596" s="66"/>
      <c r="Y1596" s="66"/>
      <c r="Z1596" s="66"/>
      <c r="AA1596" s="66"/>
      <c r="AB1596" s="66"/>
      <c r="AC1596" s="66"/>
      <c r="AD1596" s="66"/>
      <c r="AE1596" s="66"/>
      <c r="AF1596" s="66"/>
      <c r="AG1596" s="66"/>
      <c r="AH1596" s="66"/>
      <c r="AI1596" s="66"/>
      <c r="AJ1596" s="66"/>
      <c r="AK1596" s="66"/>
      <c r="AL1596" s="66"/>
      <c r="AM1596" s="66"/>
      <c r="AN1596" s="66"/>
      <c r="AO1596" s="66"/>
      <c r="AP1596" s="66"/>
      <c r="AQ1596" s="66"/>
      <c r="AR1596" s="66"/>
      <c r="AS1596" s="66"/>
    </row>
    <row r="1597" spans="1:45" ht="12" customHeight="1" x14ac:dyDescent="0.2">
      <c r="A1597" s="7">
        <v>1595</v>
      </c>
      <c r="B1597" s="57" t="s">
        <v>266</v>
      </c>
      <c r="C1597" s="57" t="s">
        <v>212</v>
      </c>
      <c r="D1597" s="61" t="s">
        <v>2604</v>
      </c>
      <c r="E1597" s="25" t="s">
        <v>834</v>
      </c>
      <c r="F1597" s="8">
        <f>MIN(I1597:AS1597)</f>
        <v>1.3972222222222221</v>
      </c>
      <c r="G1597" s="9">
        <f>COUNTA(I1597:AS1597)</f>
        <v>1</v>
      </c>
      <c r="H1597" s="67">
        <v>1997</v>
      </c>
      <c r="I1597" s="44"/>
      <c r="J1597" s="68"/>
      <c r="K1597" s="67"/>
      <c r="L1597" s="66"/>
      <c r="M1597" s="66"/>
      <c r="N1597" s="66"/>
      <c r="O1597" s="66"/>
      <c r="P1597" s="66"/>
      <c r="Q1597" s="66"/>
      <c r="R1597" s="66"/>
      <c r="S1597" s="66"/>
      <c r="T1597" s="66"/>
      <c r="U1597" s="66"/>
      <c r="V1597" s="66"/>
      <c r="W1597" s="66"/>
      <c r="X1597" s="66"/>
      <c r="Y1597" s="66"/>
      <c r="Z1597" s="66"/>
      <c r="AA1597" s="66"/>
      <c r="AB1597" s="66"/>
      <c r="AC1597" s="66"/>
      <c r="AD1597" s="66"/>
      <c r="AE1597" s="66"/>
      <c r="AF1597" s="66"/>
      <c r="AG1597" s="66">
        <v>1.3972222222222221</v>
      </c>
      <c r="AH1597" s="66"/>
      <c r="AI1597" s="66"/>
      <c r="AJ1597" s="66"/>
      <c r="AK1597" s="66"/>
      <c r="AL1597" s="66"/>
      <c r="AM1597" s="66"/>
      <c r="AN1597" s="66"/>
      <c r="AO1597" s="66"/>
      <c r="AP1597" s="66"/>
      <c r="AQ1597" s="66"/>
      <c r="AR1597" s="66"/>
      <c r="AS1597" s="66"/>
    </row>
    <row r="1598" spans="1:45" ht="12" customHeight="1" x14ac:dyDescent="0.2">
      <c r="A1598" s="7">
        <v>1596</v>
      </c>
      <c r="B1598" s="58" t="s">
        <v>251</v>
      </c>
      <c r="C1598" s="58" t="s">
        <v>972</v>
      </c>
      <c r="D1598" s="61" t="s">
        <v>3157</v>
      </c>
      <c r="E1598" s="25" t="s">
        <v>834</v>
      </c>
      <c r="F1598" s="8">
        <f>MIN(I1598:AS1598)</f>
        <v>1.3972916666666666</v>
      </c>
      <c r="G1598" s="9">
        <f>COUNTA(I1598:AS1598)</f>
        <v>1</v>
      </c>
      <c r="H1598" s="63">
        <v>2019</v>
      </c>
      <c r="I1598" s="44"/>
      <c r="J1598" s="63"/>
      <c r="K1598" s="68">
        <v>1.3972916666666666</v>
      </c>
      <c r="L1598" s="67"/>
      <c r="M1598" s="67"/>
      <c r="N1598" s="67"/>
      <c r="O1598" s="67"/>
      <c r="P1598" s="67"/>
      <c r="Q1598" s="67"/>
      <c r="R1598" s="67"/>
      <c r="S1598" s="66"/>
      <c r="T1598" s="67"/>
      <c r="U1598" s="56"/>
      <c r="V1598" s="56"/>
      <c r="W1598" s="56"/>
      <c r="X1598" s="56"/>
      <c r="Y1598" s="56"/>
      <c r="Z1598" s="56"/>
      <c r="AA1598" s="56"/>
      <c r="AB1598" s="56"/>
      <c r="AC1598" s="56"/>
      <c r="AD1598" s="56"/>
      <c r="AE1598" s="56"/>
      <c r="AF1598" s="56"/>
      <c r="AG1598" s="56"/>
      <c r="AH1598" s="56"/>
      <c r="AI1598" s="56"/>
      <c r="AJ1598" s="56"/>
      <c r="AK1598" s="56"/>
      <c r="AL1598" s="56"/>
      <c r="AM1598" s="56"/>
      <c r="AN1598" s="56"/>
      <c r="AO1598" s="66"/>
      <c r="AP1598" s="66"/>
      <c r="AQ1598" s="66"/>
      <c r="AR1598" s="66"/>
      <c r="AS1598" s="66"/>
    </row>
    <row r="1599" spans="1:45" ht="12" customHeight="1" x14ac:dyDescent="0.2">
      <c r="A1599" s="7">
        <v>1597</v>
      </c>
      <c r="B1599" s="60" t="s">
        <v>1654</v>
      </c>
      <c r="C1599" s="60" t="s">
        <v>534</v>
      </c>
      <c r="D1599" s="61" t="s">
        <v>2067</v>
      </c>
      <c r="E1599" s="25" t="s">
        <v>834</v>
      </c>
      <c r="F1599" s="8">
        <f>MIN(I1599:AS1599)</f>
        <v>1.3980671296296296</v>
      </c>
      <c r="G1599" s="9">
        <f>COUNTA(I1599:AS1599)</f>
        <v>1</v>
      </c>
      <c r="H1599" s="67">
        <v>2016</v>
      </c>
      <c r="I1599" s="44"/>
      <c r="J1599" s="68"/>
      <c r="K1599" s="67"/>
      <c r="L1599" s="66"/>
      <c r="M1599" s="66"/>
      <c r="N1599" s="65">
        <v>1.3980671296296296</v>
      </c>
      <c r="O1599" s="66"/>
      <c r="P1599" s="66"/>
      <c r="Q1599" s="66"/>
      <c r="R1599" s="66"/>
      <c r="S1599" s="66"/>
      <c r="T1599" s="66"/>
      <c r="U1599" s="66"/>
      <c r="V1599" s="66"/>
      <c r="W1599" s="66"/>
      <c r="X1599" s="66"/>
      <c r="Y1599" s="66"/>
      <c r="Z1599" s="66"/>
      <c r="AA1599" s="66"/>
      <c r="AB1599" s="66"/>
      <c r="AC1599" s="66"/>
      <c r="AD1599" s="66"/>
      <c r="AE1599" s="66"/>
      <c r="AF1599" s="66"/>
      <c r="AG1599" s="66"/>
      <c r="AH1599" s="66"/>
      <c r="AI1599" s="66"/>
      <c r="AJ1599" s="66"/>
      <c r="AK1599" s="66"/>
      <c r="AL1599" s="66"/>
      <c r="AM1599" s="66"/>
      <c r="AN1599" s="66"/>
      <c r="AO1599" s="66"/>
      <c r="AP1599" s="66"/>
      <c r="AQ1599" s="66"/>
      <c r="AR1599" s="66"/>
      <c r="AS1599" s="66"/>
    </row>
    <row r="1600" spans="1:45" ht="12" customHeight="1" x14ac:dyDescent="0.2">
      <c r="A1600" s="7">
        <v>1598</v>
      </c>
      <c r="B1600" s="57" t="s">
        <v>203</v>
      </c>
      <c r="C1600" s="57" t="s">
        <v>610</v>
      </c>
      <c r="D1600" s="57" t="s">
        <v>3329</v>
      </c>
      <c r="E1600" s="25" t="s">
        <v>834</v>
      </c>
      <c r="F1600" s="8">
        <f>MIN(I1600:AS1600)</f>
        <v>1.3994444444444445</v>
      </c>
      <c r="G1600" s="9">
        <f>COUNTA(I1600:AS1600)</f>
        <v>1</v>
      </c>
      <c r="H1600" s="9" t="s">
        <v>3431</v>
      </c>
      <c r="I1600" s="44">
        <v>1.3994444444444445</v>
      </c>
      <c r="J1600" s="67"/>
      <c r="K1600" s="67"/>
      <c r="L1600" s="67"/>
      <c r="M1600" s="67"/>
      <c r="N1600" s="67"/>
      <c r="O1600" s="67"/>
      <c r="P1600" s="67"/>
      <c r="Q1600" s="67"/>
      <c r="R1600" s="67"/>
      <c r="S1600" s="66"/>
      <c r="T1600" s="67"/>
      <c r="U1600" s="56"/>
      <c r="V1600" s="56"/>
      <c r="W1600" s="56"/>
      <c r="X1600" s="56"/>
      <c r="Y1600" s="56"/>
      <c r="Z1600" s="56"/>
      <c r="AA1600" s="56"/>
      <c r="AB1600" s="56"/>
      <c r="AC1600" s="56"/>
      <c r="AD1600" s="56"/>
      <c r="AE1600" s="56"/>
      <c r="AF1600" s="56"/>
      <c r="AG1600" s="56"/>
      <c r="AH1600" s="56"/>
      <c r="AI1600" s="56"/>
      <c r="AJ1600" s="56"/>
      <c r="AK1600" s="56"/>
      <c r="AL1600" s="56"/>
      <c r="AM1600" s="56"/>
      <c r="AN1600" s="56"/>
      <c r="AO1600" s="66"/>
      <c r="AP1600" s="66"/>
      <c r="AQ1600" s="66"/>
      <c r="AR1600" s="66"/>
      <c r="AS1600" s="66"/>
    </row>
    <row r="1601" spans="1:45" ht="12" hidden="1" customHeight="1" x14ac:dyDescent="0.2">
      <c r="A1601" s="7">
        <v>1599</v>
      </c>
      <c r="B1601" s="57" t="s">
        <v>1636</v>
      </c>
      <c r="C1601" s="57" t="s">
        <v>1616</v>
      </c>
      <c r="D1601" s="57" t="s">
        <v>1552</v>
      </c>
      <c r="E1601" s="48" t="s">
        <v>835</v>
      </c>
      <c r="F1601" s="8">
        <f>MIN(I1601:AS1601)</f>
        <v>1.4009722222222223</v>
      </c>
      <c r="G1601" s="9">
        <f>COUNTA(I1601:AS1601)</f>
        <v>1</v>
      </c>
      <c r="H1601" s="9">
        <v>2022</v>
      </c>
      <c r="I1601" s="44"/>
      <c r="J1601" s="68">
        <v>1.4009722222222223</v>
      </c>
      <c r="K1601" s="67"/>
      <c r="L1601" s="67"/>
      <c r="M1601" s="67"/>
      <c r="N1601" s="67"/>
      <c r="O1601" s="67"/>
      <c r="P1601" s="67"/>
      <c r="Q1601" s="67"/>
      <c r="R1601" s="67"/>
      <c r="S1601" s="66"/>
      <c r="T1601" s="67"/>
      <c r="U1601" s="56"/>
      <c r="V1601" s="56"/>
      <c r="W1601" s="56"/>
      <c r="X1601" s="56"/>
      <c r="Y1601" s="56"/>
      <c r="Z1601" s="56"/>
      <c r="AA1601" s="56"/>
      <c r="AB1601" s="56"/>
      <c r="AC1601" s="56"/>
      <c r="AD1601" s="56"/>
      <c r="AE1601" s="56"/>
      <c r="AF1601" s="56"/>
      <c r="AG1601" s="56"/>
      <c r="AH1601" s="56"/>
      <c r="AI1601" s="56"/>
      <c r="AJ1601" s="56"/>
      <c r="AK1601" s="56"/>
      <c r="AL1601" s="56"/>
      <c r="AM1601" s="56"/>
      <c r="AN1601" s="56"/>
      <c r="AO1601" s="66"/>
      <c r="AP1601" s="66"/>
      <c r="AQ1601" s="66"/>
      <c r="AR1601" s="66"/>
      <c r="AS1601" s="66"/>
    </row>
    <row r="1602" spans="1:45" ht="12" hidden="1" customHeight="1" x14ac:dyDescent="0.2">
      <c r="A1602" s="7">
        <v>1600</v>
      </c>
      <c r="B1602" s="60" t="s">
        <v>356</v>
      </c>
      <c r="C1602" s="60" t="s">
        <v>1035</v>
      </c>
      <c r="D1602" s="61" t="s">
        <v>3111</v>
      </c>
      <c r="E1602" s="48" t="s">
        <v>835</v>
      </c>
      <c r="F1602" s="8">
        <f>MIN(I1602:AS1602)</f>
        <v>1.4024884259259258</v>
      </c>
      <c r="G1602" s="9">
        <f>COUNTA(I1602:AS1602)</f>
        <v>1</v>
      </c>
      <c r="H1602" s="67">
        <v>2016</v>
      </c>
      <c r="I1602" s="44"/>
      <c r="J1602" s="68"/>
      <c r="K1602" s="67"/>
      <c r="L1602" s="66"/>
      <c r="M1602" s="66"/>
      <c r="N1602" s="65">
        <v>1.4024884259259258</v>
      </c>
      <c r="O1602" s="66"/>
      <c r="P1602" s="66"/>
      <c r="Q1602" s="66"/>
      <c r="R1602" s="66"/>
      <c r="S1602" s="66"/>
      <c r="T1602" s="66"/>
      <c r="U1602" s="66"/>
      <c r="V1602" s="66"/>
      <c r="W1602" s="66"/>
      <c r="X1602" s="66"/>
      <c r="Y1602" s="66"/>
      <c r="Z1602" s="66"/>
      <c r="AA1602" s="66"/>
      <c r="AB1602" s="66"/>
      <c r="AC1602" s="66"/>
      <c r="AD1602" s="66"/>
      <c r="AE1602" s="66"/>
      <c r="AF1602" s="66"/>
      <c r="AG1602" s="66"/>
      <c r="AH1602" s="66"/>
      <c r="AI1602" s="66"/>
      <c r="AJ1602" s="66"/>
      <c r="AK1602" s="66"/>
      <c r="AL1602" s="66"/>
      <c r="AM1602" s="66"/>
      <c r="AN1602" s="66"/>
      <c r="AO1602" s="66"/>
      <c r="AP1602" s="66"/>
      <c r="AQ1602" s="66"/>
      <c r="AR1602" s="66"/>
      <c r="AS1602" s="66"/>
    </row>
    <row r="1603" spans="1:45" ht="12" customHeight="1" x14ac:dyDescent="0.2">
      <c r="A1603" s="7">
        <v>1601</v>
      </c>
      <c r="B1603" s="57" t="s">
        <v>828</v>
      </c>
      <c r="C1603" s="57" t="s">
        <v>829</v>
      </c>
      <c r="D1603" s="61" t="s">
        <v>2959</v>
      </c>
      <c r="E1603" s="25" t="s">
        <v>834</v>
      </c>
      <c r="F1603" s="8">
        <f>MIN(I1603:AS1603)</f>
        <v>1.4026736111111111</v>
      </c>
      <c r="G1603" s="9">
        <f>COUNTA(I1603:AS1603)</f>
        <v>1</v>
      </c>
      <c r="H1603" s="67">
        <v>2012</v>
      </c>
      <c r="I1603" s="44"/>
      <c r="J1603" s="68"/>
      <c r="K1603" s="67"/>
      <c r="L1603" s="66"/>
      <c r="M1603" s="66"/>
      <c r="N1603" s="66"/>
      <c r="O1603" s="66"/>
      <c r="P1603" s="66"/>
      <c r="Q1603" s="66"/>
      <c r="R1603" s="66">
        <v>1.4026736111111111</v>
      </c>
      <c r="S1603" s="66"/>
      <c r="T1603" s="66"/>
      <c r="U1603" s="66"/>
      <c r="V1603" s="66"/>
      <c r="W1603" s="66"/>
      <c r="X1603" s="66"/>
      <c r="Y1603" s="66"/>
      <c r="Z1603" s="66"/>
      <c r="AA1603" s="66"/>
      <c r="AB1603" s="66"/>
      <c r="AC1603" s="66"/>
      <c r="AD1603" s="66"/>
      <c r="AE1603" s="66"/>
      <c r="AF1603" s="66"/>
      <c r="AG1603" s="66"/>
      <c r="AH1603" s="66"/>
      <c r="AI1603" s="66"/>
      <c r="AJ1603" s="66"/>
      <c r="AK1603" s="66"/>
      <c r="AL1603" s="66"/>
      <c r="AM1603" s="66"/>
      <c r="AN1603" s="66"/>
      <c r="AO1603" s="66"/>
      <c r="AP1603" s="66"/>
      <c r="AQ1603" s="66"/>
      <c r="AR1603" s="66"/>
      <c r="AS1603" s="66"/>
    </row>
    <row r="1604" spans="1:45" ht="12" customHeight="1" x14ac:dyDescent="0.2">
      <c r="A1604" s="7">
        <v>1602</v>
      </c>
      <c r="B1604" s="57" t="s">
        <v>55</v>
      </c>
      <c r="C1604" s="57" t="s">
        <v>54</v>
      </c>
      <c r="D1604" s="61" t="s">
        <v>2664</v>
      </c>
      <c r="E1604" s="25" t="s">
        <v>834</v>
      </c>
      <c r="F1604" s="8">
        <f>MIN(I1604:AS1604)</f>
        <v>1.4028472222222224</v>
      </c>
      <c r="G1604" s="9">
        <f>COUNTA(I1604:AS1604)</f>
        <v>1</v>
      </c>
      <c r="H1604" s="67">
        <v>2008</v>
      </c>
      <c r="I1604" s="44"/>
      <c r="J1604" s="68"/>
      <c r="K1604" s="67"/>
      <c r="L1604" s="66"/>
      <c r="M1604" s="66"/>
      <c r="N1604" s="66"/>
      <c r="O1604" s="66"/>
      <c r="P1604" s="66"/>
      <c r="Q1604" s="66"/>
      <c r="R1604" s="66"/>
      <c r="S1604" s="66"/>
      <c r="T1604" s="66"/>
      <c r="U1604" s="66"/>
      <c r="V1604" s="66">
        <v>1.4028472222222224</v>
      </c>
      <c r="W1604" s="66"/>
      <c r="X1604" s="66"/>
      <c r="Y1604" s="66"/>
      <c r="Z1604" s="66"/>
      <c r="AA1604" s="66"/>
      <c r="AB1604" s="66"/>
      <c r="AC1604" s="66"/>
      <c r="AD1604" s="66"/>
      <c r="AE1604" s="66"/>
      <c r="AF1604" s="66"/>
      <c r="AG1604" s="66"/>
      <c r="AH1604" s="66"/>
      <c r="AI1604" s="66"/>
      <c r="AJ1604" s="66"/>
      <c r="AK1604" s="66"/>
      <c r="AL1604" s="66"/>
      <c r="AM1604" s="66"/>
      <c r="AN1604" s="66"/>
      <c r="AO1604" s="66"/>
      <c r="AP1604" s="66"/>
      <c r="AQ1604" s="66"/>
      <c r="AR1604" s="66"/>
      <c r="AS1604" s="66"/>
    </row>
    <row r="1605" spans="1:45" ht="12" hidden="1" customHeight="1" x14ac:dyDescent="0.2">
      <c r="A1605" s="7">
        <v>1603</v>
      </c>
      <c r="B1605" s="57" t="s">
        <v>3401</v>
      </c>
      <c r="C1605" s="57" t="s">
        <v>12</v>
      </c>
      <c r="D1605" s="57" t="s">
        <v>3331</v>
      </c>
      <c r="E1605" s="48" t="s">
        <v>835</v>
      </c>
      <c r="F1605" s="8">
        <f>MIN(I1605:AS1605)</f>
        <v>1.4032407407407408</v>
      </c>
      <c r="G1605" s="9">
        <f>COUNTA(I1605:AS1605)</f>
        <v>1</v>
      </c>
      <c r="H1605" s="9" t="s">
        <v>3431</v>
      </c>
      <c r="I1605" s="44">
        <v>1.4032407407407408</v>
      </c>
      <c r="J1605" s="67"/>
      <c r="K1605" s="67"/>
      <c r="L1605" s="67"/>
      <c r="M1605" s="67"/>
      <c r="N1605" s="67"/>
      <c r="O1605" s="67"/>
      <c r="P1605" s="67"/>
      <c r="Q1605" s="67"/>
      <c r="R1605" s="67"/>
      <c r="S1605" s="66"/>
      <c r="T1605" s="67"/>
      <c r="U1605" s="56"/>
      <c r="V1605" s="56"/>
      <c r="W1605" s="56"/>
      <c r="X1605" s="56"/>
      <c r="Y1605" s="56"/>
      <c r="Z1605" s="56"/>
      <c r="AA1605" s="56"/>
      <c r="AB1605" s="56"/>
      <c r="AC1605" s="56"/>
      <c r="AD1605" s="56"/>
      <c r="AE1605" s="56"/>
      <c r="AF1605" s="56"/>
      <c r="AG1605" s="56"/>
      <c r="AH1605" s="56"/>
      <c r="AI1605" s="56"/>
      <c r="AJ1605" s="56"/>
      <c r="AK1605" s="56"/>
      <c r="AL1605" s="56"/>
      <c r="AM1605" s="56"/>
      <c r="AN1605" s="56"/>
      <c r="AO1605" s="66"/>
      <c r="AP1605" s="66"/>
      <c r="AQ1605" s="66"/>
      <c r="AR1605" s="66"/>
      <c r="AS1605" s="66"/>
    </row>
    <row r="1606" spans="1:45" ht="12" hidden="1" customHeight="1" x14ac:dyDescent="0.2">
      <c r="A1606" s="7">
        <v>1604</v>
      </c>
      <c r="B1606" s="62" t="s">
        <v>1629</v>
      </c>
      <c r="C1606" s="62" t="s">
        <v>582</v>
      </c>
      <c r="D1606" s="61" t="s">
        <v>1929</v>
      </c>
      <c r="E1606" s="48" t="s">
        <v>835</v>
      </c>
      <c r="F1606" s="8">
        <f>MIN(I1606:AS1606)</f>
        <v>1.4043518518518521</v>
      </c>
      <c r="G1606" s="9">
        <f>COUNTA(I1606:AS1606)</f>
        <v>1</v>
      </c>
      <c r="H1606" s="67">
        <v>2018</v>
      </c>
      <c r="I1606" s="44"/>
      <c r="J1606" s="68"/>
      <c r="K1606" s="67"/>
      <c r="L1606" s="68">
        <v>1.4043518518518521</v>
      </c>
      <c r="M1606" s="66"/>
      <c r="N1606" s="66"/>
      <c r="O1606" s="66"/>
      <c r="P1606" s="66"/>
      <c r="Q1606" s="66"/>
      <c r="R1606" s="66"/>
      <c r="S1606" s="66"/>
      <c r="T1606" s="66"/>
      <c r="U1606" s="66"/>
      <c r="V1606" s="66"/>
      <c r="W1606" s="66"/>
      <c r="X1606" s="66"/>
      <c r="Y1606" s="66"/>
      <c r="Z1606" s="66"/>
      <c r="AA1606" s="66"/>
      <c r="AB1606" s="66"/>
      <c r="AC1606" s="66"/>
      <c r="AD1606" s="66"/>
      <c r="AE1606" s="66"/>
      <c r="AF1606" s="66"/>
      <c r="AG1606" s="66"/>
      <c r="AH1606" s="66"/>
      <c r="AI1606" s="66"/>
      <c r="AJ1606" s="66"/>
      <c r="AK1606" s="66"/>
      <c r="AL1606" s="66"/>
      <c r="AM1606" s="66"/>
      <c r="AN1606" s="66"/>
      <c r="AO1606" s="66"/>
      <c r="AP1606" s="66"/>
      <c r="AQ1606" s="66"/>
      <c r="AR1606" s="66"/>
      <c r="AS1606" s="66"/>
    </row>
    <row r="1607" spans="1:45" ht="12" customHeight="1" x14ac:dyDescent="0.2">
      <c r="A1607" s="7">
        <v>1605</v>
      </c>
      <c r="B1607" s="57" t="s">
        <v>201</v>
      </c>
      <c r="C1607" s="57" t="s">
        <v>184</v>
      </c>
      <c r="D1607" s="61" t="s">
        <v>2411</v>
      </c>
      <c r="E1607" s="25" t="s">
        <v>834</v>
      </c>
      <c r="F1607" s="8">
        <f>MIN(I1607:AS1607)</f>
        <v>1.4044791666666667</v>
      </c>
      <c r="G1607" s="9">
        <f>COUNTA(I1607:AS1607)</f>
        <v>1</v>
      </c>
      <c r="H1607" s="67">
        <v>2002</v>
      </c>
      <c r="I1607" s="44"/>
      <c r="J1607" s="68"/>
      <c r="K1607" s="67"/>
      <c r="L1607" s="66"/>
      <c r="M1607" s="66"/>
      <c r="N1607" s="66"/>
      <c r="O1607" s="66"/>
      <c r="P1607" s="66"/>
      <c r="Q1607" s="66"/>
      <c r="R1607" s="66"/>
      <c r="S1607" s="66"/>
      <c r="T1607" s="66"/>
      <c r="U1607" s="66"/>
      <c r="V1607" s="66"/>
      <c r="W1607" s="66"/>
      <c r="X1607" s="66"/>
      <c r="Y1607" s="66"/>
      <c r="Z1607" s="66"/>
      <c r="AA1607" s="66"/>
      <c r="AB1607" s="66">
        <v>1.4044791666666667</v>
      </c>
      <c r="AC1607" s="66"/>
      <c r="AD1607" s="66"/>
      <c r="AE1607" s="66"/>
      <c r="AF1607" s="66"/>
      <c r="AG1607" s="66"/>
      <c r="AH1607" s="66"/>
      <c r="AI1607" s="66"/>
      <c r="AJ1607" s="66"/>
      <c r="AK1607" s="66"/>
      <c r="AL1607" s="66"/>
      <c r="AM1607" s="66"/>
      <c r="AN1607" s="66"/>
      <c r="AO1607" s="66"/>
      <c r="AP1607" s="66"/>
      <c r="AQ1607" s="66"/>
      <c r="AR1607" s="66"/>
      <c r="AS1607" s="66"/>
    </row>
    <row r="1608" spans="1:45" ht="12" customHeight="1" x14ac:dyDescent="0.2">
      <c r="A1608" s="7">
        <v>1606</v>
      </c>
      <c r="B1608" s="57" t="s">
        <v>366</v>
      </c>
      <c r="C1608" s="57" t="s">
        <v>888</v>
      </c>
      <c r="D1608" s="61" t="s">
        <v>1914</v>
      </c>
      <c r="E1608" s="25" t="s">
        <v>834</v>
      </c>
      <c r="F1608" s="8">
        <f>MIN(I1608:AS1608)</f>
        <v>1.4068287037037035</v>
      </c>
      <c r="G1608" s="9">
        <f>COUNTA(I1608:AS1608)</f>
        <v>1</v>
      </c>
      <c r="H1608" s="64">
        <v>2013</v>
      </c>
      <c r="I1608" s="44"/>
      <c r="J1608" s="68"/>
      <c r="K1608" s="64"/>
      <c r="L1608" s="70"/>
      <c r="M1608" s="70"/>
      <c r="N1608" s="70"/>
      <c r="O1608" s="70"/>
      <c r="P1608" s="70"/>
      <c r="Q1608" s="70">
        <v>1.4068287037037035</v>
      </c>
      <c r="R1608" s="66"/>
      <c r="S1608" s="66"/>
      <c r="T1608" s="66"/>
      <c r="U1608" s="66"/>
      <c r="V1608" s="66"/>
      <c r="W1608" s="66"/>
      <c r="X1608" s="66"/>
      <c r="Y1608" s="66"/>
      <c r="Z1608" s="66"/>
      <c r="AA1608" s="66"/>
      <c r="AB1608" s="66"/>
      <c r="AC1608" s="66"/>
      <c r="AD1608" s="66"/>
      <c r="AE1608" s="66"/>
      <c r="AF1608" s="66"/>
      <c r="AG1608" s="66"/>
      <c r="AH1608" s="66"/>
      <c r="AI1608" s="66"/>
      <c r="AJ1608" s="66"/>
      <c r="AK1608" s="66"/>
      <c r="AL1608" s="66"/>
      <c r="AM1608" s="66"/>
      <c r="AN1608" s="66"/>
      <c r="AO1608" s="66"/>
      <c r="AP1608" s="66"/>
      <c r="AQ1608" s="66"/>
      <c r="AR1608" s="66"/>
      <c r="AS1608" s="66"/>
    </row>
    <row r="1609" spans="1:45" ht="12" customHeight="1" x14ac:dyDescent="0.2">
      <c r="A1609" s="7">
        <v>1607</v>
      </c>
      <c r="B1609" s="57" t="s">
        <v>151</v>
      </c>
      <c r="C1609" s="57" t="s">
        <v>150</v>
      </c>
      <c r="D1609" s="61" t="s">
        <v>2902</v>
      </c>
      <c r="E1609" s="25" t="s">
        <v>834</v>
      </c>
      <c r="F1609" s="8">
        <f>MIN(I1609:AS1609)</f>
        <v>1.4071180555555556</v>
      </c>
      <c r="G1609" s="9">
        <f>COUNTA(I1609:AS1609)</f>
        <v>2</v>
      </c>
      <c r="H1609" s="67">
        <v>2009</v>
      </c>
      <c r="I1609" s="44"/>
      <c r="J1609" s="68"/>
      <c r="K1609" s="67"/>
      <c r="L1609" s="66"/>
      <c r="M1609" s="66"/>
      <c r="N1609" s="66"/>
      <c r="O1609" s="66"/>
      <c r="P1609" s="66"/>
      <c r="Q1609" s="66"/>
      <c r="R1609" s="66"/>
      <c r="S1609" s="66"/>
      <c r="T1609" s="66">
        <v>1.4359375000000001</v>
      </c>
      <c r="U1609" s="66">
        <v>1.4071180555555556</v>
      </c>
      <c r="V1609" s="66"/>
      <c r="W1609" s="66"/>
      <c r="X1609" s="66"/>
      <c r="Y1609" s="66"/>
      <c r="Z1609" s="66"/>
      <c r="AA1609" s="66"/>
      <c r="AB1609" s="66"/>
      <c r="AC1609" s="66"/>
      <c r="AD1609" s="66"/>
      <c r="AE1609" s="66"/>
      <c r="AF1609" s="66"/>
      <c r="AG1609" s="66"/>
      <c r="AH1609" s="66"/>
      <c r="AI1609" s="66"/>
      <c r="AJ1609" s="66"/>
      <c r="AK1609" s="66"/>
      <c r="AL1609" s="66"/>
      <c r="AM1609" s="66"/>
      <c r="AN1609" s="66"/>
      <c r="AO1609" s="66"/>
      <c r="AP1609" s="66"/>
      <c r="AQ1609" s="66"/>
      <c r="AR1609" s="66"/>
      <c r="AS1609" s="66"/>
    </row>
    <row r="1610" spans="1:45" ht="12" customHeight="1" x14ac:dyDescent="0.2">
      <c r="A1610" s="7">
        <v>1608</v>
      </c>
      <c r="B1610" s="58" t="s">
        <v>32</v>
      </c>
      <c r="C1610" s="58" t="s">
        <v>110</v>
      </c>
      <c r="D1610" s="61" t="s">
        <v>2053</v>
      </c>
      <c r="E1610" s="25" t="s">
        <v>834</v>
      </c>
      <c r="F1610" s="8">
        <f>MIN(I1610:AS1610)</f>
        <v>1.4074421296296296</v>
      </c>
      <c r="G1610" s="9">
        <f>COUNTA(I1610:AS1610)</f>
        <v>1</v>
      </c>
      <c r="H1610" s="63">
        <v>2019</v>
      </c>
      <c r="I1610" s="44"/>
      <c r="J1610" s="68"/>
      <c r="K1610" s="68">
        <v>1.4074421296296296</v>
      </c>
      <c r="L1610" s="67"/>
      <c r="M1610" s="67"/>
      <c r="N1610" s="67"/>
      <c r="O1610" s="67"/>
      <c r="P1610" s="67"/>
      <c r="Q1610" s="67"/>
      <c r="R1610" s="67"/>
      <c r="S1610" s="66"/>
      <c r="T1610" s="67"/>
      <c r="U1610" s="56"/>
      <c r="V1610" s="56"/>
      <c r="W1610" s="56"/>
      <c r="X1610" s="56"/>
      <c r="Y1610" s="56"/>
      <c r="Z1610" s="56"/>
      <c r="AA1610" s="56"/>
      <c r="AB1610" s="56"/>
      <c r="AC1610" s="56"/>
      <c r="AD1610" s="56"/>
      <c r="AE1610" s="56"/>
      <c r="AF1610" s="56"/>
      <c r="AG1610" s="56"/>
      <c r="AH1610" s="56"/>
      <c r="AI1610" s="56"/>
      <c r="AJ1610" s="56"/>
      <c r="AK1610" s="56"/>
      <c r="AL1610" s="56"/>
      <c r="AM1610" s="56"/>
      <c r="AN1610" s="56"/>
      <c r="AO1610" s="66"/>
      <c r="AP1610" s="66"/>
      <c r="AQ1610" s="66"/>
      <c r="AR1610" s="66"/>
      <c r="AS1610" s="66"/>
    </row>
    <row r="1611" spans="1:45" ht="12" customHeight="1" x14ac:dyDescent="0.2">
      <c r="A1611" s="7">
        <v>1609</v>
      </c>
      <c r="B1611" s="57" t="s">
        <v>251</v>
      </c>
      <c r="C1611" s="57" t="s">
        <v>94</v>
      </c>
      <c r="D1611" s="61" t="s">
        <v>3159</v>
      </c>
      <c r="E1611" s="25" t="s">
        <v>834</v>
      </c>
      <c r="F1611" s="8">
        <f>MIN(I1611:AS1611)</f>
        <v>1.4091435185185184</v>
      </c>
      <c r="G1611" s="9">
        <f>COUNTA(I1611:AS1611)</f>
        <v>1</v>
      </c>
      <c r="H1611" s="67">
        <v>2008</v>
      </c>
      <c r="I1611" s="44"/>
      <c r="J1611" s="67"/>
      <c r="K1611" s="67"/>
      <c r="L1611" s="66"/>
      <c r="M1611" s="66"/>
      <c r="N1611" s="66"/>
      <c r="O1611" s="66"/>
      <c r="P1611" s="66"/>
      <c r="Q1611" s="66"/>
      <c r="R1611" s="66"/>
      <c r="S1611" s="66"/>
      <c r="T1611" s="66"/>
      <c r="U1611" s="66"/>
      <c r="V1611" s="66">
        <v>1.4091435185185184</v>
      </c>
      <c r="W1611" s="66"/>
      <c r="X1611" s="66"/>
      <c r="Y1611" s="66"/>
      <c r="Z1611" s="66"/>
      <c r="AA1611" s="66"/>
      <c r="AB1611" s="66"/>
      <c r="AC1611" s="66"/>
      <c r="AD1611" s="66"/>
      <c r="AE1611" s="66"/>
      <c r="AF1611" s="66"/>
      <c r="AG1611" s="66"/>
      <c r="AH1611" s="66"/>
      <c r="AI1611" s="66"/>
      <c r="AJ1611" s="66"/>
      <c r="AK1611" s="66"/>
      <c r="AL1611" s="66"/>
      <c r="AM1611" s="66"/>
      <c r="AN1611" s="66"/>
      <c r="AO1611" s="66"/>
      <c r="AP1611" s="66"/>
      <c r="AQ1611" s="66"/>
      <c r="AR1611" s="66"/>
      <c r="AS1611" s="66"/>
    </row>
    <row r="1612" spans="1:45" ht="12" hidden="1" customHeight="1" x14ac:dyDescent="0.2">
      <c r="A1612" s="7">
        <v>1610</v>
      </c>
      <c r="B1612" s="57" t="s">
        <v>1744</v>
      </c>
      <c r="C1612" s="57" t="s">
        <v>589</v>
      </c>
      <c r="D1612" s="57" t="s">
        <v>3333</v>
      </c>
      <c r="E1612" s="48" t="s">
        <v>835</v>
      </c>
      <c r="F1612" s="8">
        <f>MIN(I1612:AS1612)</f>
        <v>1.410289351851852</v>
      </c>
      <c r="G1612" s="9">
        <f>COUNTA(I1612:AS1612)</f>
        <v>1</v>
      </c>
      <c r="H1612" s="9" t="s">
        <v>3431</v>
      </c>
      <c r="I1612" s="44">
        <v>1.410289351851852</v>
      </c>
      <c r="J1612" s="67"/>
      <c r="K1612" s="67"/>
      <c r="L1612" s="67"/>
      <c r="M1612" s="67"/>
      <c r="N1612" s="67"/>
      <c r="O1612" s="67"/>
      <c r="P1612" s="67"/>
      <c r="Q1612" s="67"/>
      <c r="R1612" s="67"/>
      <c r="S1612" s="66"/>
      <c r="T1612" s="67"/>
      <c r="U1612" s="56"/>
      <c r="V1612" s="56"/>
      <c r="W1612" s="56"/>
      <c r="X1612" s="56"/>
      <c r="Y1612" s="56"/>
      <c r="Z1612" s="56"/>
      <c r="AA1612" s="56"/>
      <c r="AB1612" s="56"/>
      <c r="AC1612" s="56"/>
      <c r="AD1612" s="56"/>
      <c r="AE1612" s="56"/>
      <c r="AF1612" s="56"/>
      <c r="AG1612" s="56"/>
      <c r="AH1612" s="56"/>
      <c r="AI1612" s="56"/>
      <c r="AJ1612" s="56"/>
      <c r="AK1612" s="56"/>
      <c r="AL1612" s="56"/>
      <c r="AM1612" s="56"/>
      <c r="AN1612" s="56"/>
      <c r="AO1612" s="66"/>
      <c r="AP1612" s="66"/>
      <c r="AQ1612" s="66"/>
      <c r="AR1612" s="66"/>
      <c r="AS1612" s="66"/>
    </row>
    <row r="1613" spans="1:45" ht="12" customHeight="1" x14ac:dyDescent="0.2">
      <c r="A1613" s="7">
        <v>1611</v>
      </c>
      <c r="B1613" s="60" t="s">
        <v>105</v>
      </c>
      <c r="C1613" s="60" t="s">
        <v>331</v>
      </c>
      <c r="D1613" s="61" t="s">
        <v>1970</v>
      </c>
      <c r="E1613" s="25" t="s">
        <v>834</v>
      </c>
      <c r="F1613" s="8">
        <f>MIN(I1613:AS1613)</f>
        <v>1.4114236111111111</v>
      </c>
      <c r="G1613" s="9">
        <f>COUNTA(I1613:AS1613)</f>
        <v>1</v>
      </c>
      <c r="H1613" s="67">
        <v>2017</v>
      </c>
      <c r="I1613" s="44"/>
      <c r="J1613" s="68"/>
      <c r="K1613" s="67"/>
      <c r="L1613" s="66"/>
      <c r="M1613" s="71">
        <v>1.4114236111111111</v>
      </c>
      <c r="N1613" s="66"/>
      <c r="O1613" s="66"/>
      <c r="P1613" s="66"/>
      <c r="Q1613" s="66"/>
      <c r="R1613" s="66"/>
      <c r="S1613" s="66"/>
      <c r="T1613" s="66"/>
      <c r="U1613" s="66"/>
      <c r="V1613" s="66"/>
      <c r="W1613" s="66"/>
      <c r="X1613" s="66"/>
      <c r="Y1613" s="66"/>
      <c r="Z1613" s="66"/>
      <c r="AA1613" s="66"/>
      <c r="AB1613" s="66"/>
      <c r="AC1613" s="66"/>
      <c r="AD1613" s="66"/>
      <c r="AE1613" s="66"/>
      <c r="AF1613" s="66"/>
      <c r="AG1613" s="66"/>
      <c r="AH1613" s="66"/>
      <c r="AI1613" s="66"/>
      <c r="AJ1613" s="66"/>
      <c r="AK1613" s="66"/>
      <c r="AL1613" s="66"/>
      <c r="AM1613" s="66"/>
      <c r="AN1613" s="66"/>
      <c r="AO1613" s="66"/>
      <c r="AP1613" s="66"/>
      <c r="AQ1613" s="66"/>
      <c r="AR1613" s="66"/>
      <c r="AS1613" s="66"/>
    </row>
    <row r="1614" spans="1:45" ht="12" customHeight="1" x14ac:dyDescent="0.2">
      <c r="A1614" s="7">
        <v>1612</v>
      </c>
      <c r="B1614" s="57" t="s">
        <v>292</v>
      </c>
      <c r="C1614" s="57" t="s">
        <v>485</v>
      </c>
      <c r="D1614" s="57" t="s">
        <v>3335</v>
      </c>
      <c r="E1614" s="25" t="s">
        <v>834</v>
      </c>
      <c r="F1614" s="8">
        <f>MIN(I1614:AS1614)</f>
        <v>1.4114467592592594</v>
      </c>
      <c r="G1614" s="9">
        <f>COUNTA(I1614:AS1614)</f>
        <v>1</v>
      </c>
      <c r="H1614" s="9" t="s">
        <v>3431</v>
      </c>
      <c r="I1614" s="44">
        <v>1.4114467592592594</v>
      </c>
      <c r="J1614" s="67"/>
      <c r="K1614" s="67"/>
      <c r="L1614" s="67"/>
      <c r="M1614" s="67"/>
      <c r="N1614" s="67"/>
      <c r="O1614" s="67"/>
      <c r="P1614" s="67"/>
      <c r="Q1614" s="67"/>
      <c r="R1614" s="67"/>
      <c r="S1614" s="66"/>
      <c r="T1614" s="67"/>
      <c r="U1614" s="56"/>
      <c r="V1614" s="56"/>
      <c r="W1614" s="56"/>
      <c r="X1614" s="56"/>
      <c r="Y1614" s="56"/>
      <c r="Z1614" s="56"/>
      <c r="AA1614" s="56"/>
      <c r="AB1614" s="56"/>
      <c r="AC1614" s="56"/>
      <c r="AD1614" s="56"/>
      <c r="AE1614" s="56"/>
      <c r="AF1614" s="56"/>
      <c r="AG1614" s="56"/>
      <c r="AH1614" s="56"/>
      <c r="AI1614" s="56"/>
      <c r="AJ1614" s="56"/>
      <c r="AK1614" s="56"/>
      <c r="AL1614" s="56"/>
      <c r="AM1614" s="56"/>
      <c r="AN1614" s="56"/>
      <c r="AO1614" s="66"/>
      <c r="AP1614" s="66"/>
      <c r="AQ1614" s="66"/>
      <c r="AR1614" s="66"/>
      <c r="AS1614" s="66"/>
    </row>
    <row r="1615" spans="1:45" ht="12" customHeight="1" x14ac:dyDescent="0.2">
      <c r="A1615" s="7">
        <v>1613</v>
      </c>
      <c r="B1615" s="57" t="s">
        <v>185</v>
      </c>
      <c r="C1615" s="57" t="s">
        <v>187</v>
      </c>
      <c r="D1615" s="61" t="s">
        <v>1993</v>
      </c>
      <c r="E1615" s="25" t="s">
        <v>834</v>
      </c>
      <c r="F1615" s="8">
        <f>MIN(I1615:AS1615)</f>
        <v>1.4122685185185186</v>
      </c>
      <c r="G1615" s="9">
        <f>COUNTA(I1615:AS1615)</f>
        <v>1</v>
      </c>
      <c r="H1615" s="67">
        <v>1993</v>
      </c>
      <c r="I1615" s="44"/>
      <c r="J1615" s="68"/>
      <c r="K1615" s="67"/>
      <c r="L1615" s="66"/>
      <c r="M1615" s="66"/>
      <c r="N1615" s="66"/>
      <c r="O1615" s="66"/>
      <c r="P1615" s="66"/>
      <c r="Q1615" s="66"/>
      <c r="R1615" s="66"/>
      <c r="S1615" s="66"/>
      <c r="T1615" s="66"/>
      <c r="U1615" s="66"/>
      <c r="V1615" s="66"/>
      <c r="W1615" s="66"/>
      <c r="X1615" s="66"/>
      <c r="Y1615" s="66"/>
      <c r="Z1615" s="66"/>
      <c r="AA1615" s="66"/>
      <c r="AB1615" s="66"/>
      <c r="AC1615" s="66"/>
      <c r="AD1615" s="66"/>
      <c r="AE1615" s="66"/>
      <c r="AF1615" s="66"/>
      <c r="AG1615" s="66"/>
      <c r="AH1615" s="66"/>
      <c r="AI1615" s="66"/>
      <c r="AJ1615" s="66"/>
      <c r="AK1615" s="66">
        <v>1.4122685185185186</v>
      </c>
      <c r="AL1615" s="66"/>
      <c r="AM1615" s="66"/>
      <c r="AN1615" s="66"/>
      <c r="AO1615" s="66"/>
      <c r="AP1615" s="66"/>
      <c r="AQ1615" s="66"/>
      <c r="AR1615" s="66"/>
      <c r="AS1615" s="66"/>
    </row>
    <row r="1616" spans="1:45" ht="12" customHeight="1" x14ac:dyDescent="0.2">
      <c r="A1616" s="7">
        <v>1614</v>
      </c>
      <c r="B1616" s="57" t="s">
        <v>191</v>
      </c>
      <c r="C1616" s="57" t="s">
        <v>192</v>
      </c>
      <c r="D1616" s="61" t="s">
        <v>2191</v>
      </c>
      <c r="E1616" s="25" t="s">
        <v>834</v>
      </c>
      <c r="F1616" s="8">
        <f>MIN(I1616:AS1616)</f>
        <v>1.4122685185185186</v>
      </c>
      <c r="G1616" s="9">
        <f>COUNTA(I1616:AS1616)</f>
        <v>1</v>
      </c>
      <c r="H1616" s="67">
        <v>1993</v>
      </c>
      <c r="I1616" s="44"/>
      <c r="J1616" s="68"/>
      <c r="K1616" s="67"/>
      <c r="L1616" s="66"/>
      <c r="M1616" s="66"/>
      <c r="N1616" s="66"/>
      <c r="O1616" s="66"/>
      <c r="P1616" s="66"/>
      <c r="Q1616" s="66"/>
      <c r="R1616" s="66"/>
      <c r="S1616" s="66"/>
      <c r="T1616" s="66"/>
      <c r="U1616" s="66"/>
      <c r="V1616" s="66"/>
      <c r="W1616" s="66"/>
      <c r="X1616" s="66"/>
      <c r="Y1616" s="66"/>
      <c r="Z1616" s="66"/>
      <c r="AA1616" s="66"/>
      <c r="AB1616" s="66"/>
      <c r="AC1616" s="66"/>
      <c r="AD1616" s="66"/>
      <c r="AE1616" s="66"/>
      <c r="AF1616" s="66"/>
      <c r="AG1616" s="66"/>
      <c r="AH1616" s="66"/>
      <c r="AI1616" s="66"/>
      <c r="AJ1616" s="66"/>
      <c r="AK1616" s="66">
        <v>1.4122685185185186</v>
      </c>
      <c r="AL1616" s="66"/>
      <c r="AM1616" s="66"/>
      <c r="AN1616" s="66"/>
      <c r="AO1616" s="66"/>
      <c r="AP1616" s="66"/>
      <c r="AQ1616" s="66"/>
      <c r="AR1616" s="66"/>
      <c r="AS1616" s="66"/>
    </row>
    <row r="1617" spans="1:45" ht="12" customHeight="1" x14ac:dyDescent="0.2">
      <c r="A1617" s="7">
        <v>1615</v>
      </c>
      <c r="B1617" s="57" t="s">
        <v>201</v>
      </c>
      <c r="C1617" s="57" t="s">
        <v>70</v>
      </c>
      <c r="D1617" s="61" t="s">
        <v>2394</v>
      </c>
      <c r="E1617" s="25" t="s">
        <v>834</v>
      </c>
      <c r="F1617" s="8">
        <f>MIN(I1617:AS1617)</f>
        <v>1.4156250000000001</v>
      </c>
      <c r="G1617" s="9">
        <f>COUNTA(I1617:AS1617)</f>
        <v>1</v>
      </c>
      <c r="H1617" s="64">
        <v>2013</v>
      </c>
      <c r="I1617" s="44"/>
      <c r="J1617" s="68"/>
      <c r="K1617" s="64"/>
      <c r="L1617" s="70"/>
      <c r="M1617" s="70"/>
      <c r="N1617" s="70"/>
      <c r="O1617" s="70"/>
      <c r="P1617" s="70"/>
      <c r="Q1617" s="70">
        <v>1.4156250000000001</v>
      </c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</row>
    <row r="1618" spans="1:45" ht="12" hidden="1" customHeight="1" x14ac:dyDescent="0.2">
      <c r="A1618" s="7">
        <v>1616</v>
      </c>
      <c r="B1618" s="57" t="s">
        <v>152</v>
      </c>
      <c r="C1618" s="57" t="s">
        <v>117</v>
      </c>
      <c r="D1618" s="61" t="s">
        <v>2476</v>
      </c>
      <c r="E1618" s="48" t="s">
        <v>835</v>
      </c>
      <c r="F1618" s="8">
        <f>MIN(I1618:AS1618)</f>
        <v>1.4162962962962962</v>
      </c>
      <c r="G1618" s="9">
        <f>COUNTA(I1618:AS1618)</f>
        <v>1</v>
      </c>
      <c r="H1618" s="67">
        <v>2009</v>
      </c>
      <c r="I1618" s="44"/>
      <c r="J1618" s="68"/>
      <c r="K1618" s="67"/>
      <c r="L1618" s="66"/>
      <c r="M1618" s="66"/>
      <c r="N1618" s="66"/>
      <c r="O1618" s="66"/>
      <c r="P1618" s="66"/>
      <c r="Q1618" s="66"/>
      <c r="R1618" s="66"/>
      <c r="S1618" s="66"/>
      <c r="T1618" s="66"/>
      <c r="U1618" s="66">
        <v>1.4162962962962962</v>
      </c>
      <c r="V1618" s="66"/>
      <c r="W1618" s="66"/>
      <c r="X1618" s="66"/>
      <c r="Y1618" s="66"/>
      <c r="Z1618" s="66"/>
      <c r="AA1618" s="66"/>
      <c r="AB1618" s="66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66"/>
      <c r="AO1618" s="66"/>
      <c r="AP1618" s="66"/>
      <c r="AQ1618" s="66"/>
      <c r="AR1618" s="66"/>
      <c r="AS1618" s="66"/>
    </row>
    <row r="1619" spans="1:45" ht="12" customHeight="1" x14ac:dyDescent="0.2">
      <c r="A1619" s="7">
        <v>1617</v>
      </c>
      <c r="B1619" s="57" t="s">
        <v>301</v>
      </c>
      <c r="C1619" s="57" t="s">
        <v>758</v>
      </c>
      <c r="D1619" s="61" t="s">
        <v>2372</v>
      </c>
      <c r="E1619" s="25" t="s">
        <v>834</v>
      </c>
      <c r="F1619" s="8">
        <f>MIN(I1619:AS1619)</f>
        <v>1.4164814814814815</v>
      </c>
      <c r="G1619" s="9">
        <f>COUNTA(I1619:AS1619)</f>
        <v>1</v>
      </c>
      <c r="H1619" s="67">
        <v>2011</v>
      </c>
      <c r="I1619" s="44"/>
      <c r="J1619" s="68"/>
      <c r="K1619" s="67"/>
      <c r="L1619" s="66"/>
      <c r="M1619" s="66"/>
      <c r="N1619" s="66"/>
      <c r="O1619" s="66"/>
      <c r="P1619" s="66"/>
      <c r="Q1619" s="66"/>
      <c r="R1619" s="66"/>
      <c r="S1619" s="66">
        <v>1.4164814814814815</v>
      </c>
      <c r="T1619" s="66"/>
      <c r="U1619" s="66"/>
      <c r="V1619" s="66"/>
      <c r="W1619" s="66"/>
      <c r="X1619" s="66"/>
      <c r="Y1619" s="66"/>
      <c r="Z1619" s="66"/>
      <c r="AA1619" s="66"/>
      <c r="AB1619" s="66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66"/>
      <c r="AO1619" s="66"/>
      <c r="AP1619" s="66"/>
      <c r="AQ1619" s="66"/>
      <c r="AR1619" s="66"/>
      <c r="AS1619" s="66"/>
    </row>
    <row r="1620" spans="1:45" ht="12" customHeight="1" x14ac:dyDescent="0.2">
      <c r="A1620" s="7">
        <v>1618</v>
      </c>
      <c r="B1620" s="57" t="s">
        <v>622</v>
      </c>
      <c r="C1620" s="57" t="s">
        <v>153</v>
      </c>
      <c r="D1620" s="61" t="s">
        <v>1868</v>
      </c>
      <c r="E1620" s="25" t="s">
        <v>834</v>
      </c>
      <c r="F1620" s="8">
        <f>MIN(I1620:AS1620)</f>
        <v>1.4200578703703703</v>
      </c>
      <c r="G1620" s="9">
        <f>COUNTA(I1620:AS1620)</f>
        <v>1</v>
      </c>
      <c r="H1620" s="67">
        <v>2009</v>
      </c>
      <c r="I1620" s="44"/>
      <c r="J1620" s="68"/>
      <c r="K1620" s="67"/>
      <c r="L1620" s="66"/>
      <c r="M1620" s="66"/>
      <c r="N1620" s="66"/>
      <c r="O1620" s="66"/>
      <c r="P1620" s="66"/>
      <c r="Q1620" s="66"/>
      <c r="R1620" s="66"/>
      <c r="S1620" s="66"/>
      <c r="T1620" s="66"/>
      <c r="U1620" s="66">
        <v>1.4200578703703703</v>
      </c>
      <c r="V1620" s="66"/>
      <c r="W1620" s="66"/>
      <c r="X1620" s="66"/>
      <c r="Y1620" s="66"/>
      <c r="Z1620" s="66"/>
      <c r="AA1620" s="66"/>
      <c r="AB1620" s="66"/>
      <c r="AC1620" s="66"/>
      <c r="AD1620" s="66"/>
      <c r="AE1620" s="66"/>
      <c r="AF1620" s="66"/>
      <c r="AG1620" s="66"/>
      <c r="AH1620" s="66"/>
      <c r="AI1620" s="66"/>
      <c r="AJ1620" s="66"/>
      <c r="AK1620" s="66"/>
      <c r="AL1620" s="66"/>
      <c r="AM1620" s="66"/>
      <c r="AN1620" s="66"/>
      <c r="AO1620" s="66"/>
      <c r="AP1620" s="66"/>
      <c r="AQ1620" s="66"/>
      <c r="AR1620" s="66"/>
      <c r="AS1620" s="66"/>
    </row>
    <row r="1621" spans="1:45" ht="12" hidden="1" customHeight="1" x14ac:dyDescent="0.2">
      <c r="A1621" s="7">
        <v>1619</v>
      </c>
      <c r="B1621" s="59" t="s">
        <v>1710</v>
      </c>
      <c r="C1621" s="59" t="s">
        <v>371</v>
      </c>
      <c r="D1621" s="61" t="s">
        <v>2597</v>
      </c>
      <c r="E1621" s="48" t="s">
        <v>835</v>
      </c>
      <c r="F1621" s="8">
        <f>MIN(I1621:AS1621)</f>
        <v>1.4205208333333335</v>
      </c>
      <c r="G1621" s="9">
        <f>COUNTA(I1621:AS1621)</f>
        <v>1</v>
      </c>
      <c r="H1621" s="67">
        <v>2015</v>
      </c>
      <c r="I1621" s="44"/>
      <c r="J1621" s="68"/>
      <c r="K1621" s="67"/>
      <c r="L1621" s="66"/>
      <c r="M1621" s="66"/>
      <c r="N1621" s="66"/>
      <c r="O1621" s="65">
        <v>1.4205208333333335</v>
      </c>
      <c r="P1621" s="66"/>
      <c r="Q1621" s="66"/>
      <c r="R1621" s="66"/>
      <c r="S1621" s="66"/>
      <c r="T1621" s="66"/>
      <c r="U1621" s="66"/>
      <c r="V1621" s="66"/>
      <c r="W1621" s="66"/>
      <c r="X1621" s="66"/>
      <c r="Y1621" s="66"/>
      <c r="Z1621" s="66"/>
      <c r="AA1621" s="66"/>
      <c r="AB1621" s="66"/>
      <c r="AC1621" s="66"/>
      <c r="AD1621" s="66"/>
      <c r="AE1621" s="66"/>
      <c r="AF1621" s="66"/>
      <c r="AG1621" s="66"/>
      <c r="AH1621" s="66"/>
      <c r="AI1621" s="66"/>
      <c r="AJ1621" s="66"/>
      <c r="AK1621" s="66"/>
      <c r="AL1621" s="66"/>
      <c r="AM1621" s="66"/>
      <c r="AN1621" s="66"/>
      <c r="AO1621" s="66"/>
      <c r="AP1621" s="66"/>
      <c r="AQ1621" s="66"/>
      <c r="AR1621" s="66"/>
      <c r="AS1621" s="66"/>
    </row>
    <row r="1622" spans="1:45" ht="12" customHeight="1" x14ac:dyDescent="0.2">
      <c r="A1622" s="7">
        <v>1620</v>
      </c>
      <c r="B1622" s="57" t="s">
        <v>235</v>
      </c>
      <c r="C1622" s="57" t="s">
        <v>569</v>
      </c>
      <c r="D1622" s="61" t="s">
        <v>2869</v>
      </c>
      <c r="E1622" s="25" t="s">
        <v>834</v>
      </c>
      <c r="F1622" s="8">
        <f>MIN(I1622:AS1622)</f>
        <v>1.4211921296296295</v>
      </c>
      <c r="G1622" s="9">
        <f>COUNTA(I1622:AS1622)</f>
        <v>1</v>
      </c>
      <c r="H1622" s="64">
        <v>2013</v>
      </c>
      <c r="I1622" s="44"/>
      <c r="J1622" s="68"/>
      <c r="K1622" s="64"/>
      <c r="L1622" s="70"/>
      <c r="M1622" s="70"/>
      <c r="N1622" s="70"/>
      <c r="O1622" s="70"/>
      <c r="P1622" s="70"/>
      <c r="Q1622" s="70">
        <v>1.4211921296296295</v>
      </c>
      <c r="R1622" s="66"/>
      <c r="S1622" s="66"/>
      <c r="T1622" s="66"/>
      <c r="U1622" s="66"/>
      <c r="V1622" s="66"/>
      <c r="W1622" s="66"/>
      <c r="X1622" s="66"/>
      <c r="Y1622" s="66"/>
      <c r="Z1622" s="66"/>
      <c r="AA1622" s="66"/>
      <c r="AB1622" s="66"/>
      <c r="AC1622" s="66"/>
      <c r="AD1622" s="66"/>
      <c r="AE1622" s="66"/>
      <c r="AF1622" s="66"/>
      <c r="AG1622" s="66"/>
      <c r="AH1622" s="66"/>
      <c r="AI1622" s="66"/>
      <c r="AJ1622" s="66"/>
      <c r="AK1622" s="66"/>
      <c r="AL1622" s="66"/>
      <c r="AM1622" s="66"/>
      <c r="AN1622" s="66"/>
      <c r="AO1622" s="66"/>
      <c r="AP1622" s="66"/>
      <c r="AQ1622" s="66"/>
      <c r="AR1622" s="66"/>
      <c r="AS1622" s="66"/>
    </row>
    <row r="1623" spans="1:45" ht="12" customHeight="1" x14ac:dyDescent="0.2">
      <c r="A1623" s="7">
        <v>1621</v>
      </c>
      <c r="B1623" s="58" t="s">
        <v>207</v>
      </c>
      <c r="C1623" s="58" t="s">
        <v>342</v>
      </c>
      <c r="D1623" s="61" t="s">
        <v>2532</v>
      </c>
      <c r="E1623" s="25" t="s">
        <v>834</v>
      </c>
      <c r="F1623" s="8">
        <f>MIN(I1623:AS1623)</f>
        <v>1.4220138888888887</v>
      </c>
      <c r="G1623" s="9">
        <f>COUNTA(I1623:AS1623)</f>
        <v>1</v>
      </c>
      <c r="H1623" s="63">
        <v>2019</v>
      </c>
      <c r="I1623" s="44"/>
      <c r="J1623" s="68"/>
      <c r="K1623" s="68">
        <v>1.4220138888888887</v>
      </c>
      <c r="L1623" s="67"/>
      <c r="M1623" s="67"/>
      <c r="N1623" s="67"/>
      <c r="O1623" s="67"/>
      <c r="P1623" s="67"/>
      <c r="Q1623" s="67"/>
      <c r="R1623" s="67"/>
      <c r="S1623" s="66"/>
      <c r="T1623" s="67"/>
      <c r="U1623" s="56"/>
      <c r="V1623" s="56"/>
      <c r="W1623" s="56"/>
      <c r="X1623" s="56"/>
      <c r="Y1623" s="56"/>
      <c r="Z1623" s="56"/>
      <c r="AA1623" s="56"/>
      <c r="AB1623" s="56"/>
      <c r="AC1623" s="56"/>
      <c r="AD1623" s="56"/>
      <c r="AE1623" s="56"/>
      <c r="AF1623" s="56"/>
      <c r="AG1623" s="56"/>
      <c r="AH1623" s="56"/>
      <c r="AI1623" s="56"/>
      <c r="AJ1623" s="56"/>
      <c r="AK1623" s="56"/>
      <c r="AL1623" s="56"/>
      <c r="AM1623" s="56"/>
      <c r="AN1623" s="56"/>
      <c r="AO1623" s="66"/>
      <c r="AP1623" s="66"/>
      <c r="AQ1623" s="66"/>
      <c r="AR1623" s="66"/>
      <c r="AS1623" s="66"/>
    </row>
    <row r="1624" spans="1:45" ht="12" customHeight="1" x14ac:dyDescent="0.2">
      <c r="A1624" s="7">
        <v>1622</v>
      </c>
      <c r="B1624" s="62" t="s">
        <v>180</v>
      </c>
      <c r="C1624" s="62" t="s">
        <v>1159</v>
      </c>
      <c r="D1624" s="61" t="s">
        <v>1828</v>
      </c>
      <c r="E1624" s="25" t="s">
        <v>834</v>
      </c>
      <c r="F1624" s="8">
        <f>MIN(I1624:AS1624)</f>
        <v>1.4238541666666666</v>
      </c>
      <c r="G1624" s="9">
        <f>COUNTA(I1624:AS1624)</f>
        <v>1</v>
      </c>
      <c r="H1624" s="67">
        <v>2018</v>
      </c>
      <c r="I1624" s="44"/>
      <c r="J1624" s="67"/>
      <c r="K1624" s="67"/>
      <c r="L1624" s="68">
        <v>1.4238541666666666</v>
      </c>
      <c r="M1624" s="66"/>
      <c r="N1624" s="66"/>
      <c r="O1624" s="66"/>
      <c r="P1624" s="66"/>
      <c r="Q1624" s="66"/>
      <c r="R1624" s="66"/>
      <c r="S1624" s="66"/>
      <c r="T1624" s="66"/>
      <c r="U1624" s="66"/>
      <c r="V1624" s="66"/>
      <c r="W1624" s="66"/>
      <c r="X1624" s="66"/>
      <c r="Y1624" s="66"/>
      <c r="Z1624" s="66"/>
      <c r="AA1624" s="66"/>
      <c r="AB1624" s="66"/>
      <c r="AC1624" s="66"/>
      <c r="AD1624" s="66"/>
      <c r="AE1624" s="66"/>
      <c r="AF1624" s="66"/>
      <c r="AG1624" s="66"/>
      <c r="AH1624" s="66"/>
      <c r="AI1624" s="66"/>
      <c r="AJ1624" s="66"/>
      <c r="AK1624" s="66"/>
      <c r="AL1624" s="66"/>
      <c r="AM1624" s="66"/>
      <c r="AN1624" s="66"/>
      <c r="AO1624" s="66"/>
      <c r="AP1624" s="66"/>
      <c r="AQ1624" s="66"/>
      <c r="AR1624" s="66"/>
      <c r="AS1624" s="66"/>
    </row>
    <row r="1625" spans="1:45" ht="12" customHeight="1" x14ac:dyDescent="0.2">
      <c r="A1625" s="7">
        <v>1623</v>
      </c>
      <c r="B1625" s="57" t="s">
        <v>95</v>
      </c>
      <c r="C1625" s="57" t="s">
        <v>417</v>
      </c>
      <c r="D1625" s="61" t="s">
        <v>2894</v>
      </c>
      <c r="E1625" s="25" t="s">
        <v>834</v>
      </c>
      <c r="F1625" s="8">
        <f>MIN(I1625:AS1625)</f>
        <v>1.4264814814814815</v>
      </c>
      <c r="G1625" s="9">
        <f>COUNTA(I1625:AS1625)</f>
        <v>1</v>
      </c>
      <c r="H1625" s="67">
        <v>2008</v>
      </c>
      <c r="I1625" s="44"/>
      <c r="J1625" s="68"/>
      <c r="K1625" s="67"/>
      <c r="L1625" s="66"/>
      <c r="M1625" s="66"/>
      <c r="N1625" s="66"/>
      <c r="O1625" s="66"/>
      <c r="P1625" s="66"/>
      <c r="Q1625" s="66"/>
      <c r="R1625" s="66"/>
      <c r="S1625" s="66"/>
      <c r="T1625" s="66"/>
      <c r="U1625" s="66"/>
      <c r="V1625" s="66">
        <v>1.4264814814814815</v>
      </c>
      <c r="W1625" s="66"/>
      <c r="X1625" s="66"/>
      <c r="Y1625" s="66"/>
      <c r="Z1625" s="66"/>
      <c r="AA1625" s="66"/>
      <c r="AB1625" s="66"/>
      <c r="AC1625" s="66"/>
      <c r="AD1625" s="66"/>
      <c r="AE1625" s="66"/>
      <c r="AF1625" s="66"/>
      <c r="AG1625" s="66"/>
      <c r="AH1625" s="66"/>
      <c r="AI1625" s="66"/>
      <c r="AJ1625" s="66"/>
      <c r="AK1625" s="66"/>
      <c r="AL1625" s="66"/>
      <c r="AM1625" s="66"/>
      <c r="AN1625" s="66"/>
      <c r="AO1625" s="66"/>
      <c r="AP1625" s="66"/>
      <c r="AQ1625" s="66"/>
      <c r="AR1625" s="66"/>
      <c r="AS1625" s="66"/>
    </row>
    <row r="1626" spans="1:45" ht="12" hidden="1" customHeight="1" x14ac:dyDescent="0.2">
      <c r="A1626" s="7">
        <v>1624</v>
      </c>
      <c r="B1626" s="58" t="s">
        <v>1681</v>
      </c>
      <c r="C1626" s="58" t="s">
        <v>492</v>
      </c>
      <c r="D1626" s="61" t="s">
        <v>2316</v>
      </c>
      <c r="E1626" s="48" t="s">
        <v>835</v>
      </c>
      <c r="F1626" s="8">
        <f>MIN(I1626:AS1626)</f>
        <v>1.4275694444444442</v>
      </c>
      <c r="G1626" s="9">
        <f>COUNTA(I1626:AS1626)</f>
        <v>1</v>
      </c>
      <c r="H1626" s="63">
        <v>2019</v>
      </c>
      <c r="I1626" s="44"/>
      <c r="J1626" s="68"/>
      <c r="K1626" s="68">
        <v>1.4275694444444442</v>
      </c>
      <c r="L1626" s="67"/>
      <c r="M1626" s="67"/>
      <c r="N1626" s="67"/>
      <c r="O1626" s="67"/>
      <c r="P1626" s="67"/>
      <c r="Q1626" s="67"/>
      <c r="R1626" s="67"/>
      <c r="S1626" s="66"/>
      <c r="T1626" s="67"/>
      <c r="U1626" s="56"/>
      <c r="V1626" s="56"/>
      <c r="W1626" s="56"/>
      <c r="X1626" s="56"/>
      <c r="Y1626" s="56"/>
      <c r="Z1626" s="56"/>
      <c r="AA1626" s="56"/>
      <c r="AB1626" s="56"/>
      <c r="AC1626" s="56"/>
      <c r="AD1626" s="56"/>
      <c r="AE1626" s="56"/>
      <c r="AF1626" s="56"/>
      <c r="AG1626" s="56"/>
      <c r="AH1626" s="56"/>
      <c r="AI1626" s="56"/>
      <c r="AJ1626" s="56"/>
      <c r="AK1626" s="56"/>
      <c r="AL1626" s="56"/>
      <c r="AM1626" s="56"/>
      <c r="AN1626" s="56"/>
      <c r="AO1626" s="66"/>
      <c r="AP1626" s="66"/>
      <c r="AQ1626" s="66"/>
      <c r="AR1626" s="66"/>
      <c r="AS1626" s="66"/>
    </row>
    <row r="1627" spans="1:45" ht="12" customHeight="1" x14ac:dyDescent="0.2">
      <c r="A1627" s="7">
        <v>1625</v>
      </c>
      <c r="B1627" s="57" t="s">
        <v>432</v>
      </c>
      <c r="C1627" s="57" t="s">
        <v>3399</v>
      </c>
      <c r="D1627" s="57" t="s">
        <v>3338</v>
      </c>
      <c r="E1627" s="25" t="s">
        <v>834</v>
      </c>
      <c r="F1627" s="8">
        <f>MIN(I1627:AS1627)</f>
        <v>1.4276273148148146</v>
      </c>
      <c r="G1627" s="9">
        <f>COUNTA(I1627:AS1627)</f>
        <v>1</v>
      </c>
      <c r="H1627" s="9" t="s">
        <v>3431</v>
      </c>
      <c r="I1627" s="44">
        <v>1.4276273148148146</v>
      </c>
      <c r="J1627" s="67"/>
      <c r="K1627" s="67"/>
      <c r="L1627" s="67"/>
      <c r="M1627" s="67"/>
      <c r="N1627" s="67"/>
      <c r="O1627" s="67"/>
      <c r="P1627" s="67"/>
      <c r="Q1627" s="67"/>
      <c r="R1627" s="67"/>
      <c r="S1627" s="66"/>
      <c r="T1627" s="67"/>
      <c r="U1627" s="56"/>
      <c r="V1627" s="56"/>
      <c r="W1627" s="56"/>
      <c r="X1627" s="56"/>
      <c r="Y1627" s="56"/>
      <c r="Z1627" s="56"/>
      <c r="AA1627" s="56"/>
      <c r="AB1627" s="56"/>
      <c r="AC1627" s="56"/>
      <c r="AD1627" s="56"/>
      <c r="AE1627" s="56"/>
      <c r="AF1627" s="56"/>
      <c r="AG1627" s="56"/>
      <c r="AH1627" s="56"/>
      <c r="AI1627" s="56"/>
      <c r="AJ1627" s="56"/>
      <c r="AK1627" s="56"/>
      <c r="AL1627" s="56"/>
      <c r="AM1627" s="56"/>
      <c r="AN1627" s="56"/>
      <c r="AO1627" s="66"/>
      <c r="AP1627" s="66"/>
      <c r="AQ1627" s="66"/>
      <c r="AR1627" s="66"/>
      <c r="AS1627" s="66"/>
    </row>
    <row r="1628" spans="1:45" ht="12" customHeight="1" x14ac:dyDescent="0.2">
      <c r="A1628" s="7">
        <v>1626</v>
      </c>
      <c r="B1628" s="59" t="s">
        <v>1662</v>
      </c>
      <c r="C1628" s="59" t="s">
        <v>344</v>
      </c>
      <c r="D1628" s="61" t="s">
        <v>2115</v>
      </c>
      <c r="E1628" s="25" t="s">
        <v>834</v>
      </c>
      <c r="F1628" s="8">
        <f>MIN(I1628:AS1628)</f>
        <v>1.4282407407407407</v>
      </c>
      <c r="G1628" s="9">
        <f>COUNTA(I1628:AS1628)</f>
        <v>1</v>
      </c>
      <c r="H1628" s="67">
        <v>2015</v>
      </c>
      <c r="I1628" s="44"/>
      <c r="J1628" s="68"/>
      <c r="K1628" s="67"/>
      <c r="L1628" s="66"/>
      <c r="M1628" s="66"/>
      <c r="N1628" s="66"/>
      <c r="O1628" s="65">
        <v>1.4282407407407407</v>
      </c>
      <c r="P1628" s="66"/>
      <c r="Q1628" s="66"/>
      <c r="R1628" s="66"/>
      <c r="S1628" s="66"/>
      <c r="T1628" s="66"/>
      <c r="U1628" s="66"/>
      <c r="V1628" s="66"/>
      <c r="W1628" s="66"/>
      <c r="X1628" s="66"/>
      <c r="Y1628" s="66"/>
      <c r="Z1628" s="66"/>
      <c r="AA1628" s="66"/>
      <c r="AB1628" s="66"/>
      <c r="AC1628" s="66"/>
      <c r="AD1628" s="66"/>
      <c r="AE1628" s="66"/>
      <c r="AF1628" s="66"/>
      <c r="AG1628" s="66"/>
      <c r="AH1628" s="66"/>
      <c r="AI1628" s="66"/>
      <c r="AJ1628" s="66"/>
      <c r="AK1628" s="66"/>
      <c r="AL1628" s="66"/>
      <c r="AM1628" s="66"/>
      <c r="AN1628" s="66"/>
      <c r="AO1628" s="66"/>
      <c r="AP1628" s="66"/>
      <c r="AQ1628" s="66"/>
      <c r="AR1628" s="66"/>
      <c r="AS1628" s="66"/>
    </row>
    <row r="1629" spans="1:45" ht="12" customHeight="1" x14ac:dyDescent="0.2">
      <c r="A1629" s="7">
        <v>1627</v>
      </c>
      <c r="B1629" s="57" t="s">
        <v>1676</v>
      </c>
      <c r="C1629" s="57" t="s">
        <v>948</v>
      </c>
      <c r="D1629" s="61" t="s">
        <v>2264</v>
      </c>
      <c r="E1629" s="25" t="s">
        <v>834</v>
      </c>
      <c r="F1629" s="8">
        <f>MIN(I1629:AS1629)</f>
        <v>1.4304398148148147</v>
      </c>
      <c r="G1629" s="9">
        <f>COUNTA(I1629:AS1629)</f>
        <v>1</v>
      </c>
      <c r="H1629" s="67">
        <v>2014</v>
      </c>
      <c r="I1629" s="44"/>
      <c r="J1629" s="68"/>
      <c r="K1629" s="67"/>
      <c r="L1629" s="66"/>
      <c r="M1629" s="66"/>
      <c r="N1629" s="66"/>
      <c r="O1629" s="66"/>
      <c r="P1629" s="66">
        <v>1.4304398148148147</v>
      </c>
      <c r="Q1629" s="66"/>
      <c r="R1629" s="66"/>
      <c r="S1629" s="66"/>
      <c r="T1629" s="66"/>
      <c r="U1629" s="66"/>
      <c r="V1629" s="66"/>
      <c r="W1629" s="66"/>
      <c r="X1629" s="66"/>
      <c r="Y1629" s="66"/>
      <c r="Z1629" s="66"/>
      <c r="AA1629" s="66"/>
      <c r="AB1629" s="66"/>
      <c r="AC1629" s="66"/>
      <c r="AD1629" s="66"/>
      <c r="AE1629" s="66"/>
      <c r="AF1629" s="66"/>
      <c r="AG1629" s="66"/>
      <c r="AH1629" s="66"/>
      <c r="AI1629" s="66"/>
      <c r="AJ1629" s="66"/>
      <c r="AK1629" s="66"/>
      <c r="AL1629" s="66"/>
      <c r="AM1629" s="66"/>
      <c r="AN1629" s="66"/>
      <c r="AO1629" s="66"/>
      <c r="AP1629" s="66"/>
      <c r="AQ1629" s="66"/>
      <c r="AR1629" s="66"/>
      <c r="AS1629" s="66"/>
    </row>
    <row r="1630" spans="1:45" ht="12" hidden="1" customHeight="1" x14ac:dyDescent="0.2">
      <c r="A1630" s="7">
        <v>1628</v>
      </c>
      <c r="B1630" s="58" t="s">
        <v>1716</v>
      </c>
      <c r="C1630" s="58" t="s">
        <v>1184</v>
      </c>
      <c r="D1630" s="61" t="s">
        <v>2628</v>
      </c>
      <c r="E1630" s="48" t="s">
        <v>835</v>
      </c>
      <c r="F1630" s="8">
        <f>MIN(I1630:AS1630)</f>
        <v>1.4312847222222222</v>
      </c>
      <c r="G1630" s="9">
        <f>COUNTA(I1630:AS1630)</f>
        <v>1</v>
      </c>
      <c r="H1630" s="63">
        <v>2019</v>
      </c>
      <c r="I1630" s="44"/>
      <c r="J1630" s="68"/>
      <c r="K1630" s="68">
        <v>1.4312847222222222</v>
      </c>
      <c r="L1630" s="67"/>
      <c r="M1630" s="67"/>
      <c r="N1630" s="67"/>
      <c r="O1630" s="67"/>
      <c r="P1630" s="67"/>
      <c r="Q1630" s="67"/>
      <c r="R1630" s="67"/>
      <c r="S1630" s="66"/>
      <c r="T1630" s="67"/>
      <c r="U1630" s="56"/>
      <c r="V1630" s="56"/>
      <c r="W1630" s="56"/>
      <c r="X1630" s="56"/>
      <c r="Y1630" s="56"/>
      <c r="Z1630" s="56"/>
      <c r="AA1630" s="56"/>
      <c r="AB1630" s="56"/>
      <c r="AC1630" s="56"/>
      <c r="AD1630" s="56"/>
      <c r="AE1630" s="56"/>
      <c r="AF1630" s="56"/>
      <c r="AG1630" s="56"/>
      <c r="AH1630" s="56"/>
      <c r="AI1630" s="56"/>
      <c r="AJ1630" s="56"/>
      <c r="AK1630" s="56"/>
      <c r="AL1630" s="56"/>
      <c r="AM1630" s="56"/>
      <c r="AN1630" s="56"/>
      <c r="AO1630" s="66"/>
      <c r="AP1630" s="66"/>
      <c r="AQ1630" s="66"/>
      <c r="AR1630" s="66"/>
      <c r="AS1630" s="66"/>
    </row>
    <row r="1631" spans="1:45" ht="12" hidden="1" customHeight="1" x14ac:dyDescent="0.2">
      <c r="A1631" s="7">
        <v>1629</v>
      </c>
      <c r="B1631" s="57" t="s">
        <v>3402</v>
      </c>
      <c r="C1631" s="57" t="s">
        <v>636</v>
      </c>
      <c r="D1631" s="57" t="s">
        <v>3341</v>
      </c>
      <c r="E1631" s="48" t="s">
        <v>835</v>
      </c>
      <c r="F1631" s="8">
        <f>MIN(I1631:AS1631)</f>
        <v>1.4321412037037036</v>
      </c>
      <c r="G1631" s="9">
        <f>COUNTA(I1631:AS1631)</f>
        <v>1</v>
      </c>
      <c r="H1631" s="9" t="s">
        <v>3431</v>
      </c>
      <c r="I1631" s="44">
        <v>1.4321412037037036</v>
      </c>
      <c r="J1631" s="67"/>
      <c r="K1631" s="67"/>
      <c r="L1631" s="67"/>
      <c r="M1631" s="67"/>
      <c r="N1631" s="67"/>
      <c r="O1631" s="67"/>
      <c r="P1631" s="67"/>
      <c r="Q1631" s="67"/>
      <c r="R1631" s="67"/>
      <c r="S1631" s="66"/>
      <c r="T1631" s="67"/>
      <c r="U1631" s="56"/>
      <c r="V1631" s="56"/>
      <c r="W1631" s="56"/>
      <c r="X1631" s="56"/>
      <c r="Y1631" s="56"/>
      <c r="Z1631" s="56"/>
      <c r="AA1631" s="56"/>
      <c r="AB1631" s="56"/>
      <c r="AC1631" s="56"/>
      <c r="AD1631" s="56"/>
      <c r="AE1631" s="56"/>
      <c r="AF1631" s="56"/>
      <c r="AG1631" s="56"/>
      <c r="AH1631" s="56"/>
      <c r="AI1631" s="56"/>
      <c r="AJ1631" s="56"/>
      <c r="AK1631" s="56"/>
      <c r="AL1631" s="56"/>
      <c r="AM1631" s="56"/>
      <c r="AN1631" s="56"/>
      <c r="AO1631" s="66"/>
      <c r="AP1631" s="66"/>
      <c r="AQ1631" s="66"/>
      <c r="AR1631" s="66"/>
      <c r="AS1631" s="66"/>
    </row>
    <row r="1632" spans="1:45" ht="12" customHeight="1" x14ac:dyDescent="0.2">
      <c r="A1632" s="7">
        <v>1630</v>
      </c>
      <c r="B1632" s="62" t="s">
        <v>210</v>
      </c>
      <c r="C1632" s="62" t="s">
        <v>1160</v>
      </c>
      <c r="D1632" s="61" t="s">
        <v>2748</v>
      </c>
      <c r="E1632" s="25" t="s">
        <v>834</v>
      </c>
      <c r="F1632" s="8">
        <f>MIN(I1632:AS1632)</f>
        <v>1.4325694444444446</v>
      </c>
      <c r="G1632" s="9">
        <f>COUNTA(I1632:AS1632)</f>
        <v>1</v>
      </c>
      <c r="H1632" s="67">
        <v>2018</v>
      </c>
      <c r="I1632" s="44"/>
      <c r="J1632" s="68"/>
      <c r="K1632" s="67"/>
      <c r="L1632" s="68">
        <v>1.4325694444444446</v>
      </c>
      <c r="M1632" s="66"/>
      <c r="N1632" s="66"/>
      <c r="O1632" s="66"/>
      <c r="P1632" s="66"/>
      <c r="Q1632" s="66"/>
      <c r="R1632" s="66"/>
      <c r="S1632" s="66"/>
      <c r="T1632" s="66"/>
      <c r="U1632" s="66"/>
      <c r="V1632" s="66"/>
      <c r="W1632" s="66"/>
      <c r="X1632" s="66"/>
      <c r="Y1632" s="66"/>
      <c r="Z1632" s="66"/>
      <c r="AA1632" s="66"/>
      <c r="AB1632" s="66"/>
      <c r="AC1632" s="66"/>
      <c r="AD1632" s="66"/>
      <c r="AE1632" s="66"/>
      <c r="AF1632" s="66"/>
      <c r="AG1632" s="66"/>
      <c r="AH1632" s="66"/>
      <c r="AI1632" s="66"/>
      <c r="AJ1632" s="66"/>
      <c r="AK1632" s="66"/>
      <c r="AL1632" s="66"/>
      <c r="AM1632" s="66"/>
      <c r="AN1632" s="66"/>
      <c r="AO1632" s="66"/>
      <c r="AP1632" s="66"/>
      <c r="AQ1632" s="66"/>
      <c r="AR1632" s="66"/>
      <c r="AS1632" s="66"/>
    </row>
    <row r="1633" spans="1:45" ht="12" hidden="1" customHeight="1" x14ac:dyDescent="0.2">
      <c r="A1633" s="7">
        <v>1631</v>
      </c>
      <c r="B1633" s="60" t="s">
        <v>1753</v>
      </c>
      <c r="C1633" s="60" t="s">
        <v>582</v>
      </c>
      <c r="D1633" s="61" t="s">
        <v>2806</v>
      </c>
      <c r="E1633" s="48" t="s">
        <v>835</v>
      </c>
      <c r="F1633" s="8">
        <f>MIN(I1633:AS1633)</f>
        <v>1.4336921296296297</v>
      </c>
      <c r="G1633" s="9">
        <f>COUNTA(I1633:AS1633)</f>
        <v>2</v>
      </c>
      <c r="H1633" s="67">
        <v>2018</v>
      </c>
      <c r="I1633" s="44"/>
      <c r="J1633" s="68"/>
      <c r="K1633" s="67"/>
      <c r="L1633" s="68">
        <v>1.4336921296296297</v>
      </c>
      <c r="M1633" s="71">
        <v>1.4447685185185186</v>
      </c>
      <c r="N1633" s="66"/>
      <c r="O1633" s="66"/>
      <c r="P1633" s="66"/>
      <c r="Q1633" s="66"/>
      <c r="R1633" s="66"/>
      <c r="S1633" s="66"/>
      <c r="T1633" s="66"/>
      <c r="U1633" s="66"/>
      <c r="V1633" s="66"/>
      <c r="W1633" s="66"/>
      <c r="X1633" s="66"/>
      <c r="Y1633" s="66"/>
      <c r="Z1633" s="66"/>
      <c r="AA1633" s="66"/>
      <c r="AB1633" s="66"/>
      <c r="AC1633" s="66"/>
      <c r="AD1633" s="66"/>
      <c r="AE1633" s="66"/>
      <c r="AF1633" s="66"/>
      <c r="AG1633" s="66"/>
      <c r="AH1633" s="66"/>
      <c r="AI1633" s="66"/>
      <c r="AJ1633" s="66"/>
      <c r="AK1633" s="66"/>
      <c r="AL1633" s="66"/>
      <c r="AM1633" s="66"/>
      <c r="AN1633" s="66"/>
      <c r="AO1633" s="66"/>
      <c r="AP1633" s="66"/>
      <c r="AQ1633" s="66"/>
      <c r="AR1633" s="66"/>
      <c r="AS1633" s="66"/>
    </row>
    <row r="1634" spans="1:45" ht="12" customHeight="1" x14ac:dyDescent="0.2">
      <c r="A1634" s="7">
        <v>1632</v>
      </c>
      <c r="B1634" s="57" t="s">
        <v>53</v>
      </c>
      <c r="C1634" s="57" t="s">
        <v>52</v>
      </c>
      <c r="D1634" s="61" t="s">
        <v>2583</v>
      </c>
      <c r="E1634" s="25" t="s">
        <v>834</v>
      </c>
      <c r="F1634" s="8">
        <f>MIN(I1634:AS1634)</f>
        <v>1.4358680555555556</v>
      </c>
      <c r="G1634" s="9">
        <f>COUNTA(I1634:AS1634)</f>
        <v>1</v>
      </c>
      <c r="H1634" s="67">
        <v>2009</v>
      </c>
      <c r="I1634" s="44"/>
      <c r="J1634" s="68"/>
      <c r="K1634" s="67"/>
      <c r="L1634" s="66"/>
      <c r="M1634" s="66"/>
      <c r="N1634" s="66"/>
      <c r="O1634" s="66"/>
      <c r="P1634" s="66"/>
      <c r="Q1634" s="66"/>
      <c r="R1634" s="66"/>
      <c r="S1634" s="66"/>
      <c r="T1634" s="66"/>
      <c r="U1634" s="66">
        <v>1.4358680555555556</v>
      </c>
      <c r="V1634" s="66"/>
      <c r="W1634" s="66"/>
      <c r="X1634" s="66"/>
      <c r="Y1634" s="66"/>
      <c r="Z1634" s="66"/>
      <c r="AA1634" s="66"/>
      <c r="AB1634" s="66"/>
      <c r="AC1634" s="66"/>
      <c r="AD1634" s="66"/>
      <c r="AE1634" s="66"/>
      <c r="AF1634" s="66"/>
      <c r="AG1634" s="66"/>
      <c r="AH1634" s="66"/>
      <c r="AI1634" s="66"/>
      <c r="AJ1634" s="66"/>
      <c r="AK1634" s="66"/>
      <c r="AL1634" s="66"/>
      <c r="AM1634" s="66"/>
      <c r="AN1634" s="66"/>
      <c r="AO1634" s="66"/>
      <c r="AP1634" s="66"/>
      <c r="AQ1634" s="66"/>
      <c r="AR1634" s="66"/>
      <c r="AS1634" s="66"/>
    </row>
    <row r="1635" spans="1:45" ht="12" customHeight="1" x14ac:dyDescent="0.2">
      <c r="A1635" s="7">
        <v>1633</v>
      </c>
      <c r="B1635" s="58" t="s">
        <v>343</v>
      </c>
      <c r="C1635" s="58" t="s">
        <v>1148</v>
      </c>
      <c r="D1635" s="61" t="s">
        <v>3060</v>
      </c>
      <c r="E1635" s="25" t="s">
        <v>834</v>
      </c>
      <c r="F1635" s="8">
        <f>MIN(I1635:AS1635)</f>
        <v>1.4360069444444443</v>
      </c>
      <c r="G1635" s="9">
        <f>COUNTA(I1635:AS1635)</f>
        <v>1</v>
      </c>
      <c r="H1635" s="63">
        <v>2019</v>
      </c>
      <c r="I1635" s="44"/>
      <c r="J1635" s="68"/>
      <c r="K1635" s="68">
        <v>1.4360069444444443</v>
      </c>
      <c r="L1635" s="67"/>
      <c r="M1635" s="67"/>
      <c r="N1635" s="67"/>
      <c r="O1635" s="67"/>
      <c r="P1635" s="67"/>
      <c r="Q1635" s="67"/>
      <c r="R1635" s="67"/>
      <c r="S1635" s="66"/>
      <c r="T1635" s="67"/>
      <c r="U1635" s="56"/>
      <c r="V1635" s="56"/>
      <c r="W1635" s="56"/>
      <c r="X1635" s="56"/>
      <c r="Y1635" s="56"/>
      <c r="Z1635" s="56"/>
      <c r="AA1635" s="56"/>
      <c r="AB1635" s="56"/>
      <c r="AC1635" s="56"/>
      <c r="AD1635" s="56"/>
      <c r="AE1635" s="56"/>
      <c r="AF1635" s="56"/>
      <c r="AG1635" s="56"/>
      <c r="AH1635" s="56"/>
      <c r="AI1635" s="56"/>
      <c r="AJ1635" s="56"/>
      <c r="AK1635" s="56"/>
      <c r="AL1635" s="56"/>
      <c r="AM1635" s="56"/>
      <c r="AN1635" s="56"/>
      <c r="AO1635" s="66"/>
      <c r="AP1635" s="66"/>
      <c r="AQ1635" s="66"/>
      <c r="AR1635" s="66"/>
      <c r="AS1635" s="66"/>
    </row>
    <row r="1636" spans="1:45" ht="12" customHeight="1" x14ac:dyDescent="0.2">
      <c r="A1636" s="7">
        <v>1634</v>
      </c>
      <c r="B1636" s="57" t="s">
        <v>206</v>
      </c>
      <c r="C1636" s="57" t="s">
        <v>769</v>
      </c>
      <c r="D1636" s="61" t="s">
        <v>2498</v>
      </c>
      <c r="E1636" s="25" t="s">
        <v>834</v>
      </c>
      <c r="F1636" s="8">
        <f>MIN(I1636:AS1636)</f>
        <v>1.4427430555555556</v>
      </c>
      <c r="G1636" s="9">
        <f>COUNTA(I1636:AS1636)</f>
        <v>1</v>
      </c>
      <c r="H1636" s="67">
        <v>1990</v>
      </c>
      <c r="I1636" s="44"/>
      <c r="J1636" s="68"/>
      <c r="K1636" s="67"/>
      <c r="L1636" s="66"/>
      <c r="M1636" s="66"/>
      <c r="N1636" s="66"/>
      <c r="O1636" s="66"/>
      <c r="P1636" s="66"/>
      <c r="Q1636" s="66"/>
      <c r="R1636" s="66"/>
      <c r="S1636" s="66"/>
      <c r="T1636" s="66"/>
      <c r="U1636" s="66"/>
      <c r="V1636" s="66"/>
      <c r="W1636" s="66"/>
      <c r="X1636" s="66"/>
      <c r="Y1636" s="66"/>
      <c r="Z1636" s="66"/>
      <c r="AA1636" s="66"/>
      <c r="AB1636" s="66"/>
      <c r="AC1636" s="66"/>
      <c r="AD1636" s="66"/>
      <c r="AE1636" s="66"/>
      <c r="AF1636" s="66"/>
      <c r="AG1636" s="66"/>
      <c r="AH1636" s="66"/>
      <c r="AI1636" s="66"/>
      <c r="AJ1636" s="66"/>
      <c r="AK1636" s="66"/>
      <c r="AL1636" s="66"/>
      <c r="AM1636" s="66"/>
      <c r="AN1636" s="66">
        <v>1.4427430555555556</v>
      </c>
      <c r="AO1636" s="66"/>
      <c r="AP1636" s="66"/>
      <c r="AQ1636" s="66"/>
      <c r="AR1636" s="66"/>
      <c r="AS1636" s="66"/>
    </row>
    <row r="1637" spans="1:45" ht="12" customHeight="1" x14ac:dyDescent="0.2">
      <c r="A1637" s="7">
        <v>1635</v>
      </c>
      <c r="B1637" s="60" t="s">
        <v>207</v>
      </c>
      <c r="C1637" s="60" t="s">
        <v>1090</v>
      </c>
      <c r="D1637" s="61" t="s">
        <v>2521</v>
      </c>
      <c r="E1637" s="25" t="s">
        <v>834</v>
      </c>
      <c r="F1637" s="8">
        <f>MIN(I1637:AS1637)</f>
        <v>1.4432060185185185</v>
      </c>
      <c r="G1637" s="9">
        <f>COUNTA(I1637:AS1637)</f>
        <v>1</v>
      </c>
      <c r="H1637" s="67">
        <v>2017</v>
      </c>
      <c r="I1637" s="44"/>
      <c r="J1637" s="68"/>
      <c r="K1637" s="67"/>
      <c r="L1637" s="66"/>
      <c r="M1637" s="71">
        <v>1.4432060185185185</v>
      </c>
      <c r="N1637" s="66"/>
      <c r="O1637" s="66"/>
      <c r="P1637" s="66"/>
      <c r="Q1637" s="66"/>
      <c r="R1637" s="66"/>
      <c r="S1637" s="66"/>
      <c r="T1637" s="66"/>
      <c r="U1637" s="66"/>
      <c r="V1637" s="66"/>
      <c r="W1637" s="66"/>
      <c r="X1637" s="66"/>
      <c r="Y1637" s="66"/>
      <c r="Z1637" s="66"/>
      <c r="AA1637" s="66"/>
      <c r="AB1637" s="66"/>
      <c r="AC1637" s="66"/>
      <c r="AD1637" s="66"/>
      <c r="AE1637" s="66"/>
      <c r="AF1637" s="66"/>
      <c r="AG1637" s="66"/>
      <c r="AH1637" s="66"/>
      <c r="AI1637" s="66"/>
      <c r="AJ1637" s="66"/>
      <c r="AK1637" s="66"/>
      <c r="AL1637" s="66"/>
      <c r="AM1637" s="66"/>
      <c r="AN1637" s="66"/>
      <c r="AO1637" s="66"/>
      <c r="AP1637" s="66"/>
      <c r="AQ1637" s="66"/>
      <c r="AR1637" s="66"/>
      <c r="AS1637" s="66"/>
    </row>
    <row r="1638" spans="1:45" ht="12" customHeight="1" x14ac:dyDescent="0.2">
      <c r="A1638" s="7">
        <v>1636</v>
      </c>
      <c r="B1638" s="57" t="s">
        <v>566</v>
      </c>
      <c r="C1638" s="57" t="s">
        <v>567</v>
      </c>
      <c r="D1638" s="61" t="s">
        <v>3177</v>
      </c>
      <c r="E1638" s="25" t="s">
        <v>834</v>
      </c>
      <c r="F1638" s="8">
        <f>MIN(I1638:AS1638)</f>
        <v>1.4444444444444444</v>
      </c>
      <c r="G1638" s="9">
        <f>COUNTA(I1638:AS1638)</f>
        <v>1</v>
      </c>
      <c r="H1638" s="67">
        <v>1997</v>
      </c>
      <c r="I1638" s="44"/>
      <c r="J1638" s="67"/>
      <c r="K1638" s="67"/>
      <c r="L1638" s="66"/>
      <c r="M1638" s="66"/>
      <c r="N1638" s="66"/>
      <c r="O1638" s="66"/>
      <c r="P1638" s="66"/>
      <c r="Q1638" s="66"/>
      <c r="R1638" s="66"/>
      <c r="S1638" s="66"/>
      <c r="T1638" s="66"/>
      <c r="U1638" s="66"/>
      <c r="V1638" s="66"/>
      <c r="W1638" s="66"/>
      <c r="X1638" s="66"/>
      <c r="Y1638" s="66"/>
      <c r="Z1638" s="66"/>
      <c r="AA1638" s="66"/>
      <c r="AB1638" s="66"/>
      <c r="AC1638" s="66"/>
      <c r="AD1638" s="66"/>
      <c r="AE1638" s="66"/>
      <c r="AF1638" s="66"/>
      <c r="AG1638" s="66">
        <v>1.4444444444444444</v>
      </c>
      <c r="AH1638" s="66"/>
      <c r="AI1638" s="66"/>
      <c r="AJ1638" s="66"/>
      <c r="AK1638" s="66"/>
      <c r="AL1638" s="66"/>
      <c r="AM1638" s="66"/>
      <c r="AN1638" s="66"/>
      <c r="AO1638" s="66"/>
      <c r="AP1638" s="66"/>
      <c r="AQ1638" s="66"/>
      <c r="AR1638" s="66"/>
      <c r="AS1638" s="66"/>
    </row>
    <row r="1639" spans="1:45" ht="12" customHeight="1" x14ac:dyDescent="0.2">
      <c r="A1639" s="7">
        <v>1637</v>
      </c>
      <c r="B1639" s="57" t="s">
        <v>180</v>
      </c>
      <c r="C1639" s="57" t="s">
        <v>584</v>
      </c>
      <c r="D1639" s="61" t="s">
        <v>1832</v>
      </c>
      <c r="E1639" s="25" t="s">
        <v>834</v>
      </c>
      <c r="F1639" s="8" t="s">
        <v>3430</v>
      </c>
      <c r="G1639" s="9">
        <f>COUNTA(I1639:AS1639)</f>
        <v>1</v>
      </c>
      <c r="H1639" s="56">
        <v>2004</v>
      </c>
      <c r="I1639" s="44"/>
      <c r="J1639" s="68"/>
      <c r="K1639" s="56"/>
      <c r="L1639" s="66"/>
      <c r="M1639" s="66"/>
      <c r="N1639" s="66"/>
      <c r="O1639" s="66"/>
      <c r="P1639" s="66"/>
      <c r="Q1639" s="66"/>
      <c r="R1639" s="66"/>
      <c r="S1639" s="66"/>
      <c r="T1639" s="66"/>
      <c r="U1639" s="66"/>
      <c r="V1639" s="66"/>
      <c r="W1639" s="66"/>
      <c r="X1639" s="66"/>
      <c r="Y1639" s="66"/>
      <c r="Z1639" s="66"/>
      <c r="AA1639" s="66"/>
      <c r="AB1639" s="66"/>
      <c r="AC1639" s="66"/>
      <c r="AD1639" s="66"/>
      <c r="AE1639" s="66"/>
      <c r="AF1639" s="66"/>
      <c r="AG1639" s="66"/>
      <c r="AH1639" s="66"/>
      <c r="AI1639" s="66"/>
      <c r="AJ1639" s="66" t="s">
        <v>774</v>
      </c>
      <c r="AK1639" s="66"/>
      <c r="AL1639" s="66"/>
      <c r="AM1639" s="66"/>
      <c r="AN1639" s="66"/>
      <c r="AO1639" s="66"/>
      <c r="AP1639" s="66"/>
      <c r="AQ1639" s="66"/>
      <c r="AR1639" s="66"/>
      <c r="AS1639" s="66"/>
    </row>
    <row r="1640" spans="1:45" ht="12" customHeight="1" x14ac:dyDescent="0.2">
      <c r="A1640" s="7">
        <v>1638</v>
      </c>
      <c r="B1640" s="57" t="s">
        <v>180</v>
      </c>
      <c r="C1640" s="57" t="s">
        <v>168</v>
      </c>
      <c r="D1640" s="61" t="s">
        <v>1843</v>
      </c>
      <c r="E1640" s="25" t="s">
        <v>834</v>
      </c>
      <c r="F1640" s="8" t="s">
        <v>3430</v>
      </c>
      <c r="G1640" s="9">
        <f>COUNTA(I1640:AS1640)</f>
        <v>1</v>
      </c>
      <c r="H1640" s="56">
        <v>2004</v>
      </c>
      <c r="I1640" s="44"/>
      <c r="J1640" s="68"/>
      <c r="K1640" s="5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 t="s">
        <v>774</v>
      </c>
      <c r="AK1640" s="66"/>
      <c r="AL1640" s="66"/>
      <c r="AM1640" s="66"/>
      <c r="AN1640" s="66"/>
      <c r="AO1640" s="66"/>
      <c r="AP1640" s="66"/>
      <c r="AQ1640" s="66"/>
      <c r="AR1640" s="66"/>
      <c r="AS1640" s="66"/>
    </row>
    <row r="1641" spans="1:45" ht="12" customHeight="1" x14ac:dyDescent="0.2">
      <c r="A1641" s="7">
        <v>1639</v>
      </c>
      <c r="B1641" s="57" t="s">
        <v>263</v>
      </c>
      <c r="C1641" s="57" t="s">
        <v>258</v>
      </c>
      <c r="D1641" s="61" t="s">
        <v>1905</v>
      </c>
      <c r="E1641" s="25" t="s">
        <v>834</v>
      </c>
      <c r="F1641" s="8" t="s">
        <v>3430</v>
      </c>
      <c r="G1641" s="9">
        <f>COUNTA(I1641:AS1641)</f>
        <v>1</v>
      </c>
      <c r="H1641" s="56">
        <v>2004</v>
      </c>
      <c r="I1641" s="44"/>
      <c r="J1641" s="68"/>
      <c r="K1641" s="56"/>
      <c r="L1641" s="66"/>
      <c r="M1641" s="66"/>
      <c r="N1641" s="66"/>
      <c r="O1641" s="66"/>
      <c r="P1641" s="66"/>
      <c r="Q1641" s="66"/>
      <c r="R1641" s="66"/>
      <c r="S1641" s="66"/>
      <c r="T1641" s="66"/>
      <c r="U1641" s="66"/>
      <c r="V1641" s="66"/>
      <c r="W1641" s="66"/>
      <c r="X1641" s="66"/>
      <c r="Y1641" s="66"/>
      <c r="Z1641" s="66"/>
      <c r="AA1641" s="66"/>
      <c r="AB1641" s="66"/>
      <c r="AC1641" s="66"/>
      <c r="AD1641" s="66"/>
      <c r="AE1641" s="66"/>
      <c r="AF1641" s="66"/>
      <c r="AG1641" s="66"/>
      <c r="AH1641" s="66"/>
      <c r="AI1641" s="66"/>
      <c r="AJ1641" s="66" t="s">
        <v>774</v>
      </c>
      <c r="AK1641" s="66"/>
      <c r="AL1641" s="66"/>
      <c r="AM1641" s="66"/>
      <c r="AN1641" s="66"/>
      <c r="AO1641" s="66"/>
      <c r="AP1641" s="66"/>
      <c r="AQ1641" s="66"/>
      <c r="AR1641" s="66"/>
      <c r="AS1641" s="66"/>
    </row>
    <row r="1642" spans="1:45" ht="12" customHeight="1" x14ac:dyDescent="0.2">
      <c r="A1642" s="7">
        <v>1640</v>
      </c>
      <c r="B1642" s="57" t="s">
        <v>366</v>
      </c>
      <c r="C1642" s="57" t="s">
        <v>621</v>
      </c>
      <c r="D1642" s="61" t="s">
        <v>1922</v>
      </c>
      <c r="E1642" s="25" t="s">
        <v>834</v>
      </c>
      <c r="F1642" s="8" t="s">
        <v>3430</v>
      </c>
      <c r="G1642" s="9">
        <f>COUNTA(I1642:AS1642)</f>
        <v>1</v>
      </c>
      <c r="H1642" s="67">
        <v>2005</v>
      </c>
      <c r="I1642" s="44"/>
      <c r="J1642" s="68"/>
      <c r="K1642" s="67"/>
      <c r="L1642" s="66"/>
      <c r="M1642" s="66"/>
      <c r="N1642" s="66"/>
      <c r="O1642" s="66"/>
      <c r="P1642" s="66"/>
      <c r="Q1642" s="66"/>
      <c r="R1642" s="66"/>
      <c r="S1642" s="66"/>
      <c r="T1642" s="66"/>
      <c r="U1642" s="66"/>
      <c r="V1642" s="66"/>
      <c r="W1642" s="66"/>
      <c r="X1642" s="66"/>
      <c r="Y1642" s="66" t="s">
        <v>625</v>
      </c>
      <c r="Z1642" s="66"/>
      <c r="AA1642" s="66"/>
      <c r="AB1642" s="66"/>
      <c r="AC1642" s="66"/>
      <c r="AD1642" s="66"/>
      <c r="AE1642" s="66"/>
      <c r="AF1642" s="66"/>
      <c r="AG1642" s="66"/>
      <c r="AH1642" s="66"/>
      <c r="AI1642" s="66"/>
      <c r="AJ1642" s="66"/>
      <c r="AK1642" s="66"/>
      <c r="AL1642" s="66"/>
      <c r="AM1642" s="66"/>
      <c r="AN1642" s="66"/>
      <c r="AO1642" s="66"/>
      <c r="AP1642" s="66"/>
      <c r="AQ1642" s="66"/>
      <c r="AR1642" s="66"/>
      <c r="AS1642" s="66"/>
    </row>
    <row r="1643" spans="1:45" ht="12" customHeight="1" x14ac:dyDescent="0.2">
      <c r="A1643" s="7">
        <v>1641</v>
      </c>
      <c r="B1643" s="57" t="s">
        <v>155</v>
      </c>
      <c r="C1643" s="57" t="s">
        <v>156</v>
      </c>
      <c r="D1643" s="61" t="s">
        <v>1953</v>
      </c>
      <c r="E1643" s="25" t="s">
        <v>834</v>
      </c>
      <c r="F1643" s="8" t="s">
        <v>3430</v>
      </c>
      <c r="G1643" s="9">
        <f>COUNTA(I1643:AS1643)</f>
        <v>1</v>
      </c>
      <c r="H1643" s="67">
        <v>1999</v>
      </c>
      <c r="I1643" s="44"/>
      <c r="J1643" s="68"/>
      <c r="K1643" s="67"/>
      <c r="L1643" s="66"/>
      <c r="M1643" s="66"/>
      <c r="N1643" s="66"/>
      <c r="O1643" s="66"/>
      <c r="P1643" s="66"/>
      <c r="Q1643" s="66"/>
      <c r="R1643" s="66"/>
      <c r="S1643" s="66"/>
      <c r="T1643" s="66"/>
      <c r="U1643" s="66"/>
      <c r="V1643" s="66"/>
      <c r="W1643" s="66"/>
      <c r="X1643" s="66"/>
      <c r="Y1643" s="66"/>
      <c r="Z1643" s="66"/>
      <c r="AA1643" s="66"/>
      <c r="AB1643" s="66"/>
      <c r="AC1643" s="66"/>
      <c r="AD1643" s="66"/>
      <c r="AE1643" s="66" t="s">
        <v>625</v>
      </c>
      <c r="AF1643" s="66"/>
      <c r="AG1643" s="66"/>
      <c r="AH1643" s="66"/>
      <c r="AI1643" s="66"/>
      <c r="AJ1643" s="66"/>
      <c r="AK1643" s="66"/>
      <c r="AL1643" s="66"/>
      <c r="AM1643" s="66"/>
      <c r="AN1643" s="66"/>
      <c r="AO1643" s="66"/>
      <c r="AP1643" s="66"/>
      <c r="AQ1643" s="66"/>
      <c r="AR1643" s="66"/>
      <c r="AS1643" s="66"/>
    </row>
    <row r="1644" spans="1:45" ht="12" customHeight="1" x14ac:dyDescent="0.2">
      <c r="A1644" s="7">
        <v>1642</v>
      </c>
      <c r="B1644" s="57" t="s">
        <v>159</v>
      </c>
      <c r="C1644" s="57" t="s">
        <v>160</v>
      </c>
      <c r="D1644" s="61" t="s">
        <v>2009</v>
      </c>
      <c r="E1644" s="25" t="s">
        <v>834</v>
      </c>
      <c r="F1644" s="8" t="s">
        <v>3430</v>
      </c>
      <c r="G1644" s="9">
        <f>COUNTA(I1644:AS1644)</f>
        <v>1</v>
      </c>
      <c r="H1644" s="67">
        <v>1999</v>
      </c>
      <c r="I1644" s="44"/>
      <c r="J1644" s="68"/>
      <c r="K1644" s="67"/>
      <c r="L1644" s="66"/>
      <c r="M1644" s="66"/>
      <c r="N1644" s="66"/>
      <c r="O1644" s="66"/>
      <c r="P1644" s="66"/>
      <c r="Q1644" s="66"/>
      <c r="R1644" s="66"/>
      <c r="S1644" s="66"/>
      <c r="T1644" s="66"/>
      <c r="U1644" s="66"/>
      <c r="V1644" s="66"/>
      <c r="W1644" s="66"/>
      <c r="X1644" s="66"/>
      <c r="Y1644" s="66"/>
      <c r="Z1644" s="66"/>
      <c r="AA1644" s="66"/>
      <c r="AB1644" s="66"/>
      <c r="AC1644" s="66"/>
      <c r="AD1644" s="66"/>
      <c r="AE1644" s="66" t="s">
        <v>625</v>
      </c>
      <c r="AF1644" s="66"/>
      <c r="AG1644" s="66"/>
      <c r="AH1644" s="66"/>
      <c r="AI1644" s="66"/>
      <c r="AJ1644" s="66"/>
      <c r="AK1644" s="66"/>
      <c r="AL1644" s="66"/>
      <c r="AM1644" s="66"/>
      <c r="AN1644" s="66"/>
      <c r="AO1644" s="66"/>
      <c r="AP1644" s="66"/>
      <c r="AQ1644" s="66"/>
      <c r="AR1644" s="66"/>
      <c r="AS1644" s="66"/>
    </row>
    <row r="1645" spans="1:45" ht="12" customHeight="1" x14ac:dyDescent="0.2">
      <c r="A1645" s="7">
        <v>1643</v>
      </c>
      <c r="B1645" s="57" t="s">
        <v>432</v>
      </c>
      <c r="C1645" s="62" t="s">
        <v>161</v>
      </c>
      <c r="D1645" s="61" t="s">
        <v>2089</v>
      </c>
      <c r="E1645" s="25" t="s">
        <v>834</v>
      </c>
      <c r="F1645" s="8" t="s">
        <v>3430</v>
      </c>
      <c r="G1645" s="9">
        <f>COUNTA(I1645:AS1645)</f>
        <v>1</v>
      </c>
      <c r="H1645" s="67">
        <v>1999</v>
      </c>
      <c r="I1645" s="44"/>
      <c r="J1645" s="68"/>
      <c r="K1645" s="67"/>
      <c r="L1645" s="66"/>
      <c r="M1645" s="66"/>
      <c r="N1645" s="66"/>
      <c r="O1645" s="66"/>
      <c r="P1645" s="66"/>
      <c r="Q1645" s="66"/>
      <c r="R1645" s="66"/>
      <c r="S1645" s="66"/>
      <c r="T1645" s="66"/>
      <c r="U1645" s="66"/>
      <c r="V1645" s="66"/>
      <c r="W1645" s="66"/>
      <c r="X1645" s="66"/>
      <c r="Y1645" s="66"/>
      <c r="Z1645" s="66"/>
      <c r="AA1645" s="66"/>
      <c r="AB1645" s="66"/>
      <c r="AC1645" s="66"/>
      <c r="AD1645" s="66"/>
      <c r="AE1645" s="66" t="s">
        <v>625</v>
      </c>
      <c r="AF1645" s="66"/>
      <c r="AG1645" s="66"/>
      <c r="AH1645" s="66"/>
      <c r="AI1645" s="66"/>
      <c r="AJ1645" s="66"/>
      <c r="AK1645" s="66"/>
      <c r="AL1645" s="66"/>
      <c r="AM1645" s="66"/>
      <c r="AN1645" s="66"/>
      <c r="AO1645" s="66"/>
      <c r="AP1645" s="66"/>
      <c r="AQ1645" s="66"/>
      <c r="AR1645" s="66"/>
      <c r="AS1645" s="66"/>
    </row>
    <row r="1646" spans="1:45" ht="12" customHeight="1" x14ac:dyDescent="0.2">
      <c r="A1646" s="7">
        <v>1644</v>
      </c>
      <c r="B1646" s="57" t="s">
        <v>164</v>
      </c>
      <c r="C1646" s="57" t="s">
        <v>165</v>
      </c>
      <c r="D1646" s="61" t="s">
        <v>2225</v>
      </c>
      <c r="E1646" s="25" t="s">
        <v>834</v>
      </c>
      <c r="F1646" s="8" t="s">
        <v>3430</v>
      </c>
      <c r="G1646" s="9">
        <f>COUNTA(I1646:AS1646)</f>
        <v>1</v>
      </c>
      <c r="H1646" s="67">
        <v>1999</v>
      </c>
      <c r="I1646" s="44"/>
      <c r="J1646" s="68"/>
      <c r="K1646" s="67"/>
      <c r="L1646" s="66"/>
      <c r="M1646" s="66"/>
      <c r="N1646" s="66"/>
      <c r="O1646" s="66"/>
      <c r="P1646" s="66"/>
      <c r="Q1646" s="66"/>
      <c r="R1646" s="66"/>
      <c r="S1646" s="66"/>
      <c r="T1646" s="66"/>
      <c r="U1646" s="66"/>
      <c r="V1646" s="66"/>
      <c r="W1646" s="66"/>
      <c r="X1646" s="66"/>
      <c r="Y1646" s="66"/>
      <c r="Z1646" s="66"/>
      <c r="AA1646" s="66"/>
      <c r="AB1646" s="66"/>
      <c r="AC1646" s="66"/>
      <c r="AD1646" s="66"/>
      <c r="AE1646" s="66" t="s">
        <v>625</v>
      </c>
      <c r="AF1646" s="66"/>
      <c r="AG1646" s="66"/>
      <c r="AH1646" s="66"/>
      <c r="AI1646" s="66"/>
      <c r="AJ1646" s="66"/>
      <c r="AK1646" s="66"/>
      <c r="AL1646" s="66"/>
      <c r="AM1646" s="66"/>
      <c r="AN1646" s="66"/>
      <c r="AO1646" s="66"/>
      <c r="AP1646" s="66"/>
      <c r="AQ1646" s="66"/>
      <c r="AR1646" s="66"/>
      <c r="AS1646" s="66"/>
    </row>
    <row r="1647" spans="1:45" ht="12" customHeight="1" x14ac:dyDescent="0.2">
      <c r="A1647" s="7">
        <v>1645</v>
      </c>
      <c r="B1647" s="57" t="s">
        <v>166</v>
      </c>
      <c r="C1647" s="57" t="s">
        <v>167</v>
      </c>
      <c r="D1647" s="61" t="s">
        <v>2247</v>
      </c>
      <c r="E1647" s="25" t="s">
        <v>834</v>
      </c>
      <c r="F1647" s="8" t="s">
        <v>3430</v>
      </c>
      <c r="G1647" s="9">
        <f>COUNTA(I1647:AS1647)</f>
        <v>1</v>
      </c>
      <c r="H1647" s="67">
        <v>1999</v>
      </c>
      <c r="I1647" s="44"/>
      <c r="J1647" s="68"/>
      <c r="K1647" s="67"/>
      <c r="L1647" s="66"/>
      <c r="M1647" s="66"/>
      <c r="N1647" s="66"/>
      <c r="O1647" s="66"/>
      <c r="P1647" s="66"/>
      <c r="Q1647" s="66"/>
      <c r="R1647" s="66"/>
      <c r="S1647" s="66"/>
      <c r="T1647" s="66"/>
      <c r="U1647" s="66"/>
      <c r="V1647" s="66"/>
      <c r="W1647" s="66"/>
      <c r="X1647" s="66"/>
      <c r="Y1647" s="66"/>
      <c r="Z1647" s="66"/>
      <c r="AA1647" s="66"/>
      <c r="AB1647" s="66"/>
      <c r="AC1647" s="66"/>
      <c r="AD1647" s="66"/>
      <c r="AE1647" s="66" t="s">
        <v>625</v>
      </c>
      <c r="AF1647" s="66"/>
      <c r="AG1647" s="66"/>
      <c r="AH1647" s="66"/>
      <c r="AI1647" s="66"/>
      <c r="AJ1647" s="66"/>
      <c r="AK1647" s="66"/>
      <c r="AL1647" s="66"/>
      <c r="AM1647" s="66"/>
      <c r="AN1647" s="66"/>
      <c r="AO1647" s="66"/>
      <c r="AP1647" s="66"/>
      <c r="AQ1647" s="66"/>
      <c r="AR1647" s="66"/>
      <c r="AS1647" s="66"/>
    </row>
    <row r="1648" spans="1:45" ht="12" customHeight="1" x14ac:dyDescent="0.2">
      <c r="A1648" s="7">
        <v>1646</v>
      </c>
      <c r="B1648" s="57" t="s">
        <v>199</v>
      </c>
      <c r="C1648" s="57" t="s">
        <v>589</v>
      </c>
      <c r="D1648" s="61" t="s">
        <v>2304</v>
      </c>
      <c r="E1648" s="25" t="s">
        <v>834</v>
      </c>
      <c r="F1648" s="8" t="s">
        <v>3430</v>
      </c>
      <c r="G1648" s="9">
        <f>COUNTA(I1648:AS1648)</f>
        <v>1</v>
      </c>
      <c r="H1648" s="56">
        <v>2004</v>
      </c>
      <c r="I1648" s="44"/>
      <c r="J1648" s="68"/>
      <c r="K1648" s="56"/>
      <c r="L1648" s="66"/>
      <c r="M1648" s="66"/>
      <c r="N1648" s="66"/>
      <c r="O1648" s="66"/>
      <c r="P1648" s="66"/>
      <c r="Q1648" s="66"/>
      <c r="R1648" s="66"/>
      <c r="S1648" s="66"/>
      <c r="T1648" s="66"/>
      <c r="U1648" s="66"/>
      <c r="V1648" s="66"/>
      <c r="W1648" s="66"/>
      <c r="X1648" s="66"/>
      <c r="Y1648" s="66"/>
      <c r="Z1648" s="66"/>
      <c r="AA1648" s="66"/>
      <c r="AB1648" s="66"/>
      <c r="AC1648" s="66"/>
      <c r="AD1648" s="66"/>
      <c r="AE1648" s="66"/>
      <c r="AF1648" s="66"/>
      <c r="AG1648" s="66"/>
      <c r="AH1648" s="66"/>
      <c r="AI1648" s="66"/>
      <c r="AJ1648" s="66" t="s">
        <v>774</v>
      </c>
      <c r="AK1648" s="66"/>
      <c r="AL1648" s="66"/>
      <c r="AM1648" s="66"/>
      <c r="AN1648" s="66"/>
      <c r="AO1648" s="66"/>
      <c r="AP1648" s="66"/>
      <c r="AQ1648" s="66"/>
      <c r="AR1648" s="66"/>
      <c r="AS1648" s="66"/>
    </row>
    <row r="1649" spans="1:45" ht="12" customHeight="1" x14ac:dyDescent="0.2">
      <c r="A1649" s="7">
        <v>1647</v>
      </c>
      <c r="B1649" s="57" t="s">
        <v>328</v>
      </c>
      <c r="C1649" s="57" t="s">
        <v>626</v>
      </c>
      <c r="D1649" s="61" t="s">
        <v>2329</v>
      </c>
      <c r="E1649" s="25" t="s">
        <v>834</v>
      </c>
      <c r="F1649" s="8" t="s">
        <v>3430</v>
      </c>
      <c r="G1649" s="9">
        <f>COUNTA(I1649:AS1649)</f>
        <v>1</v>
      </c>
      <c r="H1649" s="67">
        <v>2005</v>
      </c>
      <c r="I1649" s="44"/>
      <c r="J1649" s="68"/>
      <c r="K1649" s="67"/>
      <c r="L1649" s="66"/>
      <c r="M1649" s="66"/>
      <c r="N1649" s="66"/>
      <c r="O1649" s="66"/>
      <c r="P1649" s="66"/>
      <c r="Q1649" s="66"/>
      <c r="R1649" s="66"/>
      <c r="S1649" s="66"/>
      <c r="T1649" s="66"/>
      <c r="U1649" s="66"/>
      <c r="V1649" s="66"/>
      <c r="W1649" s="66"/>
      <c r="X1649" s="66"/>
      <c r="Y1649" s="66" t="s">
        <v>625</v>
      </c>
      <c r="Z1649" s="66"/>
      <c r="AA1649" s="66"/>
      <c r="AB1649" s="66"/>
      <c r="AC1649" s="66"/>
      <c r="AD1649" s="66"/>
      <c r="AE1649" s="66"/>
      <c r="AF1649" s="66"/>
      <c r="AG1649" s="66"/>
      <c r="AH1649" s="66"/>
      <c r="AI1649" s="66"/>
      <c r="AJ1649" s="66"/>
      <c r="AK1649" s="66"/>
      <c r="AL1649" s="66"/>
      <c r="AM1649" s="66"/>
      <c r="AN1649" s="66"/>
      <c r="AO1649" s="66"/>
      <c r="AP1649" s="66"/>
      <c r="AQ1649" s="66"/>
      <c r="AR1649" s="66"/>
      <c r="AS1649" s="66"/>
    </row>
    <row r="1650" spans="1:45" ht="12" customHeight="1" x14ac:dyDescent="0.2">
      <c r="A1650" s="7">
        <v>1648</v>
      </c>
      <c r="B1650" s="57" t="s">
        <v>207</v>
      </c>
      <c r="C1650" s="57" t="s">
        <v>587</v>
      </c>
      <c r="D1650" s="61" t="s">
        <v>2535</v>
      </c>
      <c r="E1650" s="25" t="s">
        <v>834</v>
      </c>
      <c r="F1650" s="8" t="s">
        <v>3430</v>
      </c>
      <c r="G1650" s="9">
        <f>COUNTA(I1650:AS1650)</f>
        <v>1</v>
      </c>
      <c r="H1650" s="56">
        <v>2004</v>
      </c>
      <c r="I1650" s="44"/>
      <c r="J1650" s="68"/>
      <c r="K1650" s="56"/>
      <c r="L1650" s="66"/>
      <c r="M1650" s="66"/>
      <c r="N1650" s="66"/>
      <c r="O1650" s="66"/>
      <c r="P1650" s="66"/>
      <c r="Q1650" s="66"/>
      <c r="R1650" s="66"/>
      <c r="S1650" s="66"/>
      <c r="T1650" s="66"/>
      <c r="U1650" s="66"/>
      <c r="V1650" s="66"/>
      <c r="W1650" s="66"/>
      <c r="X1650" s="66"/>
      <c r="Y1650" s="66"/>
      <c r="Z1650" s="66"/>
      <c r="AA1650" s="66"/>
      <c r="AB1650" s="66"/>
      <c r="AC1650" s="66"/>
      <c r="AD1650" s="66"/>
      <c r="AE1650" s="66"/>
      <c r="AF1650" s="66"/>
      <c r="AG1650" s="66"/>
      <c r="AH1650" s="66"/>
      <c r="AI1650" s="66"/>
      <c r="AJ1650" s="66" t="s">
        <v>774</v>
      </c>
      <c r="AK1650" s="66"/>
      <c r="AL1650" s="66"/>
      <c r="AM1650" s="66"/>
      <c r="AN1650" s="66"/>
      <c r="AO1650" s="66"/>
      <c r="AP1650" s="66"/>
      <c r="AQ1650" s="66"/>
      <c r="AR1650" s="66"/>
      <c r="AS1650" s="66"/>
    </row>
    <row r="1651" spans="1:45" ht="12" customHeight="1" x14ac:dyDescent="0.2">
      <c r="A1651" s="7">
        <v>1649</v>
      </c>
      <c r="B1651" s="57" t="s">
        <v>207</v>
      </c>
      <c r="C1651" s="57" t="s">
        <v>629</v>
      </c>
      <c r="D1651" s="61" t="s">
        <v>2554</v>
      </c>
      <c r="E1651" s="25" t="s">
        <v>834</v>
      </c>
      <c r="F1651" s="8" t="s">
        <v>3430</v>
      </c>
      <c r="G1651" s="9">
        <f>COUNTA(I1651:AS1651)</f>
        <v>1</v>
      </c>
      <c r="H1651" s="67">
        <v>2005</v>
      </c>
      <c r="I1651" s="44"/>
      <c r="J1651" s="68"/>
      <c r="K1651" s="67"/>
      <c r="L1651" s="66"/>
      <c r="M1651" s="66"/>
      <c r="N1651" s="66"/>
      <c r="O1651" s="66"/>
      <c r="P1651" s="66"/>
      <c r="Q1651" s="66"/>
      <c r="R1651" s="66"/>
      <c r="S1651" s="66"/>
      <c r="T1651" s="66"/>
      <c r="U1651" s="66"/>
      <c r="V1651" s="66"/>
      <c r="W1651" s="66"/>
      <c r="X1651" s="66"/>
      <c r="Y1651" s="66" t="s">
        <v>625</v>
      </c>
      <c r="Z1651" s="66"/>
      <c r="AA1651" s="66"/>
      <c r="AB1651" s="66"/>
      <c r="AC1651" s="66"/>
      <c r="AD1651" s="66"/>
      <c r="AE1651" s="66"/>
      <c r="AF1651" s="66"/>
      <c r="AG1651" s="66"/>
      <c r="AH1651" s="66"/>
      <c r="AI1651" s="66"/>
      <c r="AJ1651" s="66"/>
      <c r="AK1651" s="66"/>
      <c r="AL1651" s="66"/>
      <c r="AM1651" s="66"/>
      <c r="AN1651" s="66"/>
      <c r="AO1651" s="66"/>
      <c r="AP1651" s="66"/>
      <c r="AQ1651" s="66"/>
      <c r="AR1651" s="66"/>
      <c r="AS1651" s="66"/>
    </row>
    <row r="1652" spans="1:45" ht="12" customHeight="1" x14ac:dyDescent="0.2">
      <c r="A1652" s="7">
        <v>1650</v>
      </c>
      <c r="B1652" s="57" t="s">
        <v>173</v>
      </c>
      <c r="C1652" s="57" t="s">
        <v>174</v>
      </c>
      <c r="D1652" s="61" t="s">
        <v>2587</v>
      </c>
      <c r="E1652" s="25" t="s">
        <v>834</v>
      </c>
      <c r="F1652" s="8" t="s">
        <v>3430</v>
      </c>
      <c r="G1652" s="9">
        <f>COUNTA(I1652:AS1652)</f>
        <v>1</v>
      </c>
      <c r="H1652" s="67">
        <v>1999</v>
      </c>
      <c r="I1652" s="44"/>
      <c r="J1652" s="68"/>
      <c r="K1652" s="67"/>
      <c r="L1652" s="66"/>
      <c r="M1652" s="66"/>
      <c r="N1652" s="66"/>
      <c r="O1652" s="66"/>
      <c r="P1652" s="66"/>
      <c r="Q1652" s="66"/>
      <c r="R1652" s="66"/>
      <c r="S1652" s="66"/>
      <c r="T1652" s="66"/>
      <c r="U1652" s="66"/>
      <c r="V1652" s="66"/>
      <c r="W1652" s="66"/>
      <c r="X1652" s="66"/>
      <c r="Y1652" s="66"/>
      <c r="Z1652" s="66"/>
      <c r="AA1652" s="66"/>
      <c r="AB1652" s="66"/>
      <c r="AC1652" s="66"/>
      <c r="AD1652" s="66"/>
      <c r="AE1652" s="66" t="s">
        <v>625</v>
      </c>
      <c r="AF1652" s="66"/>
      <c r="AG1652" s="66"/>
      <c r="AH1652" s="66"/>
      <c r="AI1652" s="66"/>
      <c r="AJ1652" s="66"/>
      <c r="AK1652" s="66"/>
      <c r="AL1652" s="66"/>
      <c r="AM1652" s="66"/>
      <c r="AN1652" s="66"/>
      <c r="AO1652" s="66"/>
      <c r="AP1652" s="66"/>
      <c r="AQ1652" s="66"/>
      <c r="AR1652" s="66"/>
      <c r="AS1652" s="66"/>
    </row>
    <row r="1653" spans="1:45" ht="12" customHeight="1" x14ac:dyDescent="0.2">
      <c r="A1653" s="7">
        <v>1651</v>
      </c>
      <c r="B1653" s="57" t="s">
        <v>334</v>
      </c>
      <c r="C1653" s="57" t="s">
        <v>628</v>
      </c>
      <c r="D1653" s="61" t="s">
        <v>2701</v>
      </c>
      <c r="E1653" s="25" t="s">
        <v>834</v>
      </c>
      <c r="F1653" s="8" t="s">
        <v>3430</v>
      </c>
      <c r="G1653" s="9">
        <f>COUNTA(I1653:AS1653)</f>
        <v>1</v>
      </c>
      <c r="H1653" s="67">
        <v>2005</v>
      </c>
      <c r="I1653" s="44"/>
      <c r="J1653" s="68"/>
      <c r="K1653" s="67"/>
      <c r="L1653" s="66"/>
      <c r="M1653" s="66"/>
      <c r="N1653" s="66"/>
      <c r="O1653" s="66"/>
      <c r="P1653" s="66"/>
      <c r="Q1653" s="66"/>
      <c r="R1653" s="66"/>
      <c r="S1653" s="66"/>
      <c r="T1653" s="66"/>
      <c r="U1653" s="66"/>
      <c r="V1653" s="66"/>
      <c r="W1653" s="66"/>
      <c r="X1653" s="66"/>
      <c r="Y1653" s="66" t="s">
        <v>625</v>
      </c>
      <c r="Z1653" s="66"/>
      <c r="AA1653" s="66"/>
      <c r="AB1653" s="66"/>
      <c r="AC1653" s="66"/>
      <c r="AD1653" s="66"/>
      <c r="AE1653" s="66"/>
      <c r="AF1653" s="66"/>
      <c r="AG1653" s="66"/>
      <c r="AH1653" s="66"/>
      <c r="AI1653" s="66"/>
      <c r="AJ1653" s="66"/>
      <c r="AK1653" s="66"/>
      <c r="AL1653" s="66"/>
      <c r="AM1653" s="66"/>
      <c r="AN1653" s="66"/>
      <c r="AO1653" s="66"/>
      <c r="AP1653" s="66"/>
      <c r="AQ1653" s="66"/>
      <c r="AR1653" s="66"/>
      <c r="AS1653" s="66"/>
    </row>
    <row r="1654" spans="1:45" ht="12" customHeight="1" x14ac:dyDescent="0.2">
      <c r="A1654" s="7">
        <v>1652</v>
      </c>
      <c r="B1654" s="57" t="s">
        <v>283</v>
      </c>
      <c r="C1654" s="57" t="s">
        <v>585</v>
      </c>
      <c r="D1654" s="61" t="s">
        <v>2924</v>
      </c>
      <c r="E1654" s="25" t="s">
        <v>834</v>
      </c>
      <c r="F1654" s="8" t="s">
        <v>3430</v>
      </c>
      <c r="G1654" s="9">
        <f>COUNTA(I1654:AS1654)</f>
        <v>1</v>
      </c>
      <c r="H1654" s="56">
        <v>2004</v>
      </c>
      <c r="I1654" s="44"/>
      <c r="J1654" s="68"/>
      <c r="K1654" s="56"/>
      <c r="L1654" s="66"/>
      <c r="M1654" s="66"/>
      <c r="N1654" s="66"/>
      <c r="O1654" s="66"/>
      <c r="P1654" s="66"/>
      <c r="Q1654" s="66"/>
      <c r="R1654" s="66"/>
      <c r="S1654" s="66"/>
      <c r="T1654" s="66"/>
      <c r="U1654" s="66"/>
      <c r="V1654" s="66"/>
      <c r="W1654" s="66"/>
      <c r="X1654" s="66"/>
      <c r="Y1654" s="66"/>
      <c r="Z1654" s="66"/>
      <c r="AA1654" s="66"/>
      <c r="AB1654" s="66"/>
      <c r="AC1654" s="66"/>
      <c r="AD1654" s="66"/>
      <c r="AE1654" s="66"/>
      <c r="AF1654" s="66"/>
      <c r="AG1654" s="66"/>
      <c r="AH1654" s="66"/>
      <c r="AI1654" s="66"/>
      <c r="AJ1654" s="66" t="s">
        <v>774</v>
      </c>
      <c r="AK1654" s="66"/>
      <c r="AL1654" s="66"/>
      <c r="AM1654" s="66"/>
      <c r="AN1654" s="66"/>
      <c r="AO1654" s="66"/>
      <c r="AP1654" s="66"/>
      <c r="AQ1654" s="66"/>
      <c r="AR1654" s="66"/>
      <c r="AS1654" s="66"/>
    </row>
    <row r="1655" spans="1:45" ht="12" customHeight="1" x14ac:dyDescent="0.2">
      <c r="A1655" s="7">
        <v>1653</v>
      </c>
      <c r="B1655" s="57" t="s">
        <v>176</v>
      </c>
      <c r="C1655" s="57" t="s">
        <v>178</v>
      </c>
      <c r="D1655" s="61" t="s">
        <v>2994</v>
      </c>
      <c r="E1655" s="25" t="s">
        <v>834</v>
      </c>
      <c r="F1655" s="8" t="s">
        <v>3430</v>
      </c>
      <c r="G1655" s="9">
        <f>COUNTA(I1655:AS1655)</f>
        <v>1</v>
      </c>
      <c r="H1655" s="67">
        <v>1999</v>
      </c>
      <c r="I1655" s="44"/>
      <c r="J1655" s="68"/>
      <c r="K1655" s="67"/>
      <c r="L1655" s="66"/>
      <c r="M1655" s="66"/>
      <c r="N1655" s="66"/>
      <c r="O1655" s="66"/>
      <c r="P1655" s="66"/>
      <c r="Q1655" s="66"/>
      <c r="R1655" s="66"/>
      <c r="S1655" s="66"/>
      <c r="T1655" s="66"/>
      <c r="U1655" s="66"/>
      <c r="V1655" s="66"/>
      <c r="W1655" s="66"/>
      <c r="X1655" s="66"/>
      <c r="Y1655" s="66"/>
      <c r="Z1655" s="66"/>
      <c r="AA1655" s="66"/>
      <c r="AB1655" s="66"/>
      <c r="AC1655" s="66"/>
      <c r="AD1655" s="66"/>
      <c r="AE1655" s="66" t="s">
        <v>625</v>
      </c>
      <c r="AF1655" s="66"/>
      <c r="AG1655" s="66"/>
      <c r="AH1655" s="66"/>
      <c r="AI1655" s="66"/>
      <c r="AJ1655" s="66"/>
      <c r="AK1655" s="66"/>
      <c r="AL1655" s="66"/>
      <c r="AM1655" s="66"/>
      <c r="AN1655" s="66"/>
      <c r="AO1655" s="66"/>
      <c r="AP1655" s="66"/>
      <c r="AQ1655" s="66"/>
      <c r="AR1655" s="66"/>
      <c r="AS1655" s="66"/>
    </row>
    <row r="1656" spans="1:45" ht="12" customHeight="1" x14ac:dyDescent="0.2">
      <c r="A1656" s="7">
        <v>1654</v>
      </c>
      <c r="B1656" s="57" t="s">
        <v>548</v>
      </c>
      <c r="C1656" s="57" t="s">
        <v>257</v>
      </c>
      <c r="D1656" s="61" t="s">
        <v>3089</v>
      </c>
      <c r="E1656" s="25" t="s">
        <v>834</v>
      </c>
      <c r="F1656" s="8" t="s">
        <v>3430</v>
      </c>
      <c r="G1656" s="9">
        <f>COUNTA(I1656:AS1656)</f>
        <v>1</v>
      </c>
      <c r="H1656" s="67">
        <v>2005</v>
      </c>
      <c r="I1656" s="44"/>
      <c r="J1656" s="68"/>
      <c r="K1656" s="67"/>
      <c r="L1656" s="66"/>
      <c r="M1656" s="66"/>
      <c r="N1656" s="66"/>
      <c r="O1656" s="66"/>
      <c r="P1656" s="66"/>
      <c r="Q1656" s="66"/>
      <c r="R1656" s="66"/>
      <c r="S1656" s="66"/>
      <c r="T1656" s="66"/>
      <c r="U1656" s="66"/>
      <c r="V1656" s="66"/>
      <c r="W1656" s="66"/>
      <c r="X1656" s="66"/>
      <c r="Y1656" s="66" t="s">
        <v>625</v>
      </c>
      <c r="Z1656" s="66"/>
      <c r="AA1656" s="66"/>
      <c r="AB1656" s="66"/>
      <c r="AC1656" s="66"/>
      <c r="AD1656" s="66"/>
      <c r="AE1656" s="66"/>
      <c r="AF1656" s="66"/>
      <c r="AG1656" s="66"/>
      <c r="AH1656" s="66"/>
      <c r="AI1656" s="66"/>
      <c r="AJ1656" s="66"/>
      <c r="AK1656" s="66"/>
      <c r="AL1656" s="66"/>
      <c r="AM1656" s="66"/>
      <c r="AN1656" s="66"/>
      <c r="AO1656" s="66"/>
      <c r="AP1656" s="66"/>
      <c r="AQ1656" s="66"/>
      <c r="AR1656" s="66"/>
      <c r="AS1656" s="66"/>
    </row>
    <row r="1657" spans="1:45" ht="12" customHeight="1" x14ac:dyDescent="0.2">
      <c r="A1657" s="7">
        <v>1655</v>
      </c>
      <c r="B1657" s="57" t="s">
        <v>198</v>
      </c>
      <c r="C1657" s="57" t="s">
        <v>588</v>
      </c>
      <c r="D1657" s="61" t="s">
        <v>3094</v>
      </c>
      <c r="E1657" s="25" t="s">
        <v>834</v>
      </c>
      <c r="F1657" s="8" t="s">
        <v>3430</v>
      </c>
      <c r="G1657" s="9">
        <f>COUNTA(I1657:AS1657)</f>
        <v>1</v>
      </c>
      <c r="H1657" s="56">
        <v>2004</v>
      </c>
      <c r="I1657" s="44"/>
      <c r="J1657" s="68"/>
      <c r="K1657" s="56"/>
      <c r="L1657" s="66"/>
      <c r="M1657" s="66"/>
      <c r="N1657" s="66"/>
      <c r="O1657" s="66"/>
      <c r="P1657" s="66"/>
      <c r="Q1657" s="66"/>
      <c r="R1657" s="66"/>
      <c r="S1657" s="66"/>
      <c r="T1657" s="66"/>
      <c r="U1657" s="66"/>
      <c r="V1657" s="66"/>
      <c r="W1657" s="66"/>
      <c r="X1657" s="66"/>
      <c r="Y1657" s="66"/>
      <c r="Z1657" s="66"/>
      <c r="AA1657" s="66"/>
      <c r="AB1657" s="66"/>
      <c r="AC1657" s="66"/>
      <c r="AD1657" s="66"/>
      <c r="AE1657" s="66"/>
      <c r="AF1657" s="66"/>
      <c r="AG1657" s="66"/>
      <c r="AH1657" s="66"/>
      <c r="AI1657" s="66"/>
      <c r="AJ1657" s="66" t="s">
        <v>774</v>
      </c>
      <c r="AK1657" s="66"/>
      <c r="AL1657" s="66"/>
      <c r="AM1657" s="66"/>
      <c r="AN1657" s="66"/>
      <c r="AO1657" s="66"/>
      <c r="AP1657" s="66"/>
      <c r="AQ1657" s="66"/>
      <c r="AR1657" s="66"/>
      <c r="AS1657" s="66"/>
    </row>
    <row r="1658" spans="1:45" ht="12" customHeight="1" x14ac:dyDescent="0.2">
      <c r="A1658" s="7">
        <v>1656</v>
      </c>
      <c r="B1658" s="57" t="s">
        <v>566</v>
      </c>
      <c r="C1658" s="57" t="s">
        <v>491</v>
      </c>
      <c r="D1658" s="61" t="s">
        <v>3176</v>
      </c>
      <c r="E1658" s="25" t="s">
        <v>834</v>
      </c>
      <c r="F1658" s="8" t="s">
        <v>3430</v>
      </c>
      <c r="G1658" s="9">
        <f>COUNTA(I1658:AS1658)</f>
        <v>1</v>
      </c>
      <c r="H1658" s="56">
        <v>2004</v>
      </c>
      <c r="I1658" s="44"/>
      <c r="J1658" s="56"/>
      <c r="K1658" s="56"/>
      <c r="L1658" s="66"/>
      <c r="M1658" s="66"/>
      <c r="N1658" s="66"/>
      <c r="O1658" s="66"/>
      <c r="P1658" s="66"/>
      <c r="Q1658" s="66"/>
      <c r="R1658" s="66"/>
      <c r="S1658" s="66"/>
      <c r="T1658" s="66"/>
      <c r="U1658" s="66"/>
      <c r="V1658" s="66"/>
      <c r="W1658" s="66"/>
      <c r="X1658" s="66"/>
      <c r="Y1658" s="66"/>
      <c r="Z1658" s="66"/>
      <c r="AA1658" s="66"/>
      <c r="AB1658" s="66"/>
      <c r="AC1658" s="66"/>
      <c r="AD1658" s="66"/>
      <c r="AE1658" s="66"/>
      <c r="AF1658" s="66"/>
      <c r="AG1658" s="66"/>
      <c r="AH1658" s="66"/>
      <c r="AI1658" s="66"/>
      <c r="AJ1658" s="66" t="s">
        <v>774</v>
      </c>
      <c r="AK1658" s="66"/>
      <c r="AL1658" s="66"/>
      <c r="AM1658" s="66"/>
      <c r="AN1658" s="66"/>
      <c r="AO1658" s="66"/>
      <c r="AP1658" s="66"/>
      <c r="AQ1658" s="66"/>
      <c r="AR1658" s="66"/>
      <c r="AS1658" s="66"/>
    </row>
  </sheetData>
  <autoFilter ref="A2:AS1658" xr:uid="{00000000-0009-0000-0000-000000000000}">
    <filterColumn colId="4">
      <filters>
        <filter val="m"/>
      </filters>
    </filterColumn>
    <sortState xmlns:xlrd2="http://schemas.microsoft.com/office/spreadsheetml/2017/richdata2" ref="A3:AS1658">
      <sortCondition ref="F2:F1658"/>
    </sortState>
  </autoFilter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F3:G3 F5:F8 F4:G4 G5:G7 F17:F18 G10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F8C7-0C55-40BA-A051-67032FEF85C5}">
  <dimension ref="A1:H156"/>
  <sheetViews>
    <sheetView workbookViewId="0">
      <selection activeCell="C2" sqref="C2:C156"/>
    </sheetView>
  </sheetViews>
  <sheetFormatPr defaultRowHeight="12.75" x14ac:dyDescent="0.2"/>
  <cols>
    <col min="3" max="3" width="44.7109375" bestFit="1" customWidth="1"/>
    <col min="4" max="5" width="44.7109375" customWidth="1"/>
  </cols>
  <sheetData>
    <row r="1" spans="1:8" x14ac:dyDescent="0.2">
      <c r="A1" t="s">
        <v>1617</v>
      </c>
      <c r="C1" t="s">
        <v>1618</v>
      </c>
      <c r="E1" t="s">
        <v>1163</v>
      </c>
      <c r="G1" t="s">
        <v>1619</v>
      </c>
    </row>
    <row r="2" spans="1:8" x14ac:dyDescent="0.2">
      <c r="A2" t="s">
        <v>1238</v>
      </c>
      <c r="B2">
        <v>21</v>
      </c>
      <c r="C2" t="s">
        <v>1239</v>
      </c>
      <c r="D2" t="str">
        <f>TRIM(LEFT(C2,FIND(" ",C2)-1))</f>
        <v>Rowan</v>
      </c>
      <c r="E2" t="str">
        <f>MID(C2,FIND(" ",C2)+1,LEN(C2))</f>
        <v>Boswood</v>
      </c>
      <c r="F2" t="s">
        <v>708</v>
      </c>
      <c r="G2" s="54">
        <v>0.63181712962962966</v>
      </c>
      <c r="H2">
        <v>1</v>
      </c>
    </row>
    <row r="3" spans="1:8" x14ac:dyDescent="0.2">
      <c r="A3" t="s">
        <v>1240</v>
      </c>
      <c r="B3">
        <v>56</v>
      </c>
      <c r="C3" t="s">
        <v>1241</v>
      </c>
      <c r="D3" t="str">
        <f>TRIM(LEFT(C3,FIND(" ",C3)-1))</f>
        <v>Robbie</v>
      </c>
      <c r="E3" t="str">
        <f>MID(C3,FIND(" ",C3)+1,LEN(C3))</f>
        <v>Dunlop</v>
      </c>
      <c r="F3" t="s">
        <v>708</v>
      </c>
      <c r="G3" s="54">
        <v>0.67356481481481489</v>
      </c>
    </row>
    <row r="4" spans="1:8" x14ac:dyDescent="0.2">
      <c r="A4" t="s">
        <v>1242</v>
      </c>
      <c r="B4">
        <v>65</v>
      </c>
      <c r="C4" t="s">
        <v>1243</v>
      </c>
      <c r="D4" t="str">
        <f>TRIM(LEFT(C4,FIND(" ",C4)-1))</f>
        <v>Billy</v>
      </c>
      <c r="E4" t="str">
        <f>MID(C4,FIND(" ",C4)+1,LEN(C4))</f>
        <v>Gibson</v>
      </c>
      <c r="F4" t="s">
        <v>708</v>
      </c>
      <c r="G4" s="54">
        <v>0.69385416666666666</v>
      </c>
    </row>
    <row r="5" spans="1:8" x14ac:dyDescent="0.2">
      <c r="A5" t="s">
        <v>1245</v>
      </c>
      <c r="B5">
        <v>179</v>
      </c>
      <c r="C5" t="s">
        <v>1246</v>
      </c>
      <c r="D5" t="str">
        <f>TRIM(LEFT(C5,FIND(" ",C5)-1))</f>
        <v>Orran</v>
      </c>
      <c r="E5" t="str">
        <f>MID(C5,FIND(" ",C5)+1,LEN(C5))</f>
        <v>Smith</v>
      </c>
      <c r="F5" t="s">
        <v>708</v>
      </c>
      <c r="G5" s="54">
        <v>0.73093750000000002</v>
      </c>
    </row>
    <row r="6" spans="1:8" x14ac:dyDescent="0.2">
      <c r="A6" t="s">
        <v>1247</v>
      </c>
      <c r="B6">
        <v>174</v>
      </c>
      <c r="C6" t="s">
        <v>1248</v>
      </c>
      <c r="D6" t="str">
        <f>TRIM(LEFT(C6,FIND(" ",C6)-1))</f>
        <v>Robert</v>
      </c>
      <c r="E6" t="str">
        <f>MID(C6,FIND(" ",C6)+1,LEN(C6))</f>
        <v>Selway</v>
      </c>
      <c r="F6" t="s">
        <v>708</v>
      </c>
      <c r="G6" s="54">
        <v>0.7318634259259259</v>
      </c>
    </row>
    <row r="7" spans="1:8" x14ac:dyDescent="0.2">
      <c r="A7" t="s">
        <v>1249</v>
      </c>
      <c r="B7">
        <v>18</v>
      </c>
      <c r="C7" t="s">
        <v>1250</v>
      </c>
      <c r="D7" t="str">
        <f>TRIM(LEFT(C7,FIND(" ",C7)-1))</f>
        <v>Matthew</v>
      </c>
      <c r="E7" t="str">
        <f>MID(C7,FIND(" ",C7)+1,LEN(C7))</f>
        <v>Bird</v>
      </c>
      <c r="F7" t="s">
        <v>708</v>
      </c>
      <c r="G7" s="54">
        <v>0.74821759259259257</v>
      </c>
    </row>
    <row r="8" spans="1:8" x14ac:dyDescent="0.2">
      <c r="A8" t="s">
        <v>1251</v>
      </c>
      <c r="B8">
        <v>190</v>
      </c>
      <c r="C8" t="s">
        <v>1252</v>
      </c>
      <c r="D8" t="str">
        <f>TRIM(LEFT(C8,FIND(" ",C8)-1))</f>
        <v>Gavin</v>
      </c>
      <c r="E8" t="str">
        <f>MID(C8,FIND(" ",C8)+1,LEN(C8))</f>
        <v>Taylor</v>
      </c>
      <c r="F8" t="s">
        <v>708</v>
      </c>
      <c r="G8" s="54">
        <v>0.75494212962962959</v>
      </c>
      <c r="H8">
        <v>1</v>
      </c>
    </row>
    <row r="9" spans="1:8" x14ac:dyDescent="0.2">
      <c r="A9" t="s">
        <v>1253</v>
      </c>
      <c r="B9">
        <v>80</v>
      </c>
      <c r="C9" t="s">
        <v>1254</v>
      </c>
      <c r="D9" t="str">
        <f>TRIM(LEFT(C9,FIND(" ",C9)-1))</f>
        <v>Alastair</v>
      </c>
      <c r="E9" t="str">
        <f>MID(C9,FIND(" ",C9)+1,LEN(C9))</f>
        <v>Higgins</v>
      </c>
      <c r="F9" t="s">
        <v>708</v>
      </c>
      <c r="G9" s="54">
        <v>0.77329861111111109</v>
      </c>
    </row>
    <row r="10" spans="1:8" x14ac:dyDescent="0.2">
      <c r="A10" t="s">
        <v>1255</v>
      </c>
      <c r="B10">
        <v>4</v>
      </c>
      <c r="C10" t="s">
        <v>1256</v>
      </c>
      <c r="D10" t="str">
        <f>TRIM(LEFT(C10,FIND(" ",C10)-1))</f>
        <v>Lynne</v>
      </c>
      <c r="E10" t="str">
        <f>MID(C10,FIND(" ",C10)+1,LEN(C10))</f>
        <v>Allen</v>
      </c>
      <c r="F10" t="s">
        <v>637</v>
      </c>
      <c r="G10" s="54">
        <v>0.78224537037037034</v>
      </c>
      <c r="H10">
        <v>1</v>
      </c>
    </row>
    <row r="11" spans="1:8" x14ac:dyDescent="0.2">
      <c r="A11" t="s">
        <v>1257</v>
      </c>
      <c r="B11">
        <v>211</v>
      </c>
      <c r="C11" t="s">
        <v>1258</v>
      </c>
      <c r="D11" t="str">
        <f>TRIM(LEFT(C11,FIND(" ",C11)-1))</f>
        <v>Aaron</v>
      </c>
      <c r="E11" t="str">
        <f>MID(C11,FIND(" ",C11)+1,LEN(C11))</f>
        <v>Woodman</v>
      </c>
      <c r="F11" t="s">
        <v>708</v>
      </c>
      <c r="G11" s="54">
        <v>0.78438657407407408</v>
      </c>
    </row>
    <row r="12" spans="1:8" x14ac:dyDescent="0.2">
      <c r="A12" t="s">
        <v>1259</v>
      </c>
      <c r="B12">
        <v>146</v>
      </c>
      <c r="C12" t="s">
        <v>1260</v>
      </c>
      <c r="D12" t="str">
        <f>TRIM(LEFT(C12,FIND(" ",C12)-1))</f>
        <v>Saki</v>
      </c>
      <c r="E12" t="str">
        <f>MID(C12,FIND(" ",C12)+1,LEN(C12))</f>
        <v>Nakamura</v>
      </c>
      <c r="F12" t="s">
        <v>637</v>
      </c>
      <c r="G12" s="54">
        <v>0.79145833333333337</v>
      </c>
    </row>
    <row r="13" spans="1:8" x14ac:dyDescent="0.2">
      <c r="A13" t="s">
        <v>1262</v>
      </c>
      <c r="B13">
        <v>110</v>
      </c>
      <c r="C13" t="s">
        <v>1263</v>
      </c>
      <c r="D13" t="str">
        <f>TRIM(LEFT(C13,FIND(" ",C13)-1))</f>
        <v>Jacqueline</v>
      </c>
      <c r="E13" t="str">
        <f>MID(C13,FIND(" ",C13)+1,LEN(C13))</f>
        <v>MacIntyre</v>
      </c>
      <c r="F13" t="s">
        <v>637</v>
      </c>
      <c r="G13" s="54">
        <v>0.80754629629629626</v>
      </c>
    </row>
    <row r="14" spans="1:8" x14ac:dyDescent="0.2">
      <c r="A14" t="s">
        <v>1264</v>
      </c>
      <c r="B14">
        <v>17</v>
      </c>
      <c r="C14" t="s">
        <v>1265</v>
      </c>
      <c r="D14" t="str">
        <f>TRIM(LEFT(C14,FIND(" ",C14)-1))</f>
        <v>Euan</v>
      </c>
      <c r="E14" t="str">
        <f>MID(C14,FIND(" ",C14)+1,LEN(C14))</f>
        <v>Binmore</v>
      </c>
      <c r="F14" t="s">
        <v>708</v>
      </c>
      <c r="G14" s="54">
        <v>0.81571759259259258</v>
      </c>
    </row>
    <row r="15" spans="1:8" x14ac:dyDescent="0.2">
      <c r="A15" t="s">
        <v>1266</v>
      </c>
      <c r="B15">
        <v>79</v>
      </c>
      <c r="C15" t="s">
        <v>1267</v>
      </c>
      <c r="D15" t="str">
        <f>TRIM(LEFT(C15,FIND(" ",C15)-1))</f>
        <v>Martin</v>
      </c>
      <c r="E15" t="str">
        <f>MID(C15,FIND(" ",C15)+1,LEN(C15))</f>
        <v>Heggie</v>
      </c>
      <c r="F15" t="s">
        <v>708</v>
      </c>
      <c r="G15" s="54">
        <v>0.81576388888888884</v>
      </c>
    </row>
    <row r="16" spans="1:8" x14ac:dyDescent="0.2">
      <c r="A16" t="s">
        <v>1268</v>
      </c>
      <c r="B16">
        <v>192</v>
      </c>
      <c r="C16" t="s">
        <v>1269</v>
      </c>
      <c r="D16" t="str">
        <f>TRIM(LEFT(C16,FIND(" ",C16)-1))</f>
        <v>Mark</v>
      </c>
      <c r="E16" t="str">
        <f>MID(C16,FIND(" ",C16)+1,LEN(C16))</f>
        <v>Thistlethwaite</v>
      </c>
      <c r="F16" t="s">
        <v>1244</v>
      </c>
      <c r="G16" s="54">
        <v>0.81579861111111107</v>
      </c>
      <c r="H16">
        <v>1</v>
      </c>
    </row>
    <row r="17" spans="1:8" x14ac:dyDescent="0.2">
      <c r="A17" t="s">
        <v>1270</v>
      </c>
      <c r="B17">
        <v>41</v>
      </c>
      <c r="C17" t="s">
        <v>1271</v>
      </c>
      <c r="D17" t="str">
        <f>TRIM(LEFT(C17,FIND(" ",C17)-1))</f>
        <v>Richie</v>
      </c>
      <c r="E17" t="str">
        <f>MID(C17,FIND(" ",C17)+1,LEN(C17))</f>
        <v>Cunningham</v>
      </c>
      <c r="F17" t="s">
        <v>1272</v>
      </c>
      <c r="G17" s="54">
        <v>0.82331018518518517</v>
      </c>
      <c r="H17">
        <v>8</v>
      </c>
    </row>
    <row r="18" spans="1:8" x14ac:dyDescent="0.2">
      <c r="A18" t="s">
        <v>1273</v>
      </c>
      <c r="B18">
        <v>130</v>
      </c>
      <c r="C18" t="s">
        <v>1274</v>
      </c>
      <c r="D18" t="str">
        <f>TRIM(LEFT(C18,FIND(" ",C18)-1))</f>
        <v>Gareth</v>
      </c>
      <c r="E18" t="str">
        <f>MID(C18,FIND(" ",C18)+1,LEN(C18))</f>
        <v>McKenna</v>
      </c>
      <c r="F18" t="s">
        <v>708</v>
      </c>
      <c r="G18" s="54">
        <v>0.82890046296296294</v>
      </c>
    </row>
    <row r="19" spans="1:8" x14ac:dyDescent="0.2">
      <c r="A19" t="s">
        <v>1275</v>
      </c>
      <c r="B19">
        <v>127</v>
      </c>
      <c r="C19" t="s">
        <v>1276</v>
      </c>
      <c r="D19" t="str">
        <f>TRIM(LEFT(C19,FIND(" ",C19)-1))</f>
        <v>Alison</v>
      </c>
      <c r="E19" t="str">
        <f>MID(C19,FIND(" ",C19)+1,LEN(C19))</f>
        <v>McGill</v>
      </c>
      <c r="F19" t="s">
        <v>637</v>
      </c>
      <c r="G19" s="54">
        <v>0.83243055555555545</v>
      </c>
    </row>
    <row r="20" spans="1:8" x14ac:dyDescent="0.2">
      <c r="A20" t="s">
        <v>1277</v>
      </c>
      <c r="B20">
        <v>53</v>
      </c>
      <c r="C20" t="s">
        <v>1278</v>
      </c>
      <c r="D20" t="str">
        <f>TRIM(LEFT(C20,FIND(" ",C20)-1))</f>
        <v>John</v>
      </c>
      <c r="E20" t="str">
        <f>MID(C20,FIND(" ",C20)+1,LEN(C20))</f>
        <v>J Duffy</v>
      </c>
      <c r="F20" t="s">
        <v>1272</v>
      </c>
      <c r="G20" s="54">
        <v>0.83596064814814808</v>
      </c>
      <c r="H20">
        <v>2</v>
      </c>
    </row>
    <row r="21" spans="1:8" x14ac:dyDescent="0.2">
      <c r="A21" t="s">
        <v>1279</v>
      </c>
      <c r="B21">
        <v>203</v>
      </c>
      <c r="C21" t="s">
        <v>1280</v>
      </c>
      <c r="D21" t="str">
        <f>TRIM(LEFT(C21,FIND(" ",C21)-1))</f>
        <v>Mark</v>
      </c>
      <c r="E21" t="str">
        <f>MID(C21,FIND(" ",C21)+1,LEN(C21))</f>
        <v>Wheeler</v>
      </c>
      <c r="F21" t="s">
        <v>1244</v>
      </c>
      <c r="G21" s="54">
        <v>0.84217592592592594</v>
      </c>
      <c r="H21">
        <v>1</v>
      </c>
    </row>
    <row r="22" spans="1:8" x14ac:dyDescent="0.2">
      <c r="A22" t="s">
        <v>1281</v>
      </c>
      <c r="B22">
        <v>184</v>
      </c>
      <c r="C22" t="s">
        <v>1282</v>
      </c>
      <c r="D22" t="str">
        <f>TRIM(LEFT(C22,FIND(" ",C22)-1))</f>
        <v>Laura</v>
      </c>
      <c r="E22" t="str">
        <f>MID(C22,FIND(" ",C22)+1,LEN(C22))</f>
        <v>Swanton-Rouvelin</v>
      </c>
      <c r="F22" t="s">
        <v>637</v>
      </c>
      <c r="G22" s="54">
        <v>0.84542824074074074</v>
      </c>
    </row>
    <row r="23" spans="1:8" x14ac:dyDescent="0.2">
      <c r="A23" t="s">
        <v>1283</v>
      </c>
      <c r="B23">
        <v>13</v>
      </c>
      <c r="C23" t="s">
        <v>1284</v>
      </c>
      <c r="D23" t="str">
        <f>TRIM(LEFT(C23,FIND(" ",C23)-1))</f>
        <v>Nicholas</v>
      </c>
      <c r="E23" t="str">
        <f>MID(C23,FIND(" ",C23)+1,LEN(C23))</f>
        <v>Barnett</v>
      </c>
      <c r="F23" t="s">
        <v>708</v>
      </c>
      <c r="G23" s="54">
        <v>0.85137731481481482</v>
      </c>
      <c r="H23">
        <v>1</v>
      </c>
    </row>
    <row r="24" spans="1:8" x14ac:dyDescent="0.2">
      <c r="A24" t="s">
        <v>1285</v>
      </c>
      <c r="B24">
        <v>8</v>
      </c>
      <c r="C24" t="s">
        <v>1286</v>
      </c>
      <c r="D24" t="str">
        <f>TRIM(LEFT(C24,FIND(" ",C24)-1))</f>
        <v>Paul</v>
      </c>
      <c r="E24" t="str">
        <f>MID(C24,FIND(" ",C24)+1,LEN(C24))</f>
        <v>Anderson</v>
      </c>
      <c r="F24" t="s">
        <v>708</v>
      </c>
      <c r="G24" s="54">
        <v>0.86893518518518509</v>
      </c>
    </row>
    <row r="25" spans="1:8" x14ac:dyDescent="0.2">
      <c r="A25" t="s">
        <v>1287</v>
      </c>
      <c r="B25">
        <v>167</v>
      </c>
      <c r="C25" t="s">
        <v>1288</v>
      </c>
      <c r="D25" t="str">
        <f>TRIM(LEFT(C25,FIND(" ",C25)-1))</f>
        <v>Nick</v>
      </c>
      <c r="E25" t="str">
        <f>MID(C25,FIND(" ",C25)+1,LEN(C25))</f>
        <v>Reid</v>
      </c>
      <c r="F25" t="s">
        <v>708</v>
      </c>
      <c r="G25" s="54">
        <v>0.87028935185185186</v>
      </c>
    </row>
    <row r="26" spans="1:8" x14ac:dyDescent="0.2">
      <c r="A26" t="s">
        <v>1289</v>
      </c>
      <c r="B26">
        <v>119</v>
      </c>
      <c r="C26" t="s">
        <v>1290</v>
      </c>
      <c r="D26" t="str">
        <f>TRIM(LEFT(C26,FIND(" ",C26)-1))</f>
        <v>Ally</v>
      </c>
      <c r="E26" t="str">
        <f>MID(C26,FIND(" ",C26)+1,LEN(C26))</f>
        <v>McColl</v>
      </c>
      <c r="F26" t="s">
        <v>708</v>
      </c>
      <c r="G26" s="54">
        <v>0.8719675925925926</v>
      </c>
    </row>
    <row r="27" spans="1:8" x14ac:dyDescent="0.2">
      <c r="A27" t="s">
        <v>1291</v>
      </c>
      <c r="B27">
        <v>28</v>
      </c>
      <c r="C27" t="s">
        <v>1292</v>
      </c>
      <c r="D27" t="str">
        <f>TRIM(LEFT(C27,FIND(" ",C27)-1))</f>
        <v>Mark</v>
      </c>
      <c r="E27" t="str">
        <f>MID(C27,FIND(" ",C27)+1,LEN(C27))</f>
        <v>Caldwell</v>
      </c>
      <c r="F27" t="s">
        <v>1272</v>
      </c>
      <c r="G27" s="54">
        <v>0.87305555555555558</v>
      </c>
      <c r="H27">
        <v>6</v>
      </c>
    </row>
    <row r="28" spans="1:8" x14ac:dyDescent="0.2">
      <c r="A28" t="s">
        <v>1293</v>
      </c>
      <c r="B28">
        <v>171</v>
      </c>
      <c r="C28" t="s">
        <v>1294</v>
      </c>
      <c r="D28" t="str">
        <f>TRIM(LEFT(C28,FIND(" ",C28)-1))</f>
        <v>Chloe</v>
      </c>
      <c r="E28" t="str">
        <f>MID(C28,FIND(" ",C28)+1,LEN(C28))</f>
        <v>Sangster</v>
      </c>
      <c r="F28" t="s">
        <v>637</v>
      </c>
      <c r="G28" s="54">
        <v>0.87378472222222225</v>
      </c>
    </row>
    <row r="29" spans="1:8" x14ac:dyDescent="0.2">
      <c r="A29" t="s">
        <v>1295</v>
      </c>
      <c r="B29">
        <v>89</v>
      </c>
      <c r="C29" t="s">
        <v>1296</v>
      </c>
      <c r="D29" t="str">
        <f>TRIM(LEFT(C29,FIND(" ",C29)-1))</f>
        <v>Zach</v>
      </c>
      <c r="E29" t="str">
        <f>MID(C29,FIND(" ",C29)+1,LEN(C29))</f>
        <v>Jennings</v>
      </c>
      <c r="F29" t="s">
        <v>708</v>
      </c>
      <c r="G29" s="54">
        <v>0.87513888888888891</v>
      </c>
    </row>
    <row r="30" spans="1:8" x14ac:dyDescent="0.2">
      <c r="A30" t="s">
        <v>1297</v>
      </c>
      <c r="B30">
        <v>93</v>
      </c>
      <c r="C30" t="s">
        <v>1298</v>
      </c>
      <c r="D30" t="str">
        <f>TRIM(LEFT(C30,FIND(" ",C30)-1))</f>
        <v>Michael</v>
      </c>
      <c r="E30" t="str">
        <f>MID(C30,FIND(" ",C30)+1,LEN(C30))</f>
        <v>Jones</v>
      </c>
      <c r="F30" t="s">
        <v>708</v>
      </c>
      <c r="G30" s="54">
        <v>0.87789351851851849</v>
      </c>
    </row>
    <row r="31" spans="1:8" x14ac:dyDescent="0.2">
      <c r="A31" t="s">
        <v>1299</v>
      </c>
      <c r="B31">
        <v>194</v>
      </c>
      <c r="C31" t="s">
        <v>1300</v>
      </c>
      <c r="D31" t="str">
        <f>TRIM(LEFT(C31,FIND(" ",C31)-1))</f>
        <v>Steven</v>
      </c>
      <c r="E31" t="str">
        <f>MID(C31,FIND(" ",C31)+1,LEN(C31))</f>
        <v>Timoney</v>
      </c>
      <c r="F31" t="s">
        <v>708</v>
      </c>
      <c r="G31" s="54">
        <v>0.88296296296296306</v>
      </c>
    </row>
    <row r="32" spans="1:8" x14ac:dyDescent="0.2">
      <c r="A32" t="s">
        <v>1301</v>
      </c>
      <c r="B32">
        <v>32</v>
      </c>
      <c r="C32" t="s">
        <v>1302</v>
      </c>
      <c r="D32" t="str">
        <f>TRIM(LEFT(C32,FIND(" ",C32)-1))</f>
        <v>Derek</v>
      </c>
      <c r="E32" t="str">
        <f>MID(C32,FIND(" ",C32)+1,LEN(C32))</f>
        <v>Cassells</v>
      </c>
      <c r="F32" t="s">
        <v>1244</v>
      </c>
      <c r="G32" s="54">
        <v>0.88490740740740748</v>
      </c>
      <c r="H32">
        <v>3</v>
      </c>
    </row>
    <row r="33" spans="1:8" x14ac:dyDescent="0.2">
      <c r="A33" t="s">
        <v>1303</v>
      </c>
      <c r="B33">
        <v>188</v>
      </c>
      <c r="C33" t="s">
        <v>1304</v>
      </c>
      <c r="D33" t="str">
        <f>TRIM(LEFT(C33,FIND(" ",C33)-1))</f>
        <v>Craig</v>
      </c>
      <c r="E33" t="str">
        <f>MID(C33,FIND(" ",C33)+1,LEN(C33))</f>
        <v>Taylor</v>
      </c>
      <c r="F33" t="s">
        <v>708</v>
      </c>
      <c r="G33" s="54">
        <v>0.88694444444444442</v>
      </c>
    </row>
    <row r="34" spans="1:8" x14ac:dyDescent="0.2">
      <c r="A34" t="s">
        <v>1305</v>
      </c>
      <c r="B34">
        <v>95</v>
      </c>
      <c r="C34" t="s">
        <v>1306</v>
      </c>
      <c r="D34" t="str">
        <f>TRIM(LEFT(C34,FIND(" ",C34)-1))</f>
        <v>James</v>
      </c>
      <c r="E34" t="str">
        <f>MID(C34,FIND(" ",C34)+1,LEN(C34))</f>
        <v>Keenan</v>
      </c>
      <c r="F34" t="s">
        <v>708</v>
      </c>
      <c r="G34" s="54">
        <v>0.89003472222222213</v>
      </c>
    </row>
    <row r="35" spans="1:8" x14ac:dyDescent="0.2">
      <c r="A35" t="s">
        <v>1307</v>
      </c>
      <c r="B35">
        <v>200</v>
      </c>
      <c r="C35" t="s">
        <v>1308</v>
      </c>
      <c r="D35" t="str">
        <f>TRIM(LEFT(C35,FIND(" ",C35)-1))</f>
        <v>Cameron</v>
      </c>
      <c r="E35" t="str">
        <f>MID(C35,FIND(" ",C35)+1,LEN(C35))</f>
        <v>Warner</v>
      </c>
      <c r="F35" t="s">
        <v>708</v>
      </c>
      <c r="G35" s="54">
        <v>0.89012731481481477</v>
      </c>
    </row>
    <row r="36" spans="1:8" x14ac:dyDescent="0.2">
      <c r="A36" t="s">
        <v>1309</v>
      </c>
      <c r="B36">
        <v>163</v>
      </c>
      <c r="C36" t="s">
        <v>1310</v>
      </c>
      <c r="D36" t="str">
        <f>TRIM(LEFT(C36,FIND(" ",C36)-1))</f>
        <v>Joshua</v>
      </c>
      <c r="E36" t="str">
        <f>MID(C36,FIND(" ",C36)+1,LEN(C36))</f>
        <v>Quinn</v>
      </c>
      <c r="F36" t="s">
        <v>708</v>
      </c>
      <c r="G36" s="54">
        <v>0.89989583333333334</v>
      </c>
    </row>
    <row r="37" spans="1:8" x14ac:dyDescent="0.2">
      <c r="A37" t="s">
        <v>1311</v>
      </c>
      <c r="B37">
        <v>16</v>
      </c>
      <c r="C37" t="s">
        <v>1312</v>
      </c>
      <c r="D37" t="str">
        <f>TRIM(LEFT(C37,FIND(" ",C37)-1))</f>
        <v>William</v>
      </c>
      <c r="E37" t="str">
        <f>MID(C37,FIND(" ",C37)+1,LEN(C37))</f>
        <v>Bell</v>
      </c>
      <c r="F37" t="s">
        <v>708</v>
      </c>
      <c r="G37" s="54">
        <v>0.90016203703703701</v>
      </c>
    </row>
    <row r="38" spans="1:8" x14ac:dyDescent="0.2">
      <c r="A38" t="s">
        <v>1313</v>
      </c>
      <c r="B38">
        <v>12</v>
      </c>
      <c r="C38" t="s">
        <v>1314</v>
      </c>
      <c r="D38" t="str">
        <f>TRIM(LEFT(C38,FIND(" ",C38)-1))</f>
        <v>Kevin</v>
      </c>
      <c r="E38" t="str">
        <f>MID(C38,FIND(" ",C38)+1,LEN(C38))</f>
        <v>Banks</v>
      </c>
      <c r="F38" t="s">
        <v>1244</v>
      </c>
      <c r="G38" s="54">
        <v>0.91365740740740742</v>
      </c>
      <c r="H38">
        <v>1</v>
      </c>
    </row>
    <row r="39" spans="1:8" x14ac:dyDescent="0.2">
      <c r="A39" t="s">
        <v>1315</v>
      </c>
      <c r="B39">
        <v>197</v>
      </c>
      <c r="C39" t="s">
        <v>1316</v>
      </c>
      <c r="D39" t="str">
        <f>TRIM(LEFT(C39,FIND(" ",C39)-1))</f>
        <v>Keith</v>
      </c>
      <c r="E39" t="str">
        <f>MID(C39,FIND(" ",C39)+1,LEN(C39))</f>
        <v>Wall</v>
      </c>
      <c r="F39" t="s">
        <v>708</v>
      </c>
      <c r="G39" s="54">
        <v>0.9142824074074074</v>
      </c>
    </row>
    <row r="40" spans="1:8" x14ac:dyDescent="0.2">
      <c r="A40" t="s">
        <v>1317</v>
      </c>
      <c r="B40">
        <v>170</v>
      </c>
      <c r="C40" t="s">
        <v>1318</v>
      </c>
      <c r="D40" t="str">
        <f>TRIM(LEFT(C40,FIND(" ",C40)-1))</f>
        <v>Ricky</v>
      </c>
      <c r="E40" t="str">
        <f>MID(C40,FIND(" ",C40)+1,LEN(C40))</f>
        <v>Saez</v>
      </c>
      <c r="F40" t="s">
        <v>708</v>
      </c>
      <c r="G40" s="54">
        <v>0.91468749999999999</v>
      </c>
    </row>
    <row r="41" spans="1:8" x14ac:dyDescent="0.2">
      <c r="A41" t="s">
        <v>1319</v>
      </c>
      <c r="B41">
        <v>38</v>
      </c>
      <c r="C41" t="s">
        <v>1320</v>
      </c>
      <c r="D41" t="str">
        <f>TRIM(LEFT(C41,FIND(" ",C41)-1))</f>
        <v>Evan</v>
      </c>
      <c r="E41" t="str">
        <f>MID(C41,FIND(" ",C41)+1,LEN(C41))</f>
        <v>Crane</v>
      </c>
      <c r="F41" t="s">
        <v>708</v>
      </c>
      <c r="G41" s="54">
        <v>0.91965277777777776</v>
      </c>
    </row>
    <row r="42" spans="1:8" x14ac:dyDescent="0.2">
      <c r="A42" t="s">
        <v>1321</v>
      </c>
      <c r="B42">
        <v>121</v>
      </c>
      <c r="C42" t="s">
        <v>1322</v>
      </c>
      <c r="D42" t="str">
        <f>TRIM(LEFT(C42,FIND(" ",C42)-1))</f>
        <v>John</v>
      </c>
      <c r="E42" t="str">
        <f>MID(C42,FIND(" ",C42)+1,LEN(C42))</f>
        <v>McDermott</v>
      </c>
      <c r="F42" t="s">
        <v>1272</v>
      </c>
      <c r="G42" s="54">
        <v>0.92278935185185185</v>
      </c>
      <c r="H42">
        <v>1</v>
      </c>
    </row>
    <row r="43" spans="1:8" x14ac:dyDescent="0.2">
      <c r="A43" t="s">
        <v>1323</v>
      </c>
      <c r="B43">
        <v>30</v>
      </c>
      <c r="C43" t="s">
        <v>1324</v>
      </c>
      <c r="D43" t="str">
        <f>TRIM(LEFT(C43,FIND(" ",C43)-1))</f>
        <v>Kevin</v>
      </c>
      <c r="E43" t="str">
        <f>MID(C43,FIND(" ",C43)+1,LEN(C43))</f>
        <v>Campbell</v>
      </c>
      <c r="F43" t="s">
        <v>708</v>
      </c>
      <c r="G43" s="54">
        <v>0.92475694444444445</v>
      </c>
    </row>
    <row r="44" spans="1:8" x14ac:dyDescent="0.2">
      <c r="A44" t="s">
        <v>1325</v>
      </c>
      <c r="B44">
        <v>137</v>
      </c>
      <c r="C44" t="s">
        <v>1326</v>
      </c>
      <c r="D44" t="str">
        <f>TRIM(LEFT(C44,FIND(" ",C44)-1))</f>
        <v>Alasdair</v>
      </c>
      <c r="E44" t="str">
        <f>MID(C44,FIND(" ",C44)+1,LEN(C44))</f>
        <v>Meldrum</v>
      </c>
      <c r="F44" t="s">
        <v>1272</v>
      </c>
      <c r="G44" s="54">
        <v>0.93804398148148149</v>
      </c>
      <c r="H44">
        <v>1</v>
      </c>
    </row>
    <row r="45" spans="1:8" x14ac:dyDescent="0.2">
      <c r="A45" t="s">
        <v>1327</v>
      </c>
      <c r="B45">
        <v>160</v>
      </c>
      <c r="C45" t="s">
        <v>1328</v>
      </c>
      <c r="D45" t="str">
        <f>TRIM(LEFT(C45,FIND(" ",C45)-1))</f>
        <v>Alwyn</v>
      </c>
      <c r="E45" t="str">
        <f>MID(C45,FIND(" ",C45)+1,LEN(C45))</f>
        <v>Poulter</v>
      </c>
      <c r="F45" t="s">
        <v>708</v>
      </c>
      <c r="G45" s="54">
        <v>0.94652777777777775</v>
      </c>
    </row>
    <row r="46" spans="1:8" x14ac:dyDescent="0.2">
      <c r="A46" t="s">
        <v>1329</v>
      </c>
      <c r="B46">
        <v>210</v>
      </c>
      <c r="C46" t="s">
        <v>1330</v>
      </c>
      <c r="D46" t="str">
        <f>TRIM(LEFT(C46,FIND(" ",C46)-1))</f>
        <v>Robert</v>
      </c>
      <c r="E46" t="str">
        <f>MID(C46,FIND(" ",C46)+1,LEN(C46))</f>
        <v>Windeyer</v>
      </c>
      <c r="F46" t="s">
        <v>708</v>
      </c>
      <c r="G46" s="54">
        <v>0.94664351851851858</v>
      </c>
    </row>
    <row r="47" spans="1:8" x14ac:dyDescent="0.2">
      <c r="A47" t="s">
        <v>1331</v>
      </c>
      <c r="B47">
        <v>55</v>
      </c>
      <c r="C47" t="s">
        <v>1332</v>
      </c>
      <c r="D47" t="str">
        <f>TRIM(LEFT(C47,FIND(" ",C47)-1))</f>
        <v>Clark</v>
      </c>
      <c r="E47" t="str">
        <f>MID(C47,FIND(" ",C47)+1,LEN(C47))</f>
        <v>Findlay</v>
      </c>
      <c r="F47" t="s">
        <v>1272</v>
      </c>
      <c r="G47" s="54">
        <v>0.94700231481481489</v>
      </c>
      <c r="H47">
        <v>3</v>
      </c>
    </row>
    <row r="48" spans="1:8" x14ac:dyDescent="0.2">
      <c r="A48" t="s">
        <v>1333</v>
      </c>
      <c r="B48">
        <v>136</v>
      </c>
      <c r="C48" t="s">
        <v>1334</v>
      </c>
      <c r="D48" t="str">
        <f>TRIM(LEFT(C48,FIND(" ",C48)-1))</f>
        <v>Stuart</v>
      </c>
      <c r="E48" t="str">
        <f>MID(C48,FIND(" ",C48)+1,LEN(C48))</f>
        <v>McNeish</v>
      </c>
      <c r="F48" t="s">
        <v>708</v>
      </c>
      <c r="G48" s="54">
        <v>0.94871527777777775</v>
      </c>
    </row>
    <row r="49" spans="1:8" x14ac:dyDescent="0.2">
      <c r="A49" t="s">
        <v>1335</v>
      </c>
      <c r="B49">
        <v>11</v>
      </c>
      <c r="C49" t="s">
        <v>1336</v>
      </c>
      <c r="D49" t="str">
        <f>TRIM(LEFT(C49,FIND(" ",C49)-1))</f>
        <v>Alan</v>
      </c>
      <c r="E49" t="str">
        <f>MID(C49,FIND(" ",C49)+1,LEN(C49))</f>
        <v>Hewitt</v>
      </c>
      <c r="F49" t="s">
        <v>708</v>
      </c>
      <c r="G49" s="54">
        <v>0.95171296296296293</v>
      </c>
    </row>
    <row r="50" spans="1:8" x14ac:dyDescent="0.2">
      <c r="A50" t="s">
        <v>1337</v>
      </c>
      <c r="B50">
        <v>43</v>
      </c>
      <c r="C50" t="s">
        <v>1338</v>
      </c>
      <c r="D50" t="str">
        <f>TRIM(LEFT(C50,FIND(" ",C50)-1))</f>
        <v>Lynsey</v>
      </c>
      <c r="E50" t="str">
        <f>MID(C50,FIND(" ",C50)+1,LEN(C50))</f>
        <v>Davidson</v>
      </c>
      <c r="F50" t="s">
        <v>637</v>
      </c>
      <c r="G50" s="54">
        <v>0.95983796296296298</v>
      </c>
    </row>
    <row r="51" spans="1:8" x14ac:dyDescent="0.2">
      <c r="A51" t="s">
        <v>1339</v>
      </c>
      <c r="B51">
        <v>169</v>
      </c>
      <c r="C51" t="s">
        <v>1340</v>
      </c>
      <c r="D51" t="str">
        <f>TRIM(LEFT(C51,FIND(" ",C51)-1))</f>
        <v>Jason</v>
      </c>
      <c r="E51" t="str">
        <f>MID(C51,FIND(" ",C51)+1,LEN(C51))</f>
        <v>Reynolds</v>
      </c>
      <c r="F51" t="s">
        <v>708</v>
      </c>
      <c r="G51" s="54">
        <v>0.96259259259259267</v>
      </c>
    </row>
    <row r="52" spans="1:8" x14ac:dyDescent="0.2">
      <c r="A52" t="s">
        <v>1341</v>
      </c>
      <c r="B52">
        <v>124</v>
      </c>
      <c r="C52" t="s">
        <v>1342</v>
      </c>
      <c r="D52" t="str">
        <f>TRIM(LEFT(C52,FIND(" ",C52)-1))</f>
        <v>Stephen</v>
      </c>
      <c r="E52" t="str">
        <f>MID(C52,FIND(" ",C52)+1,LEN(C52))</f>
        <v>McEwan</v>
      </c>
      <c r="F52" t="s">
        <v>1244</v>
      </c>
      <c r="G52" s="54">
        <v>0.96621527777777771</v>
      </c>
      <c r="H52">
        <v>1</v>
      </c>
    </row>
    <row r="53" spans="1:8" x14ac:dyDescent="0.2">
      <c r="A53" t="s">
        <v>1343</v>
      </c>
      <c r="B53">
        <v>98</v>
      </c>
      <c r="C53" t="s">
        <v>1344</v>
      </c>
      <c r="D53" t="str">
        <f>TRIM(LEFT(C53,FIND(" ",C53)-1))</f>
        <v>Liam</v>
      </c>
      <c r="E53" t="str">
        <f>MID(C53,FIND(" ",C53)+1,LEN(C53))</f>
        <v>Knight</v>
      </c>
      <c r="F53" t="s">
        <v>708</v>
      </c>
      <c r="G53" s="54">
        <v>0.96690972222222227</v>
      </c>
    </row>
    <row r="54" spans="1:8" x14ac:dyDescent="0.2">
      <c r="A54" t="s">
        <v>1345</v>
      </c>
      <c r="B54">
        <v>114</v>
      </c>
      <c r="C54" t="s">
        <v>1346</v>
      </c>
      <c r="D54" t="str">
        <f>TRIM(LEFT(C54,FIND(" ",C54)-1))</f>
        <v>Alan</v>
      </c>
      <c r="E54" t="str">
        <f>MID(C54,FIND(" ",C54)+1,LEN(C54))</f>
        <v>Maloney</v>
      </c>
      <c r="F54" t="s">
        <v>708</v>
      </c>
      <c r="G54" s="54">
        <v>0.96940972222222221</v>
      </c>
    </row>
    <row r="55" spans="1:8" x14ac:dyDescent="0.2">
      <c r="A55" t="s">
        <v>1347</v>
      </c>
      <c r="B55">
        <v>25</v>
      </c>
      <c r="C55" t="s">
        <v>1348</v>
      </c>
      <c r="D55" t="str">
        <f>TRIM(LEFT(C55,FIND(" ",C55)-1))</f>
        <v>Ian</v>
      </c>
      <c r="E55" t="str">
        <f>MID(C55,FIND(" ",C55)+1,LEN(C55))</f>
        <v>Burdett</v>
      </c>
      <c r="F55" t="s">
        <v>708</v>
      </c>
      <c r="G55" s="54">
        <v>0.97077546296296291</v>
      </c>
    </row>
    <row r="56" spans="1:8" x14ac:dyDescent="0.2">
      <c r="A56" t="s">
        <v>1349</v>
      </c>
      <c r="B56">
        <v>74</v>
      </c>
      <c r="C56" t="s">
        <v>1350</v>
      </c>
      <c r="D56" t="str">
        <f>TRIM(LEFT(C56,FIND(" ",C56)-1))</f>
        <v>Dougie</v>
      </c>
      <c r="E56" t="str">
        <f>MID(C56,FIND(" ",C56)+1,LEN(C56))</f>
        <v>Grieve</v>
      </c>
      <c r="F56" t="s">
        <v>708</v>
      </c>
      <c r="G56" s="54">
        <v>0.97769675925925925</v>
      </c>
    </row>
    <row r="57" spans="1:8" x14ac:dyDescent="0.2">
      <c r="A57" t="s">
        <v>1351</v>
      </c>
      <c r="B57">
        <v>120</v>
      </c>
      <c r="C57" t="s">
        <v>1352</v>
      </c>
      <c r="D57" t="str">
        <f>TRIM(LEFT(C57,FIND(" ",C57)-1))</f>
        <v>Fraser</v>
      </c>
      <c r="E57" t="str">
        <f>MID(C57,FIND(" ",C57)+1,LEN(C57))</f>
        <v>McCoull</v>
      </c>
      <c r="F57" t="s">
        <v>708</v>
      </c>
      <c r="G57" s="54">
        <v>0.97967592592592589</v>
      </c>
      <c r="H57">
        <v>3</v>
      </c>
    </row>
    <row r="58" spans="1:8" x14ac:dyDescent="0.2">
      <c r="A58" t="s">
        <v>1353</v>
      </c>
      <c r="B58">
        <v>138</v>
      </c>
      <c r="C58" t="s">
        <v>1354</v>
      </c>
      <c r="D58" t="str">
        <f>TRIM(LEFT(C58,FIND(" ",C58)-1))</f>
        <v>Alice</v>
      </c>
      <c r="E58" t="str">
        <f>MID(C58,FIND(" ",C58)+1,LEN(C58))</f>
        <v>Mezincescu</v>
      </c>
      <c r="F58" t="s">
        <v>637</v>
      </c>
      <c r="G58" s="54">
        <v>0.98109953703703701</v>
      </c>
    </row>
    <row r="59" spans="1:8" x14ac:dyDescent="0.2">
      <c r="A59" t="s">
        <v>1355</v>
      </c>
      <c r="B59">
        <v>42</v>
      </c>
      <c r="C59" t="s">
        <v>1356</v>
      </c>
      <c r="D59" t="str">
        <f>TRIM(LEFT(C59,FIND(" ",C59)-1))</f>
        <v>Tim</v>
      </c>
      <c r="E59" t="str">
        <f>MID(C59,FIND(" ",C59)+1,LEN(C59))</f>
        <v>Darlow</v>
      </c>
      <c r="F59" t="s">
        <v>708</v>
      </c>
      <c r="G59" s="54">
        <v>0.98789351851851848</v>
      </c>
    </row>
    <row r="60" spans="1:8" x14ac:dyDescent="0.2">
      <c r="A60" t="s">
        <v>1357</v>
      </c>
      <c r="B60">
        <v>106</v>
      </c>
      <c r="C60" t="s">
        <v>1358</v>
      </c>
      <c r="D60" t="str">
        <f>TRIM(LEFT(C60,FIND(" ",C60)-1))</f>
        <v>Brian</v>
      </c>
      <c r="E60" t="str">
        <f>MID(C60,FIND(" ",C60)+1,LEN(C60))</f>
        <v>Macfarlane</v>
      </c>
      <c r="F60" t="s">
        <v>1244</v>
      </c>
      <c r="G60" s="54">
        <v>0.99243055555555559</v>
      </c>
      <c r="H60">
        <v>2</v>
      </c>
    </row>
    <row r="61" spans="1:8" x14ac:dyDescent="0.2">
      <c r="A61" t="s">
        <v>1359</v>
      </c>
      <c r="B61">
        <v>118</v>
      </c>
      <c r="C61" t="s">
        <v>1360</v>
      </c>
      <c r="D61" t="str">
        <f>TRIM(LEFT(C61,FIND(" ",C61)-1))</f>
        <v>Selina</v>
      </c>
      <c r="E61" t="str">
        <f>MID(C61,FIND(" ",C61)+1,LEN(C61))</f>
        <v>McCole</v>
      </c>
      <c r="F61" t="s">
        <v>637</v>
      </c>
      <c r="G61" s="54">
        <v>0.9943981481481482</v>
      </c>
    </row>
    <row r="62" spans="1:8" x14ac:dyDescent="0.2">
      <c r="A62" t="s">
        <v>1361</v>
      </c>
      <c r="B62">
        <v>20</v>
      </c>
      <c r="C62" t="s">
        <v>1362</v>
      </c>
      <c r="D62" t="str">
        <f>TRIM(LEFT(C62,FIND(" ",C62)-1))</f>
        <v>Eva</v>
      </c>
      <c r="E62" t="str">
        <f>MID(C62,FIND(" ",C62)+1,LEN(C62))</f>
        <v>Blumrich</v>
      </c>
      <c r="F62" t="s">
        <v>637</v>
      </c>
      <c r="G62" s="54">
        <v>0.9980902777777777</v>
      </c>
    </row>
    <row r="63" spans="1:8" x14ac:dyDescent="0.2">
      <c r="A63" t="s">
        <v>1363</v>
      </c>
      <c r="B63">
        <v>46</v>
      </c>
      <c r="C63" t="s">
        <v>1364</v>
      </c>
      <c r="D63" t="str">
        <f>TRIM(LEFT(C63,FIND(" ",C63)-1))</f>
        <v>Graeme</v>
      </c>
      <c r="E63" t="str">
        <f>MID(C63,FIND(" ",C63)+1,LEN(C63))</f>
        <v>Denman</v>
      </c>
      <c r="F63" t="s">
        <v>708</v>
      </c>
      <c r="G63" s="55">
        <v>1.0061921296296297</v>
      </c>
    </row>
    <row r="64" spans="1:8" x14ac:dyDescent="0.2">
      <c r="A64" t="s">
        <v>1365</v>
      </c>
      <c r="B64">
        <v>48</v>
      </c>
      <c r="C64" t="s">
        <v>1366</v>
      </c>
      <c r="D64" t="str">
        <f>TRIM(LEFT(C64,FIND(" ",C64)-1))</f>
        <v>Paula</v>
      </c>
      <c r="E64" t="str">
        <f>MID(C64,FIND(" ",C64)+1,LEN(C64))</f>
        <v>Dimond</v>
      </c>
      <c r="F64" t="s">
        <v>637</v>
      </c>
      <c r="G64" s="55">
        <v>1.0158217592592593</v>
      </c>
    </row>
    <row r="65" spans="1:8" x14ac:dyDescent="0.2">
      <c r="A65" t="s">
        <v>1367</v>
      </c>
      <c r="B65">
        <v>176</v>
      </c>
      <c r="C65" t="s">
        <v>1368</v>
      </c>
      <c r="D65" t="str">
        <f>TRIM(LEFT(C65,FIND(" ",C65)-1))</f>
        <v>Ryan</v>
      </c>
      <c r="E65" t="str">
        <f>MID(C65,FIND(" ",C65)+1,LEN(C65))</f>
        <v>Small</v>
      </c>
      <c r="F65" t="s">
        <v>708</v>
      </c>
      <c r="G65" s="55">
        <v>1.0228819444444446</v>
      </c>
    </row>
    <row r="66" spans="1:8" x14ac:dyDescent="0.2">
      <c r="A66" t="s">
        <v>1369</v>
      </c>
      <c r="B66">
        <v>5</v>
      </c>
      <c r="C66" t="s">
        <v>1370</v>
      </c>
      <c r="D66" t="str">
        <f>TRIM(LEFT(C66,FIND(" ",C66)-1))</f>
        <v>Angus</v>
      </c>
      <c r="E66" t="str">
        <f>MID(C66,FIND(" ",C66)+1,LEN(C66))</f>
        <v>Alston</v>
      </c>
      <c r="F66" t="s">
        <v>1272</v>
      </c>
      <c r="G66" s="55">
        <v>1.0229513888888888</v>
      </c>
      <c r="H66">
        <v>2</v>
      </c>
    </row>
    <row r="67" spans="1:8" x14ac:dyDescent="0.2">
      <c r="A67" t="s">
        <v>1371</v>
      </c>
      <c r="B67">
        <v>105</v>
      </c>
      <c r="C67" t="s">
        <v>1372</v>
      </c>
      <c r="D67" t="str">
        <f>TRIM(LEFT(C67,FIND(" ",C67)-1))</f>
        <v>Laura</v>
      </c>
      <c r="E67" t="str">
        <f>MID(C67,FIND(" ",C67)+1,LEN(C67))</f>
        <v>MacDonald</v>
      </c>
      <c r="F67" t="s">
        <v>637</v>
      </c>
      <c r="G67" s="55">
        <v>1.0239120370370369</v>
      </c>
    </row>
    <row r="68" spans="1:8" x14ac:dyDescent="0.2">
      <c r="A68" t="s">
        <v>1373</v>
      </c>
      <c r="B68">
        <v>140</v>
      </c>
      <c r="C68" t="s">
        <v>1374</v>
      </c>
      <c r="D68" t="str">
        <f>TRIM(LEFT(C68,FIND(" ",C68)-1))</f>
        <v>Michael</v>
      </c>
      <c r="E68" t="str">
        <f>MID(C68,FIND(" ",C68)+1,LEN(C68))</f>
        <v>Mitchell</v>
      </c>
      <c r="F68" t="s">
        <v>1272</v>
      </c>
      <c r="G68" s="55">
        <v>1.025787037037037</v>
      </c>
      <c r="H68">
        <v>1</v>
      </c>
    </row>
    <row r="69" spans="1:8" x14ac:dyDescent="0.2">
      <c r="A69" t="s">
        <v>1375</v>
      </c>
      <c r="B69">
        <v>86</v>
      </c>
      <c r="C69" t="s">
        <v>1376</v>
      </c>
      <c r="D69" t="str">
        <f>TRIM(LEFT(C69,FIND(" ",C69)-1))</f>
        <v>Alan</v>
      </c>
      <c r="E69" t="str">
        <f>MID(C69,FIND(" ",C69)+1,LEN(C69))</f>
        <v>Hutchinson</v>
      </c>
      <c r="F69" t="s">
        <v>708</v>
      </c>
      <c r="G69" s="55">
        <v>1.0319444444444443</v>
      </c>
    </row>
    <row r="70" spans="1:8" x14ac:dyDescent="0.2">
      <c r="A70" t="s">
        <v>1377</v>
      </c>
      <c r="B70">
        <v>92</v>
      </c>
      <c r="C70" t="s">
        <v>1378</v>
      </c>
      <c r="D70" t="str">
        <f>TRIM(LEFT(C70,FIND(" ",C70)-1))</f>
        <v>Davie</v>
      </c>
      <c r="E70" t="str">
        <f>MID(C70,FIND(" ",C70)+1,LEN(C70))</f>
        <v>Jones</v>
      </c>
      <c r="F70" t="s">
        <v>708</v>
      </c>
      <c r="G70" s="55">
        <v>1.0327083333333333</v>
      </c>
    </row>
    <row r="71" spans="1:8" x14ac:dyDescent="0.2">
      <c r="A71" t="s">
        <v>1379</v>
      </c>
      <c r="B71">
        <v>39</v>
      </c>
      <c r="C71" t="s">
        <v>1380</v>
      </c>
      <c r="D71" t="str">
        <f>TRIM(LEFT(C71,FIND(" ",C71)-1))</f>
        <v>Alan</v>
      </c>
      <c r="E71" t="str">
        <f>MID(C71,FIND(" ",C71)+1,LEN(C71))</f>
        <v>Crawford</v>
      </c>
      <c r="F71" t="s">
        <v>1272</v>
      </c>
      <c r="G71" s="55">
        <v>1.035798611111111</v>
      </c>
      <c r="H71">
        <v>4</v>
      </c>
    </row>
    <row r="72" spans="1:8" x14ac:dyDescent="0.2">
      <c r="A72" t="s">
        <v>1381</v>
      </c>
      <c r="B72">
        <v>31</v>
      </c>
      <c r="C72" t="s">
        <v>1382</v>
      </c>
      <c r="D72" t="str">
        <f>TRIM(LEFT(C72,FIND(" ",C72)-1))</f>
        <v>Paul</v>
      </c>
      <c r="E72" t="str">
        <f>MID(C72,FIND(" ",C72)+1,LEN(C72))</f>
        <v>Campbell</v>
      </c>
      <c r="F72" t="s">
        <v>708</v>
      </c>
      <c r="G72" s="55">
        <v>1.0374189814814814</v>
      </c>
    </row>
    <row r="73" spans="1:8" x14ac:dyDescent="0.2">
      <c r="A73" t="s">
        <v>1383</v>
      </c>
      <c r="B73">
        <v>185</v>
      </c>
      <c r="C73" t="s">
        <v>1384</v>
      </c>
      <c r="D73" t="str">
        <f>TRIM(LEFT(C73,FIND(" ",C73)-1))</f>
        <v>Adam</v>
      </c>
      <c r="E73" t="str">
        <f>MID(C73,FIND(" ",C73)+1,LEN(C73))</f>
        <v>Swinton</v>
      </c>
      <c r="F73" t="s">
        <v>708</v>
      </c>
      <c r="G73" s="55">
        <v>1.0456481481481481</v>
      </c>
    </row>
    <row r="74" spans="1:8" x14ac:dyDescent="0.2">
      <c r="A74" t="s">
        <v>1385</v>
      </c>
      <c r="B74">
        <v>143</v>
      </c>
      <c r="C74" t="s">
        <v>1386</v>
      </c>
      <c r="D74" t="str">
        <f>TRIM(LEFT(C74,FIND(" ",C74)-1))</f>
        <v>Derek</v>
      </c>
      <c r="E74" t="str">
        <f>MID(C74,FIND(" ",C74)+1,LEN(C74))</f>
        <v>Morley</v>
      </c>
      <c r="F74" t="s">
        <v>1272</v>
      </c>
      <c r="G74" s="55">
        <v>1.0560300925925927</v>
      </c>
      <c r="H74">
        <v>11</v>
      </c>
    </row>
    <row r="75" spans="1:8" x14ac:dyDescent="0.2">
      <c r="A75" t="s">
        <v>1387</v>
      </c>
      <c r="B75">
        <v>153</v>
      </c>
      <c r="C75" t="s">
        <v>1388</v>
      </c>
      <c r="D75" t="str">
        <f>TRIM(LEFT(C75,FIND(" ",C75)-1))</f>
        <v>Keith</v>
      </c>
      <c r="E75" t="str">
        <f>MID(C75,FIND(" ",C75)+1,LEN(C75))</f>
        <v>Parrella</v>
      </c>
      <c r="F75" t="s">
        <v>708</v>
      </c>
      <c r="G75" s="55">
        <v>1.0618865740740742</v>
      </c>
    </row>
    <row r="76" spans="1:8" x14ac:dyDescent="0.2">
      <c r="A76" t="s">
        <v>1389</v>
      </c>
      <c r="B76">
        <v>132</v>
      </c>
      <c r="C76" t="s">
        <v>1390</v>
      </c>
      <c r="D76" t="str">
        <f>TRIM(LEFT(C76,FIND(" ",C76)-1))</f>
        <v>Gordon</v>
      </c>
      <c r="E76" t="str">
        <f>MID(C76,FIND(" ",C76)+1,LEN(C76))</f>
        <v>McLeod</v>
      </c>
      <c r="F76" t="s">
        <v>708</v>
      </c>
      <c r="G76" s="55">
        <v>1.0630787037037037</v>
      </c>
    </row>
    <row r="77" spans="1:8" x14ac:dyDescent="0.2">
      <c r="A77" t="s">
        <v>1391</v>
      </c>
      <c r="B77">
        <v>134</v>
      </c>
      <c r="C77" t="s">
        <v>1392</v>
      </c>
      <c r="D77" t="str">
        <f>TRIM(LEFT(C77,FIND(" ",C77)-1))</f>
        <v>Graeme</v>
      </c>
      <c r="E77" t="str">
        <f>MID(C77,FIND(" ",C77)+1,LEN(C77))</f>
        <v>McNay</v>
      </c>
      <c r="F77" t="s">
        <v>708</v>
      </c>
      <c r="G77" s="55">
        <v>1.0662847222222223</v>
      </c>
    </row>
    <row r="78" spans="1:8" x14ac:dyDescent="0.2">
      <c r="A78" t="s">
        <v>1393</v>
      </c>
      <c r="B78">
        <v>154</v>
      </c>
      <c r="C78" t="s">
        <v>1394</v>
      </c>
      <c r="D78" t="str">
        <f>TRIM(LEFT(C78,FIND(" ",C78)-1))</f>
        <v>Dale</v>
      </c>
      <c r="E78" t="str">
        <f>MID(C78,FIND(" ",C78)+1,LEN(C78))</f>
        <v>Pass</v>
      </c>
      <c r="F78" t="s">
        <v>708</v>
      </c>
      <c r="G78" s="55">
        <v>1.0709606481481482</v>
      </c>
    </row>
    <row r="79" spans="1:8" x14ac:dyDescent="0.2">
      <c r="A79" t="s">
        <v>1395</v>
      </c>
      <c r="B79">
        <v>149</v>
      </c>
      <c r="C79" t="s">
        <v>1396</v>
      </c>
      <c r="D79" t="str">
        <f>TRIM(LEFT(C79,FIND(" ",C79)-1))</f>
        <v>Thomas</v>
      </c>
      <c r="E79" t="str">
        <f>MID(C79,FIND(" ",C79)+1,LEN(C79))</f>
        <v>O'Brien</v>
      </c>
      <c r="F79" t="s">
        <v>1244</v>
      </c>
      <c r="G79" s="55">
        <v>1.0749189814814815</v>
      </c>
      <c r="H79">
        <v>1</v>
      </c>
    </row>
    <row r="80" spans="1:8" x14ac:dyDescent="0.2">
      <c r="A80" t="s">
        <v>1397</v>
      </c>
      <c r="B80">
        <v>152</v>
      </c>
      <c r="C80" t="s">
        <v>1398</v>
      </c>
      <c r="D80" t="str">
        <f>TRIM(LEFT(C80,FIND(" ",C80)-1))</f>
        <v>Lynsey</v>
      </c>
      <c r="E80" t="str">
        <f>MID(C80,FIND(" ",C80)+1,LEN(C80))</f>
        <v>Parker</v>
      </c>
      <c r="F80" t="s">
        <v>637</v>
      </c>
      <c r="G80" s="55">
        <v>1.0798495370370371</v>
      </c>
    </row>
    <row r="81" spans="1:8" x14ac:dyDescent="0.2">
      <c r="A81" t="s">
        <v>1399</v>
      </c>
      <c r="B81">
        <v>85</v>
      </c>
      <c r="C81" t="s">
        <v>1400</v>
      </c>
      <c r="D81" t="str">
        <f>TRIM(LEFT(C81,FIND(" ",C81)-1))</f>
        <v>Paul</v>
      </c>
      <c r="E81" t="str">
        <f>MID(C81,FIND(" ",C81)+1,LEN(C81))</f>
        <v>Hunt</v>
      </c>
      <c r="F81" t="s">
        <v>1272</v>
      </c>
      <c r="G81" s="55">
        <v>1.0958101851851851</v>
      </c>
      <c r="H81">
        <v>1</v>
      </c>
    </row>
    <row r="82" spans="1:8" x14ac:dyDescent="0.2">
      <c r="A82" t="s">
        <v>1401</v>
      </c>
      <c r="B82">
        <v>113</v>
      </c>
      <c r="C82" t="s">
        <v>1402</v>
      </c>
      <c r="D82" t="str">
        <f>TRIM(LEFT(C82,FIND(" ",C82)-1))</f>
        <v>Agnieszka</v>
      </c>
      <c r="E82" t="str">
        <f>MID(C82,FIND(" ",C82)+1,LEN(C82))</f>
        <v>Magierecka</v>
      </c>
      <c r="F82" t="s">
        <v>637</v>
      </c>
      <c r="G82" s="55">
        <v>1.0961226851851851</v>
      </c>
    </row>
    <row r="83" spans="1:8" x14ac:dyDescent="0.2">
      <c r="A83" t="s">
        <v>1403</v>
      </c>
      <c r="B83">
        <v>177</v>
      </c>
      <c r="C83" t="s">
        <v>1404</v>
      </c>
      <c r="D83" t="str">
        <f>TRIM(LEFT(C83,FIND(" ",C83)-1))</f>
        <v>Iain</v>
      </c>
      <c r="E83" t="str">
        <f>MID(C83,FIND(" ",C83)+1,LEN(C83))</f>
        <v>Smith</v>
      </c>
      <c r="F83" t="s">
        <v>708</v>
      </c>
      <c r="G83" s="55">
        <v>1.1151388888888889</v>
      </c>
    </row>
    <row r="84" spans="1:8" x14ac:dyDescent="0.2">
      <c r="A84" t="s">
        <v>1405</v>
      </c>
      <c r="B84">
        <v>72</v>
      </c>
      <c r="C84" t="s">
        <v>1406</v>
      </c>
      <c r="D84" t="str">
        <f>TRIM(LEFT(C84,FIND(" ",C84)-1))</f>
        <v>Malcolm</v>
      </c>
      <c r="E84" t="str">
        <f>MID(C84,FIND(" ",C84)+1,LEN(C84))</f>
        <v>Green</v>
      </c>
      <c r="F84" t="s">
        <v>1407</v>
      </c>
      <c r="G84" s="55">
        <v>1.1158333333333335</v>
      </c>
      <c r="H84">
        <v>6</v>
      </c>
    </row>
    <row r="85" spans="1:8" x14ac:dyDescent="0.2">
      <c r="A85" t="s">
        <v>1408</v>
      </c>
      <c r="B85">
        <v>125</v>
      </c>
      <c r="C85" t="s">
        <v>1409</v>
      </c>
      <c r="D85" t="str">
        <f>TRIM(LEFT(C85,FIND(" ",C85)-1))</f>
        <v>Louise</v>
      </c>
      <c r="E85" t="str">
        <f>MID(C85,FIND(" ",C85)+1,LEN(C85))</f>
        <v>Fagundes McGhee</v>
      </c>
      <c r="F85" t="s">
        <v>637</v>
      </c>
      <c r="G85" s="55">
        <v>1.1168287037037037</v>
      </c>
    </row>
    <row r="86" spans="1:8" x14ac:dyDescent="0.2">
      <c r="A86" t="s">
        <v>1410</v>
      </c>
      <c r="B86">
        <v>102</v>
      </c>
      <c r="C86" t="s">
        <v>1411</v>
      </c>
      <c r="D86" t="str">
        <f>TRIM(LEFT(C86,FIND(" ",C86)-1))</f>
        <v>Karen</v>
      </c>
      <c r="E86" t="str">
        <f>MID(C86,FIND(" ",C86)+1,LEN(C86))</f>
        <v>Leslie</v>
      </c>
      <c r="F86" t="s">
        <v>637</v>
      </c>
      <c r="G86" s="55">
        <v>1.1190740740740741</v>
      </c>
    </row>
    <row r="87" spans="1:8" x14ac:dyDescent="0.2">
      <c r="A87" t="s">
        <v>1412</v>
      </c>
      <c r="B87">
        <v>83</v>
      </c>
      <c r="C87" t="s">
        <v>1413</v>
      </c>
      <c r="D87" t="str">
        <f>TRIM(LEFT(C87,FIND(" ",C87)-1))</f>
        <v>Ken</v>
      </c>
      <c r="E87" t="str">
        <f>MID(C87,FIND(" ",C87)+1,LEN(C87))</f>
        <v>Hughes</v>
      </c>
      <c r="F87" t="s">
        <v>708</v>
      </c>
      <c r="G87" s="55">
        <v>1.1212152777777777</v>
      </c>
    </row>
    <row r="88" spans="1:8" x14ac:dyDescent="0.2">
      <c r="A88" t="s">
        <v>1414</v>
      </c>
      <c r="B88">
        <v>77</v>
      </c>
      <c r="C88" t="s">
        <v>1415</v>
      </c>
      <c r="D88" t="str">
        <f>TRIM(LEFT(C88,FIND(" ",C88)-1))</f>
        <v>Craig</v>
      </c>
      <c r="E88" t="str">
        <f>MID(C88,FIND(" ",C88)+1,LEN(C88))</f>
        <v>Hamilton</v>
      </c>
      <c r="F88" t="s">
        <v>1272</v>
      </c>
      <c r="G88" s="55">
        <v>1.1226273148148149</v>
      </c>
      <c r="H88">
        <v>8</v>
      </c>
    </row>
    <row r="89" spans="1:8" x14ac:dyDescent="0.2">
      <c r="A89" t="s">
        <v>1416</v>
      </c>
      <c r="B89">
        <v>44</v>
      </c>
      <c r="C89" t="s">
        <v>1417</v>
      </c>
      <c r="D89" t="str">
        <f>TRIM(LEFT(C89,FIND(" ",C89)-1))</f>
        <v>Nicola</v>
      </c>
      <c r="E89" t="str">
        <f>MID(C89,FIND(" ",C89)+1,LEN(C89))</f>
        <v>Dawson</v>
      </c>
      <c r="F89" t="s">
        <v>637</v>
      </c>
      <c r="G89" s="55">
        <v>1.1285300925925925</v>
      </c>
    </row>
    <row r="90" spans="1:8" x14ac:dyDescent="0.2">
      <c r="A90" t="s">
        <v>1418</v>
      </c>
      <c r="B90">
        <v>35</v>
      </c>
      <c r="C90" t="s">
        <v>1419</v>
      </c>
      <c r="D90" t="str">
        <f>TRIM(LEFT(C90,FIND(" ",C90)-1))</f>
        <v>Dom</v>
      </c>
      <c r="E90" t="str">
        <f>MID(C90,FIND(" ",C90)+1,LEN(C90))</f>
        <v>Charkin</v>
      </c>
      <c r="F90" t="s">
        <v>708</v>
      </c>
      <c r="G90" s="55">
        <v>1.1396412037037036</v>
      </c>
    </row>
    <row r="91" spans="1:8" x14ac:dyDescent="0.2">
      <c r="A91" t="s">
        <v>1420</v>
      </c>
      <c r="B91">
        <v>69</v>
      </c>
      <c r="C91" t="s">
        <v>1421</v>
      </c>
      <c r="D91" t="str">
        <f>TRIM(LEFT(C91,FIND(" ",C91)-1))</f>
        <v>Andrew</v>
      </c>
      <c r="E91" t="str">
        <f>MID(C91,FIND(" ",C91)+1,LEN(C91))</f>
        <v>Goodwin</v>
      </c>
      <c r="F91" t="s">
        <v>708</v>
      </c>
      <c r="G91" s="55">
        <v>1.1403240740740741</v>
      </c>
    </row>
    <row r="92" spans="1:8" x14ac:dyDescent="0.2">
      <c r="A92" t="s">
        <v>1422</v>
      </c>
      <c r="B92">
        <v>135</v>
      </c>
      <c r="C92" t="s">
        <v>1423</v>
      </c>
      <c r="D92" t="str">
        <f>TRIM(LEFT(C92,FIND(" ",C92)-1))</f>
        <v>David</v>
      </c>
      <c r="E92" t="str">
        <f>MID(C92,FIND(" ",C92)+1,LEN(C92))</f>
        <v>Mcneil</v>
      </c>
      <c r="F92" t="s">
        <v>1272</v>
      </c>
      <c r="G92" s="55">
        <v>1.1446296296296297</v>
      </c>
      <c r="H92">
        <v>2</v>
      </c>
    </row>
    <row r="93" spans="1:8" x14ac:dyDescent="0.2">
      <c r="A93" t="s">
        <v>1424</v>
      </c>
      <c r="B93">
        <v>181</v>
      </c>
      <c r="C93" t="s">
        <v>1425</v>
      </c>
      <c r="D93" t="str">
        <f>TRIM(LEFT(C93,FIND(" ",C93)-1))</f>
        <v>John</v>
      </c>
      <c r="E93" t="str">
        <f>MID(C93,FIND(" ",C93)+1,LEN(C93))</f>
        <v>Stack</v>
      </c>
      <c r="F93" t="s">
        <v>1244</v>
      </c>
      <c r="G93" s="55">
        <v>1.1535995370370371</v>
      </c>
      <c r="H93">
        <v>1</v>
      </c>
    </row>
    <row r="94" spans="1:8" x14ac:dyDescent="0.2">
      <c r="A94" t="s">
        <v>1426</v>
      </c>
      <c r="B94">
        <v>81</v>
      </c>
      <c r="C94" t="s">
        <v>1427</v>
      </c>
      <c r="D94" t="str">
        <f>TRIM(LEFT(C94,FIND(" ",C94)-1))</f>
        <v>Ritchie</v>
      </c>
      <c r="E94" t="str">
        <f>MID(C94,FIND(" ",C94)+1,LEN(C94))</f>
        <v>Hocking</v>
      </c>
      <c r="F94" t="s">
        <v>708</v>
      </c>
      <c r="G94" s="55">
        <v>1.155914351851852</v>
      </c>
    </row>
    <row r="95" spans="1:8" x14ac:dyDescent="0.2">
      <c r="A95" t="s">
        <v>1428</v>
      </c>
      <c r="B95">
        <v>150</v>
      </c>
      <c r="C95" t="s">
        <v>1429</v>
      </c>
      <c r="D95" t="str">
        <f>TRIM(LEFT(C95,FIND(" ",C95)-1))</f>
        <v>Aidan</v>
      </c>
      <c r="E95" t="str">
        <f>MID(C95,FIND(" ",C95)+1,LEN(C95))</f>
        <v>O'Byrne</v>
      </c>
      <c r="F95" t="s">
        <v>708</v>
      </c>
      <c r="G95" s="55">
        <v>1.1574189814814815</v>
      </c>
    </row>
    <row r="96" spans="1:8" x14ac:dyDescent="0.2">
      <c r="A96" t="s">
        <v>1430</v>
      </c>
      <c r="B96">
        <v>112</v>
      </c>
      <c r="C96" t="s">
        <v>1431</v>
      </c>
      <c r="D96" t="str">
        <f>TRIM(LEFT(C96,FIND(" ",C96)-1))</f>
        <v>Neil</v>
      </c>
      <c r="E96" t="str">
        <f>MID(C96,FIND(" ",C96)+1,LEN(C96))</f>
        <v>MacRitchie</v>
      </c>
      <c r="F96" t="s">
        <v>1244</v>
      </c>
      <c r="G96" s="55">
        <v>1.1592824074074073</v>
      </c>
      <c r="H96">
        <v>15</v>
      </c>
    </row>
    <row r="97" spans="1:8" x14ac:dyDescent="0.2">
      <c r="A97" t="s">
        <v>1432</v>
      </c>
      <c r="B97">
        <v>172</v>
      </c>
      <c r="C97" t="s">
        <v>1433</v>
      </c>
      <c r="D97" t="str">
        <f>TRIM(LEFT(C97,FIND(" ",C97)-1))</f>
        <v>Andy</v>
      </c>
      <c r="E97" t="str">
        <f>MID(C97,FIND(" ",C97)+1,LEN(C97))</f>
        <v>Scott</v>
      </c>
      <c r="F97" t="s">
        <v>708</v>
      </c>
      <c r="G97" s="55">
        <v>1.1677546296296295</v>
      </c>
    </row>
    <row r="98" spans="1:8" x14ac:dyDescent="0.2">
      <c r="A98" t="s">
        <v>1434</v>
      </c>
      <c r="B98">
        <v>7</v>
      </c>
      <c r="C98" t="s">
        <v>1435</v>
      </c>
      <c r="D98" t="str">
        <f>TRIM(LEFT(C98,FIND(" ",C98)-1))</f>
        <v>Kim</v>
      </c>
      <c r="E98" t="str">
        <f>MID(C98,FIND(" ",C98)+1,LEN(C98))</f>
        <v>Anderson</v>
      </c>
      <c r="F98" t="s">
        <v>637</v>
      </c>
      <c r="G98" s="55">
        <v>1.1705324074074073</v>
      </c>
    </row>
    <row r="99" spans="1:8" x14ac:dyDescent="0.2">
      <c r="A99" t="s">
        <v>1436</v>
      </c>
      <c r="B99">
        <v>202</v>
      </c>
      <c r="C99" t="s">
        <v>1437</v>
      </c>
      <c r="D99" t="str">
        <f>TRIM(LEFT(C99,FIND(" ",C99)-1))</f>
        <v>Dawn</v>
      </c>
      <c r="E99" t="str">
        <f>MID(C99,FIND(" ",C99)+1,LEN(C99))</f>
        <v>Watson</v>
      </c>
      <c r="F99" t="s">
        <v>637</v>
      </c>
      <c r="G99" s="55">
        <v>1.1759606481481482</v>
      </c>
    </row>
    <row r="100" spans="1:8" x14ac:dyDescent="0.2">
      <c r="A100" t="s">
        <v>1438</v>
      </c>
      <c r="B100">
        <v>3</v>
      </c>
      <c r="C100" t="s">
        <v>1439</v>
      </c>
      <c r="D100" t="str">
        <f>TRIM(LEFT(C100,FIND(" ",C100)-1))</f>
        <v>David</v>
      </c>
      <c r="E100" t="str">
        <f>MID(C100,FIND(" ",C100)+1,LEN(C100))</f>
        <v>Alexander</v>
      </c>
      <c r="F100" t="s">
        <v>1272</v>
      </c>
      <c r="G100" s="55">
        <v>1.1810532407407408</v>
      </c>
      <c r="H100">
        <v>1</v>
      </c>
    </row>
    <row r="101" spans="1:8" x14ac:dyDescent="0.2">
      <c r="A101" t="s">
        <v>1440</v>
      </c>
      <c r="B101">
        <v>191</v>
      </c>
      <c r="C101" t="s">
        <v>1441</v>
      </c>
      <c r="D101" t="str">
        <f>TRIM(LEFT(C101,FIND(" ",C101)-1))</f>
        <v>Ross</v>
      </c>
      <c r="E101" t="str">
        <f>MID(C101,FIND(" ",C101)+1,LEN(C101))</f>
        <v>Telford</v>
      </c>
      <c r="F101" t="s">
        <v>708</v>
      </c>
      <c r="G101" s="55">
        <v>1.1828703703703705</v>
      </c>
    </row>
    <row r="102" spans="1:8" x14ac:dyDescent="0.2">
      <c r="A102" t="s">
        <v>1442</v>
      </c>
      <c r="B102">
        <v>193</v>
      </c>
      <c r="C102" t="s">
        <v>1443</v>
      </c>
      <c r="D102" t="str">
        <f>TRIM(LEFT(C102,FIND(" ",C102)-1))</f>
        <v>Vivien</v>
      </c>
      <c r="E102" t="str">
        <f>MID(C102,FIND(" ",C102)+1,LEN(C102))</f>
        <v>Thorpe</v>
      </c>
      <c r="F102" t="s">
        <v>637</v>
      </c>
      <c r="G102" s="55">
        <v>1.1852893518518519</v>
      </c>
    </row>
    <row r="103" spans="1:8" x14ac:dyDescent="0.2">
      <c r="A103" t="s">
        <v>1444</v>
      </c>
      <c r="B103">
        <v>180</v>
      </c>
      <c r="C103" t="s">
        <v>1445</v>
      </c>
      <c r="D103" t="str">
        <f>TRIM(LEFT(C103,FIND(" ",C103)-1))</f>
        <v>Craig</v>
      </c>
      <c r="E103" t="str">
        <f>MID(C103,FIND(" ",C103)+1,LEN(C103))</f>
        <v>Stack</v>
      </c>
      <c r="F103" t="s">
        <v>708</v>
      </c>
      <c r="G103" s="55">
        <v>1.1940162037037036</v>
      </c>
    </row>
    <row r="104" spans="1:8" x14ac:dyDescent="0.2">
      <c r="A104" t="s">
        <v>1446</v>
      </c>
      <c r="B104">
        <v>63</v>
      </c>
      <c r="C104" t="s">
        <v>1447</v>
      </c>
      <c r="D104" t="str">
        <f>TRIM(LEFT(C104,FIND(" ",C104)-1))</f>
        <v>Tina</v>
      </c>
      <c r="E104" t="str">
        <f>MID(C104,FIND(" ",C104)+1,LEN(C104))</f>
        <v>Fowler</v>
      </c>
      <c r="F104" t="s">
        <v>637</v>
      </c>
      <c r="G104" s="55">
        <v>1.1968402777777778</v>
      </c>
    </row>
    <row r="105" spans="1:8" x14ac:dyDescent="0.2">
      <c r="A105" t="s">
        <v>1449</v>
      </c>
      <c r="B105">
        <v>101</v>
      </c>
      <c r="C105" t="s">
        <v>1450</v>
      </c>
      <c r="D105" t="str">
        <f>TRIM(LEFT(C105,FIND(" ",C105)-1))</f>
        <v>Lynne</v>
      </c>
      <c r="E105" t="str">
        <f>MID(C105,FIND(" ",C105)+1,LEN(C105))</f>
        <v>Lamont</v>
      </c>
      <c r="F105" t="s">
        <v>637</v>
      </c>
      <c r="G105" s="55">
        <v>1.2028935185185186</v>
      </c>
    </row>
    <row r="106" spans="1:8" x14ac:dyDescent="0.2">
      <c r="A106" t="s">
        <v>1451</v>
      </c>
      <c r="B106">
        <v>198</v>
      </c>
      <c r="C106" t="s">
        <v>1452</v>
      </c>
      <c r="D106" t="str">
        <f>TRIM(LEFT(C106,FIND(" ",C106)-1))</f>
        <v>Rod</v>
      </c>
      <c r="E106" t="str">
        <f>MID(C106,FIND(" ",C106)+1,LEN(C106))</f>
        <v>Wallace</v>
      </c>
      <c r="F106" t="s">
        <v>708</v>
      </c>
      <c r="G106" s="55">
        <v>1.2061226851851852</v>
      </c>
    </row>
    <row r="107" spans="1:8" x14ac:dyDescent="0.2">
      <c r="A107" t="s">
        <v>1453</v>
      </c>
      <c r="B107">
        <v>6</v>
      </c>
      <c r="C107" t="s">
        <v>1454</v>
      </c>
      <c r="D107" t="str">
        <f>TRIM(LEFT(C107,FIND(" ",C107)-1))</f>
        <v>Fiona</v>
      </c>
      <c r="E107" t="str">
        <f>MID(C107,FIND(" ",C107)+1,LEN(C107))</f>
        <v>Anderson</v>
      </c>
      <c r="F107" t="s">
        <v>1448</v>
      </c>
      <c r="G107" s="55">
        <v>1.2071990740740741</v>
      </c>
      <c r="H107">
        <v>1</v>
      </c>
    </row>
    <row r="108" spans="1:8" x14ac:dyDescent="0.2">
      <c r="A108" t="s">
        <v>1455</v>
      </c>
      <c r="B108">
        <v>99</v>
      </c>
      <c r="C108" t="s">
        <v>1456</v>
      </c>
      <c r="D108" t="str">
        <f>TRIM(LEFT(C108,FIND(" ",C108)-1))</f>
        <v>Hilary</v>
      </c>
      <c r="E108" t="str">
        <f>MID(C108,FIND(" ",C108)+1,LEN(C108))</f>
        <v>Lalande</v>
      </c>
      <c r="F108" t="s">
        <v>637</v>
      </c>
      <c r="G108" s="55">
        <v>1.2087731481481481</v>
      </c>
    </row>
    <row r="109" spans="1:8" x14ac:dyDescent="0.2">
      <c r="A109" t="s">
        <v>1457</v>
      </c>
      <c r="B109">
        <v>24</v>
      </c>
      <c r="C109" t="s">
        <v>1458</v>
      </c>
      <c r="D109" t="str">
        <f>TRIM(LEFT(C109,FIND(" ",C109)-1))</f>
        <v>Stephen</v>
      </c>
      <c r="E109" t="str">
        <f>MID(C109,FIND(" ",C109)+1,LEN(C109))</f>
        <v>Brown</v>
      </c>
      <c r="F109" t="s">
        <v>1272</v>
      </c>
      <c r="G109" s="55">
        <v>1.2089814814814814</v>
      </c>
      <c r="H109">
        <v>7</v>
      </c>
    </row>
    <row r="110" spans="1:8" x14ac:dyDescent="0.2">
      <c r="A110" t="s">
        <v>1459</v>
      </c>
      <c r="B110">
        <v>111</v>
      </c>
      <c r="C110" t="s">
        <v>1460</v>
      </c>
      <c r="D110" t="str">
        <f>TRIM(LEFT(C110,FIND(" ",C110)-1))</f>
        <v>Sean</v>
      </c>
      <c r="E110" t="str">
        <f>MID(C110,FIND(" ",C110)+1,LEN(C110))</f>
        <v>MacPherson</v>
      </c>
      <c r="F110" t="s">
        <v>708</v>
      </c>
      <c r="G110" s="55">
        <v>1.2108101851851851</v>
      </c>
    </row>
    <row r="111" spans="1:8" x14ac:dyDescent="0.2">
      <c r="A111" t="s">
        <v>1461</v>
      </c>
      <c r="B111">
        <v>186</v>
      </c>
      <c r="C111" t="s">
        <v>1462</v>
      </c>
      <c r="D111" t="str">
        <f>TRIM(LEFT(C111,FIND(" ",C111)-1))</f>
        <v>Michelle</v>
      </c>
      <c r="E111" t="str">
        <f>MID(C111,FIND(" ",C111)+1,LEN(C111))</f>
        <v>Young</v>
      </c>
      <c r="F111" t="s">
        <v>637</v>
      </c>
      <c r="G111" s="55">
        <v>1.2121875</v>
      </c>
    </row>
    <row r="112" spans="1:8" x14ac:dyDescent="0.2">
      <c r="A112" t="s">
        <v>1463</v>
      </c>
      <c r="B112">
        <v>204</v>
      </c>
      <c r="C112" t="s">
        <v>1464</v>
      </c>
      <c r="D112" t="str">
        <f>TRIM(LEFT(C112,FIND(" ",C112)-1))</f>
        <v>Toby</v>
      </c>
      <c r="E112" t="str">
        <f>MID(C112,FIND(" ",C112)+1,LEN(C112))</f>
        <v>White</v>
      </c>
      <c r="F112" t="s">
        <v>708</v>
      </c>
      <c r="G112" s="55">
        <v>1.2152199074074075</v>
      </c>
    </row>
    <row r="113" spans="1:8" x14ac:dyDescent="0.2">
      <c r="A113" t="s">
        <v>1465</v>
      </c>
      <c r="B113">
        <v>10</v>
      </c>
      <c r="C113" t="s">
        <v>1466</v>
      </c>
      <c r="D113" t="str">
        <f>TRIM(LEFT(C113,FIND(" ",C113)-1))</f>
        <v>Stuart</v>
      </c>
      <c r="E113" t="str">
        <f>MID(C113,FIND(" ",C113)+1,LEN(C113))</f>
        <v>Austin</v>
      </c>
      <c r="F113" t="s">
        <v>708</v>
      </c>
      <c r="G113" s="55">
        <v>1.2201967592592593</v>
      </c>
    </row>
    <row r="114" spans="1:8" x14ac:dyDescent="0.2">
      <c r="A114" t="s">
        <v>1467</v>
      </c>
      <c r="B114">
        <v>33</v>
      </c>
      <c r="C114" t="s">
        <v>1468</v>
      </c>
      <c r="D114" t="str">
        <f>TRIM(LEFT(C114,FIND(" ",C114)-1))</f>
        <v>Derek</v>
      </c>
      <c r="E114" t="str">
        <f>MID(C114,FIND(" ",C114)+1,LEN(C114))</f>
        <v>Chambers</v>
      </c>
      <c r="F114" t="s">
        <v>708</v>
      </c>
      <c r="G114" s="55">
        <v>1.2203472222222222</v>
      </c>
    </row>
    <row r="115" spans="1:8" x14ac:dyDescent="0.2">
      <c r="A115" t="s">
        <v>1469</v>
      </c>
      <c r="B115">
        <v>58</v>
      </c>
      <c r="C115" t="s">
        <v>1470</v>
      </c>
      <c r="D115" t="str">
        <f>TRIM(LEFT(C115,FIND(" ",C115)-1))</f>
        <v>Si</v>
      </c>
      <c r="E115" t="str">
        <f>MID(C115,FIND(" ",C115)+1,LEN(C115))</f>
        <v>Ferguson</v>
      </c>
      <c r="F115" t="s">
        <v>708</v>
      </c>
      <c r="G115" s="55">
        <v>1.2220486111111111</v>
      </c>
    </row>
    <row r="116" spans="1:8" x14ac:dyDescent="0.2">
      <c r="A116" t="s">
        <v>1471</v>
      </c>
      <c r="B116">
        <v>161</v>
      </c>
      <c r="C116" t="s">
        <v>1472</v>
      </c>
      <c r="D116" t="str">
        <f>TRIM(LEFT(C116,FIND(" ",C116)-1))</f>
        <v>Victoria</v>
      </c>
      <c r="E116" t="str">
        <f>MID(C116,FIND(" ",C116)+1,LEN(C116))</f>
        <v>Presly</v>
      </c>
      <c r="F116" t="s">
        <v>637</v>
      </c>
      <c r="G116" s="55">
        <v>1.2224537037037038</v>
      </c>
    </row>
    <row r="117" spans="1:8" x14ac:dyDescent="0.2">
      <c r="A117" t="s">
        <v>1473</v>
      </c>
      <c r="B117">
        <v>64</v>
      </c>
      <c r="C117" t="s">
        <v>1474</v>
      </c>
      <c r="D117" t="str">
        <f>TRIM(LEFT(C117,FIND(" ",C117)-1))</f>
        <v>Wendy</v>
      </c>
      <c r="E117" t="str">
        <f>MID(C117,FIND(" ",C117)+1,LEN(C117))</f>
        <v>Fraser</v>
      </c>
      <c r="F117" t="s">
        <v>637</v>
      </c>
      <c r="G117" s="55">
        <v>1.2267939814814814</v>
      </c>
    </row>
    <row r="118" spans="1:8" x14ac:dyDescent="0.2">
      <c r="A118" t="s">
        <v>1475</v>
      </c>
      <c r="B118">
        <v>97</v>
      </c>
      <c r="C118" t="s">
        <v>1476</v>
      </c>
      <c r="D118" t="str">
        <f>TRIM(LEFT(C118,FIND(" ",C118)-1))</f>
        <v>Keith</v>
      </c>
      <c r="E118" t="str">
        <f>MID(C118,FIND(" ",C118)+1,LEN(C118))</f>
        <v>Kemsley</v>
      </c>
      <c r="F118" t="s">
        <v>708</v>
      </c>
      <c r="G118" s="55">
        <v>1.2352546296296296</v>
      </c>
    </row>
    <row r="119" spans="1:8" x14ac:dyDescent="0.2">
      <c r="A119" t="s">
        <v>1477</v>
      </c>
      <c r="B119">
        <v>61</v>
      </c>
      <c r="C119" t="s">
        <v>1478</v>
      </c>
      <c r="D119" t="str">
        <f>TRIM(LEFT(C119,FIND(" ",C119)-1))</f>
        <v>Chris</v>
      </c>
      <c r="E119" t="str">
        <f>MID(C119,FIND(" ",C119)+1,LEN(C119))</f>
        <v>Foote</v>
      </c>
      <c r="F119" t="s">
        <v>708</v>
      </c>
      <c r="G119" s="55">
        <v>1.2363888888888888</v>
      </c>
    </row>
    <row r="120" spans="1:8" x14ac:dyDescent="0.2">
      <c r="A120" t="s">
        <v>1479</v>
      </c>
      <c r="B120">
        <v>117</v>
      </c>
      <c r="C120" t="s">
        <v>1480</v>
      </c>
      <c r="D120" t="str">
        <f>TRIM(LEFT(C120,FIND(" ",C120)-1))</f>
        <v>Harry</v>
      </c>
      <c r="E120" t="str">
        <f>MID(C120,FIND(" ",C120)+1,LEN(C120))</f>
        <v>Mcalinden</v>
      </c>
      <c r="F120" t="s">
        <v>1407</v>
      </c>
      <c r="G120" s="55">
        <v>1.2404282407407408</v>
      </c>
      <c r="H120">
        <v>5</v>
      </c>
    </row>
    <row r="121" spans="1:8" x14ac:dyDescent="0.2">
      <c r="A121" t="s">
        <v>1481</v>
      </c>
      <c r="B121">
        <v>45</v>
      </c>
      <c r="C121" t="s">
        <v>1482</v>
      </c>
      <c r="D121" t="str">
        <f>TRIM(LEFT(C121,FIND(" ",C121)-1))</f>
        <v>Martin</v>
      </c>
      <c r="E121" t="str">
        <f>MID(C121,FIND(" ",C121)+1,LEN(C121))</f>
        <v>Deans</v>
      </c>
      <c r="F121" t="s">
        <v>1244</v>
      </c>
      <c r="G121" s="55">
        <v>1.2410416666666666</v>
      </c>
      <c r="H121">
        <v>11</v>
      </c>
    </row>
    <row r="122" spans="1:8" x14ac:dyDescent="0.2">
      <c r="A122" t="s">
        <v>1483</v>
      </c>
      <c r="B122">
        <v>75</v>
      </c>
      <c r="C122" t="s">
        <v>1484</v>
      </c>
      <c r="D122" t="str">
        <f>TRIM(LEFT(C122,FIND(" ",C122)-1))</f>
        <v>Lourdes</v>
      </c>
      <c r="E122" t="str">
        <f>MID(C122,FIND(" ",C122)+1,LEN(C122))</f>
        <v>Gutierrez-Kellam</v>
      </c>
      <c r="F122" t="s">
        <v>637</v>
      </c>
      <c r="G122" s="55">
        <v>1.244861111111111</v>
      </c>
    </row>
    <row r="123" spans="1:8" x14ac:dyDescent="0.2">
      <c r="A123" t="s">
        <v>1485</v>
      </c>
      <c r="B123">
        <v>151</v>
      </c>
      <c r="C123" t="s">
        <v>1486</v>
      </c>
      <c r="D123" t="str">
        <f>TRIM(LEFT(C123,FIND(" ",C123)-1))</f>
        <v>Alan</v>
      </c>
      <c r="E123" t="str">
        <f>MID(C123,FIND(" ",C123)+1,LEN(C123))</f>
        <v>Owen</v>
      </c>
      <c r="F123" t="s">
        <v>708</v>
      </c>
      <c r="G123" s="55">
        <v>1.2466666666666668</v>
      </c>
    </row>
    <row r="124" spans="1:8" x14ac:dyDescent="0.2">
      <c r="A124" t="s">
        <v>1487</v>
      </c>
      <c r="B124">
        <v>115</v>
      </c>
      <c r="C124" t="s">
        <v>1488</v>
      </c>
      <c r="D124" t="str">
        <f>TRIM(LEFT(C124,FIND(" ",C124)-1))</f>
        <v>Marie</v>
      </c>
      <c r="E124" t="str">
        <f>MID(C124,FIND(" ",C124)+1,LEN(C124))</f>
        <v>Marshall</v>
      </c>
      <c r="F124" t="s">
        <v>637</v>
      </c>
      <c r="G124" s="55">
        <v>1.2526157407407408</v>
      </c>
    </row>
    <row r="125" spans="1:8" x14ac:dyDescent="0.2">
      <c r="A125" t="s">
        <v>1489</v>
      </c>
      <c r="B125">
        <v>82</v>
      </c>
      <c r="C125" t="s">
        <v>1490</v>
      </c>
      <c r="D125" t="str">
        <f>TRIM(LEFT(C125,FIND(" ",C125)-1))</f>
        <v>Louise</v>
      </c>
      <c r="E125" t="str">
        <f>MID(C125,FIND(" ",C125)+1,LEN(C125))</f>
        <v>Hopper</v>
      </c>
      <c r="F125" t="s">
        <v>637</v>
      </c>
      <c r="G125" s="55">
        <v>1.2526504629629629</v>
      </c>
    </row>
    <row r="126" spans="1:8" x14ac:dyDescent="0.2">
      <c r="A126" t="s">
        <v>1491</v>
      </c>
      <c r="B126">
        <v>165</v>
      </c>
      <c r="C126" t="s">
        <v>1492</v>
      </c>
      <c r="D126" t="str">
        <f>TRIM(LEFT(C126,FIND(" ",C126)-1))</f>
        <v>Andrew</v>
      </c>
      <c r="E126" t="str">
        <f>MID(C126,FIND(" ",C126)+1,LEN(C126))</f>
        <v>Rankin</v>
      </c>
      <c r="F126" t="s">
        <v>708</v>
      </c>
      <c r="G126" s="55">
        <v>1.2531481481481481</v>
      </c>
    </row>
    <row r="127" spans="1:8" x14ac:dyDescent="0.2">
      <c r="A127" t="s">
        <v>1493</v>
      </c>
      <c r="B127">
        <v>207</v>
      </c>
      <c r="C127" t="s">
        <v>1494</v>
      </c>
      <c r="D127" t="str">
        <f>TRIM(LEFT(C127,FIND(" ",C127)-1))</f>
        <v>Pamela</v>
      </c>
      <c r="E127" t="str">
        <f>MID(C127,FIND(" ",C127)+1,LEN(C127))</f>
        <v>Williams</v>
      </c>
      <c r="F127" t="s">
        <v>637</v>
      </c>
      <c r="G127" s="55">
        <v>1.2594212962962963</v>
      </c>
    </row>
    <row r="128" spans="1:8" x14ac:dyDescent="0.2">
      <c r="A128" t="s">
        <v>1495</v>
      </c>
      <c r="B128">
        <v>116</v>
      </c>
      <c r="C128" t="s">
        <v>1496</v>
      </c>
      <c r="D128" t="str">
        <f>TRIM(LEFT(C128,FIND(" ",C128)-1))</f>
        <v>Ricky</v>
      </c>
      <c r="E128" t="str">
        <f>MID(C128,FIND(" ",C128)+1,LEN(C128))</f>
        <v>Martin</v>
      </c>
      <c r="F128" t="s">
        <v>1244</v>
      </c>
      <c r="G128" s="55">
        <v>1.2594444444444444</v>
      </c>
      <c r="H128">
        <v>1</v>
      </c>
    </row>
    <row r="129" spans="1:8" x14ac:dyDescent="0.2">
      <c r="A129" t="s">
        <v>1497</v>
      </c>
      <c r="B129">
        <v>205</v>
      </c>
      <c r="C129" t="s">
        <v>1498</v>
      </c>
      <c r="D129" t="str">
        <f>TRIM(LEFT(C129,FIND(" ",C129)-1))</f>
        <v>George</v>
      </c>
      <c r="E129" t="str">
        <f>MID(C129,FIND(" ",C129)+1,LEN(C129))</f>
        <v>Wilkie</v>
      </c>
      <c r="F129" t="s">
        <v>708</v>
      </c>
      <c r="G129" s="55">
        <v>1.2735763888888889</v>
      </c>
    </row>
    <row r="130" spans="1:8" x14ac:dyDescent="0.2">
      <c r="A130" t="s">
        <v>1499</v>
      </c>
      <c r="B130">
        <v>51</v>
      </c>
      <c r="C130" t="s">
        <v>1500</v>
      </c>
      <c r="D130" t="str">
        <f>TRIM(LEFT(C130,FIND(" ",C130)-1))</f>
        <v>Timothy</v>
      </c>
      <c r="E130" t="str">
        <f>MID(C130,FIND(" ",C130)+1,LEN(C130))</f>
        <v>Downie</v>
      </c>
      <c r="F130" t="s">
        <v>1407</v>
      </c>
      <c r="G130" s="55">
        <v>1.2751967592592592</v>
      </c>
      <c r="H130">
        <v>6</v>
      </c>
    </row>
    <row r="131" spans="1:8" x14ac:dyDescent="0.2">
      <c r="A131" t="s">
        <v>1501</v>
      </c>
      <c r="B131">
        <v>196</v>
      </c>
      <c r="C131" t="s">
        <v>1502</v>
      </c>
      <c r="D131" t="str">
        <f>TRIM(LEFT(C131,FIND(" ",C131)-1))</f>
        <v>Sue</v>
      </c>
      <c r="E131" t="str">
        <f>MID(C131,FIND(" ",C131)+1,LEN(C131))</f>
        <v>Walker</v>
      </c>
      <c r="F131" t="s">
        <v>1448</v>
      </c>
      <c r="G131" s="55">
        <v>1.2759143518518519</v>
      </c>
      <c r="H131">
        <v>1</v>
      </c>
    </row>
    <row r="132" spans="1:8" x14ac:dyDescent="0.2">
      <c r="A132" t="s">
        <v>1503</v>
      </c>
      <c r="B132">
        <v>60</v>
      </c>
      <c r="C132" t="s">
        <v>1504</v>
      </c>
      <c r="D132" t="str">
        <f>TRIM(LEFT(C132,FIND(" ",C132)-1))</f>
        <v>Brian</v>
      </c>
      <c r="E132" t="str">
        <f>MID(C132,FIND(" ",C132)+1,LEN(C132))</f>
        <v>Finlay</v>
      </c>
      <c r="F132" t="s">
        <v>1244</v>
      </c>
      <c r="G132" s="55">
        <v>1.2791666666666666</v>
      </c>
      <c r="H132">
        <v>1</v>
      </c>
    </row>
    <row r="133" spans="1:8" x14ac:dyDescent="0.2">
      <c r="A133" t="s">
        <v>1505</v>
      </c>
      <c r="B133">
        <v>164</v>
      </c>
      <c r="C133" t="s">
        <v>1506</v>
      </c>
      <c r="D133" t="str">
        <f>TRIM(LEFT(C133,FIND(" ",C133)-1))</f>
        <v>Ian</v>
      </c>
      <c r="E133" t="str">
        <f>MID(C133,FIND(" ",C133)+1,LEN(C133))</f>
        <v>Rae</v>
      </c>
      <c r="F133" t="s">
        <v>1272</v>
      </c>
      <c r="G133" s="55">
        <v>1.2916435185185187</v>
      </c>
      <c r="H133">
        <v>12</v>
      </c>
    </row>
    <row r="134" spans="1:8" x14ac:dyDescent="0.2">
      <c r="A134" t="s">
        <v>1507</v>
      </c>
      <c r="B134">
        <v>158</v>
      </c>
      <c r="C134" t="s">
        <v>1508</v>
      </c>
      <c r="D134" t="str">
        <f>TRIM(LEFT(C134,FIND(" ",C134)-1))</f>
        <v>Colin</v>
      </c>
      <c r="E134" t="str">
        <f>MID(C134,FIND(" ",C134)+1,LEN(C134))</f>
        <v>Perry</v>
      </c>
      <c r="F134" t="s">
        <v>708</v>
      </c>
      <c r="G134" s="55">
        <v>1.2939120370370369</v>
      </c>
    </row>
    <row r="135" spans="1:8" x14ac:dyDescent="0.2">
      <c r="A135" t="s">
        <v>1509</v>
      </c>
      <c r="B135">
        <v>22</v>
      </c>
      <c r="C135" t="s">
        <v>1510</v>
      </c>
      <c r="D135" t="str">
        <f>TRIM(LEFT(C135,FIND(" ",C135)-1))</f>
        <v>Susie</v>
      </c>
      <c r="E135" t="str">
        <f>MID(C135,FIND(" ",C135)+1,LEN(C135))</f>
        <v>Hubbard</v>
      </c>
      <c r="F135" t="s">
        <v>637</v>
      </c>
      <c r="G135" s="55">
        <v>1.2943518518518518</v>
      </c>
    </row>
    <row r="136" spans="1:8" x14ac:dyDescent="0.2">
      <c r="A136" t="s">
        <v>1511</v>
      </c>
      <c r="B136">
        <v>47</v>
      </c>
      <c r="C136" t="s">
        <v>1512</v>
      </c>
      <c r="D136" t="str">
        <f>TRIM(LEFT(C136,FIND(" ",C136)-1))</f>
        <v>Michael</v>
      </c>
      <c r="E136" t="str">
        <f>MID(C136,FIND(" ",C136)+1,LEN(C136))</f>
        <v>Dillon</v>
      </c>
      <c r="F136" t="s">
        <v>708</v>
      </c>
      <c r="G136" s="55">
        <v>1.2977314814814815</v>
      </c>
    </row>
    <row r="137" spans="1:8" x14ac:dyDescent="0.2">
      <c r="A137" t="s">
        <v>1513</v>
      </c>
      <c r="B137">
        <v>1</v>
      </c>
      <c r="C137" t="s">
        <v>1514</v>
      </c>
      <c r="D137" t="str">
        <f>TRIM(LEFT(C137,FIND(" ",C137)-1))</f>
        <v>Peter</v>
      </c>
      <c r="E137" t="str">
        <f>MID(C137,FIND(" ",C137)+1,LEN(C137))</f>
        <v>Adair</v>
      </c>
      <c r="F137" t="s">
        <v>708</v>
      </c>
      <c r="G137" s="55">
        <v>1.3032638888888888</v>
      </c>
    </row>
    <row r="138" spans="1:8" x14ac:dyDescent="0.2">
      <c r="A138" t="s">
        <v>1515</v>
      </c>
      <c r="B138">
        <v>208</v>
      </c>
      <c r="C138" t="s">
        <v>1516</v>
      </c>
      <c r="D138" t="str">
        <f>TRIM(LEFT(C138,FIND(" ",C138)-1))</f>
        <v>Sarah</v>
      </c>
      <c r="E138" t="str">
        <f>MID(C138,FIND(" ",C138)+1,LEN(C138))</f>
        <v>Kirsty Williams</v>
      </c>
      <c r="F138" t="s">
        <v>1261</v>
      </c>
      <c r="G138" s="55">
        <v>1.3043865740740741</v>
      </c>
      <c r="H138">
        <v>6</v>
      </c>
    </row>
    <row r="139" spans="1:8" x14ac:dyDescent="0.2">
      <c r="A139" t="s">
        <v>1517</v>
      </c>
      <c r="B139">
        <v>108</v>
      </c>
      <c r="C139" t="s">
        <v>1518</v>
      </c>
      <c r="D139" t="str">
        <f>TRIM(LEFT(C139,FIND(" ",C139)-1))</f>
        <v>Alan</v>
      </c>
      <c r="E139" t="str">
        <f>MID(C139,FIND(" ",C139)+1,LEN(C139))</f>
        <v>Thornburrow</v>
      </c>
      <c r="F139" t="s">
        <v>708</v>
      </c>
      <c r="G139" s="55">
        <v>1.3060763888888889</v>
      </c>
    </row>
    <row r="140" spans="1:8" x14ac:dyDescent="0.2">
      <c r="A140" t="s">
        <v>1519</v>
      </c>
      <c r="B140">
        <v>84</v>
      </c>
      <c r="C140" t="s">
        <v>1520</v>
      </c>
      <c r="D140" t="str">
        <f>TRIM(LEFT(C140,FIND(" ",C140)-1))</f>
        <v>Mike</v>
      </c>
      <c r="E140" t="str">
        <f>MID(C140,FIND(" ",C140)+1,LEN(C140))</f>
        <v>Hughes</v>
      </c>
      <c r="F140" t="s">
        <v>708</v>
      </c>
      <c r="G140" s="55">
        <v>1.3066898148148149</v>
      </c>
    </row>
    <row r="141" spans="1:8" x14ac:dyDescent="0.2">
      <c r="A141" t="s">
        <v>1521</v>
      </c>
      <c r="B141">
        <v>131</v>
      </c>
      <c r="C141" t="s">
        <v>1522</v>
      </c>
      <c r="D141" t="str">
        <f>TRIM(LEFT(C141,FIND(" ",C141)-1))</f>
        <v>Norrie</v>
      </c>
      <c r="E141" t="str">
        <f>MID(C141,FIND(" ",C141)+1,LEN(C141))</f>
        <v>McKinley</v>
      </c>
      <c r="F141" t="s">
        <v>1272</v>
      </c>
      <c r="G141" s="55">
        <v>1.3234953703703705</v>
      </c>
      <c r="H141">
        <v>1</v>
      </c>
    </row>
    <row r="142" spans="1:8" x14ac:dyDescent="0.2">
      <c r="A142" t="s">
        <v>1523</v>
      </c>
      <c r="B142">
        <v>145</v>
      </c>
      <c r="C142" t="s">
        <v>1524</v>
      </c>
      <c r="D142" t="str">
        <f>TRIM(LEFT(C142,FIND(" ",C142)-1))</f>
        <v>Caron</v>
      </c>
      <c r="E142" t="str">
        <f>MID(C142,FIND(" ",C142)+1,LEN(C142))</f>
        <v>Mutch</v>
      </c>
      <c r="F142" t="s">
        <v>637</v>
      </c>
      <c r="G142" s="55">
        <v>1.323576388888889</v>
      </c>
    </row>
    <row r="143" spans="1:8" x14ac:dyDescent="0.2">
      <c r="A143" t="s">
        <v>1525</v>
      </c>
      <c r="B143">
        <v>67</v>
      </c>
      <c r="C143" t="s">
        <v>1526</v>
      </c>
      <c r="D143" t="str">
        <f>TRIM(LEFT(C143,FIND(" ",C143)-1))</f>
        <v>Gillian</v>
      </c>
      <c r="E143" t="str">
        <f>MID(C143,FIND(" ",C143)+1,LEN(C143))</f>
        <v>McGale</v>
      </c>
      <c r="F143" t="s">
        <v>637</v>
      </c>
      <c r="G143" s="55">
        <v>1.3255439814814813</v>
      </c>
    </row>
    <row r="144" spans="1:8" x14ac:dyDescent="0.2">
      <c r="A144" t="s">
        <v>1527</v>
      </c>
      <c r="B144">
        <v>183</v>
      </c>
      <c r="C144" t="s">
        <v>1528</v>
      </c>
      <c r="D144" t="str">
        <f>TRIM(LEFT(C144,FIND(" ",C144)-1))</f>
        <v>Karen</v>
      </c>
      <c r="E144" t="str">
        <f>MID(C144,FIND(" ",C144)+1,LEN(C144))</f>
        <v>Adams</v>
      </c>
      <c r="F144" t="s">
        <v>637</v>
      </c>
      <c r="G144" s="55">
        <v>1.3337615740740743</v>
      </c>
    </row>
    <row r="145" spans="1:8" x14ac:dyDescent="0.2">
      <c r="A145" t="s">
        <v>1529</v>
      </c>
      <c r="B145">
        <v>175</v>
      </c>
      <c r="C145" t="s">
        <v>1530</v>
      </c>
      <c r="D145" t="str">
        <f>TRIM(LEFT(C145,FIND(" ",C145)-1))</f>
        <v>Lois</v>
      </c>
      <c r="E145" t="str">
        <f>MID(C145,FIND(" ",C145)+1,LEN(C145))</f>
        <v>Simpson</v>
      </c>
      <c r="F145" t="s">
        <v>1448</v>
      </c>
      <c r="G145" s="55">
        <v>1.3363541666666665</v>
      </c>
      <c r="H145">
        <v>2</v>
      </c>
    </row>
    <row r="146" spans="1:8" x14ac:dyDescent="0.2">
      <c r="A146" t="s">
        <v>1531</v>
      </c>
      <c r="B146">
        <v>90</v>
      </c>
      <c r="C146" t="s">
        <v>1532</v>
      </c>
      <c r="D146" t="str">
        <f>TRIM(LEFT(C146,FIND(" ",C146)-1))</f>
        <v>Simon</v>
      </c>
      <c r="E146" t="str">
        <f>MID(C146,FIND(" ",C146)+1,LEN(C146))</f>
        <v>Johnston</v>
      </c>
      <c r="F146" t="s">
        <v>708</v>
      </c>
      <c r="G146" s="55">
        <v>1.3376388888888888</v>
      </c>
    </row>
    <row r="147" spans="1:8" x14ac:dyDescent="0.2">
      <c r="A147" t="s">
        <v>1533</v>
      </c>
      <c r="B147">
        <v>29</v>
      </c>
      <c r="C147" t="s">
        <v>1534</v>
      </c>
      <c r="D147" t="str">
        <f>TRIM(LEFT(C147,FIND(" ",C147)-1))</f>
        <v>Jason</v>
      </c>
      <c r="E147" t="str">
        <f>MID(C147,FIND(" ",C147)+1,LEN(C147))</f>
        <v>Cameron</v>
      </c>
      <c r="F147" t="s">
        <v>708</v>
      </c>
      <c r="G147" s="55">
        <v>1.3386689814814814</v>
      </c>
    </row>
    <row r="148" spans="1:8" x14ac:dyDescent="0.2">
      <c r="A148" t="s">
        <v>1535</v>
      </c>
      <c r="B148">
        <v>2</v>
      </c>
      <c r="C148" t="s">
        <v>1536</v>
      </c>
      <c r="D148" t="str">
        <f>TRIM(LEFT(C148,FIND(" ",C148)-1))</f>
        <v>Fiona</v>
      </c>
      <c r="E148" t="str">
        <f>MID(C148,FIND(" ",C148)+1,LEN(C148))</f>
        <v>Rennie</v>
      </c>
      <c r="F148" t="s">
        <v>1448</v>
      </c>
      <c r="G148" s="55">
        <v>1.3501273148148147</v>
      </c>
      <c r="H148">
        <v>15</v>
      </c>
    </row>
    <row r="149" spans="1:8" x14ac:dyDescent="0.2">
      <c r="A149" t="s">
        <v>1537</v>
      </c>
      <c r="B149">
        <v>201</v>
      </c>
      <c r="C149" t="s">
        <v>1538</v>
      </c>
      <c r="D149" t="str">
        <f>TRIM(LEFT(C149,FIND(" ",C149)-1))</f>
        <v>Frances</v>
      </c>
      <c r="E149" t="str">
        <f>MID(C149,FIND(" ",C149)+1,LEN(C149))</f>
        <v>Warnes</v>
      </c>
      <c r="F149" t="s">
        <v>637</v>
      </c>
      <c r="G149" s="55">
        <v>1.3639814814814815</v>
      </c>
    </row>
    <row r="150" spans="1:8" x14ac:dyDescent="0.2">
      <c r="A150" t="s">
        <v>1539</v>
      </c>
      <c r="B150">
        <v>14</v>
      </c>
      <c r="C150" t="s">
        <v>1540</v>
      </c>
      <c r="D150" t="str">
        <f>TRIM(LEFT(C150,FIND(" ",C150)-1))</f>
        <v>Bob</v>
      </c>
      <c r="E150" t="str">
        <f>MID(C150,FIND(" ",C150)+1,LEN(C150))</f>
        <v>Barron</v>
      </c>
      <c r="F150" t="s">
        <v>708</v>
      </c>
      <c r="G150" s="55">
        <v>1.3642708333333333</v>
      </c>
    </row>
    <row r="151" spans="1:8" x14ac:dyDescent="0.2">
      <c r="A151" t="s">
        <v>1541</v>
      </c>
      <c r="B151">
        <v>103</v>
      </c>
      <c r="C151" t="s">
        <v>1542</v>
      </c>
      <c r="D151" t="str">
        <f>TRIM(LEFT(C151,FIND(" ",C151)-1))</f>
        <v>James</v>
      </c>
      <c r="E151" t="str">
        <f>MID(C151,FIND(" ",C151)+1,LEN(C151))</f>
        <v>Long</v>
      </c>
      <c r="F151" t="s">
        <v>708</v>
      </c>
      <c r="G151" s="55">
        <v>1.3711805555555554</v>
      </c>
    </row>
    <row r="152" spans="1:8" x14ac:dyDescent="0.2">
      <c r="A152" t="s">
        <v>1543</v>
      </c>
      <c r="B152">
        <v>139</v>
      </c>
      <c r="C152" t="s">
        <v>1544</v>
      </c>
      <c r="D152" t="str">
        <f>TRIM(LEFT(C152,FIND(" ",C152)-1))</f>
        <v>Lorna</v>
      </c>
      <c r="E152" t="str">
        <f>MID(C152,FIND(" ",C152)+1,LEN(C152))</f>
        <v>Mitchell</v>
      </c>
      <c r="F152" t="s">
        <v>637</v>
      </c>
      <c r="G152" s="55">
        <v>1.3735300925925926</v>
      </c>
    </row>
    <row r="153" spans="1:8" x14ac:dyDescent="0.2">
      <c r="A153" t="s">
        <v>1545</v>
      </c>
      <c r="B153">
        <v>189</v>
      </c>
      <c r="C153" t="s">
        <v>1546</v>
      </c>
      <c r="D153" t="str">
        <f>TRIM(LEFT(C153,FIND(" ",C153)-1))</f>
        <v>David</v>
      </c>
      <c r="E153" t="str">
        <f>MID(C153,FIND(" ",C153)+1,LEN(C153))</f>
        <v>Taylor</v>
      </c>
      <c r="F153" t="s">
        <v>708</v>
      </c>
      <c r="G153" s="55">
        <v>1.3833101851851852</v>
      </c>
    </row>
    <row r="154" spans="1:8" x14ac:dyDescent="0.2">
      <c r="A154" t="s">
        <v>1547</v>
      </c>
      <c r="B154">
        <v>52</v>
      </c>
      <c r="C154" t="s">
        <v>1548</v>
      </c>
      <c r="D154" t="str">
        <f>TRIM(LEFT(C154,FIND(" ",C154)-1))</f>
        <v>Paul</v>
      </c>
      <c r="E154" t="str">
        <f>MID(C154,FIND(" ",C154)+1,LEN(C154))</f>
        <v>Dudchenko</v>
      </c>
      <c r="F154" t="s">
        <v>708</v>
      </c>
      <c r="G154" s="55">
        <v>1.3863078703703702</v>
      </c>
    </row>
    <row r="155" spans="1:8" x14ac:dyDescent="0.2">
      <c r="A155" t="s">
        <v>1549</v>
      </c>
      <c r="B155">
        <v>107</v>
      </c>
      <c r="C155" t="s">
        <v>1550</v>
      </c>
      <c r="D155" t="str">
        <f>TRIM(LEFT(C155,FIND(" ",C155)-1))</f>
        <v>Kirsten</v>
      </c>
      <c r="E155" t="str">
        <f>MID(C155,FIND(" ",C155)+1,LEN(C155))</f>
        <v>Macfarlane</v>
      </c>
      <c r="F155" t="s">
        <v>637</v>
      </c>
      <c r="G155" s="55">
        <v>1.3947569444444445</v>
      </c>
    </row>
    <row r="156" spans="1:8" x14ac:dyDescent="0.2">
      <c r="A156" t="s">
        <v>1551</v>
      </c>
      <c r="B156">
        <v>166</v>
      </c>
      <c r="C156" t="s">
        <v>1552</v>
      </c>
      <c r="D156" t="str">
        <f>TRIM(LEFT(C156,FIND(" ",C156)-1))</f>
        <v>Audrey</v>
      </c>
      <c r="E156" t="str">
        <f>MID(C156,FIND(" ",C156)+1,LEN(C156))</f>
        <v>Reddington</v>
      </c>
      <c r="F156" t="s">
        <v>637</v>
      </c>
      <c r="G156" s="55">
        <v>1.4009722222222223</v>
      </c>
    </row>
  </sheetData>
  <autoFilter ref="A1:I156" xr:uid="{0188F8C7-0C55-40BA-A051-67032FEF85C5}">
    <sortState xmlns:xlrd2="http://schemas.microsoft.com/office/spreadsheetml/2017/richdata2" ref="A2:I156">
      <sortCondition ref="G1:G156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72163-A940-4198-A55C-680AB3B63345}">
  <dimension ref="A1:E172"/>
  <sheetViews>
    <sheetView topLeftCell="A145" workbookViewId="0">
      <selection activeCell="B164" sqref="B164"/>
    </sheetView>
  </sheetViews>
  <sheetFormatPr defaultRowHeight="12.75" x14ac:dyDescent="0.2"/>
  <cols>
    <col min="2" max="2" width="25.140625" bestFit="1" customWidth="1"/>
  </cols>
  <sheetData>
    <row r="1" spans="1:5" x14ac:dyDescent="0.2">
      <c r="A1" t="s">
        <v>770</v>
      </c>
      <c r="B1" t="s">
        <v>1618</v>
      </c>
      <c r="C1" t="s">
        <v>3343</v>
      </c>
      <c r="D1" t="s">
        <v>3344</v>
      </c>
      <c r="E1" t="s">
        <v>3345</v>
      </c>
    </row>
    <row r="2" spans="1:5" x14ac:dyDescent="0.2">
      <c r="A2" t="s">
        <v>1357</v>
      </c>
      <c r="B2" t="s">
        <v>1346</v>
      </c>
      <c r="C2" t="s">
        <v>708</v>
      </c>
      <c r="D2" s="55">
        <v>1.0549999999999999</v>
      </c>
      <c r="E2">
        <v>1</v>
      </c>
    </row>
    <row r="3" spans="1:5" x14ac:dyDescent="0.2">
      <c r="A3" t="s">
        <v>1331</v>
      </c>
      <c r="B3" t="s">
        <v>3243</v>
      </c>
      <c r="C3" t="s">
        <v>708</v>
      </c>
      <c r="D3" s="54">
        <v>0.98383101851851851</v>
      </c>
      <c r="E3" t="s">
        <v>3342</v>
      </c>
    </row>
    <row r="4" spans="1:5" x14ac:dyDescent="0.2">
      <c r="A4" t="s">
        <v>1440</v>
      </c>
      <c r="B4" t="s">
        <v>3278</v>
      </c>
      <c r="C4" t="s">
        <v>708</v>
      </c>
      <c r="D4" s="55">
        <v>1.1471180555555556</v>
      </c>
      <c r="E4" t="s">
        <v>3342</v>
      </c>
    </row>
    <row r="5" spans="1:5" x14ac:dyDescent="0.2">
      <c r="A5" t="s">
        <v>1369</v>
      </c>
      <c r="B5" t="s">
        <v>3254</v>
      </c>
      <c r="C5" t="s">
        <v>708</v>
      </c>
      <c r="D5" s="55">
        <v>1.0777662037037037</v>
      </c>
      <c r="E5" t="s">
        <v>3342</v>
      </c>
    </row>
    <row r="6" spans="1:5" x14ac:dyDescent="0.2">
      <c r="A6" t="s">
        <v>1251</v>
      </c>
      <c r="B6" t="s">
        <v>1276</v>
      </c>
      <c r="C6" t="s">
        <v>637</v>
      </c>
      <c r="D6" s="54">
        <v>0.79353009259259266</v>
      </c>
      <c r="E6">
        <v>1</v>
      </c>
    </row>
    <row r="7" spans="1:5" x14ac:dyDescent="0.2">
      <c r="A7" t="s">
        <v>1430</v>
      </c>
      <c r="B7" t="s">
        <v>3275</v>
      </c>
      <c r="C7" t="s">
        <v>708</v>
      </c>
      <c r="D7" s="55">
        <v>1.1352546296296298</v>
      </c>
      <c r="E7" t="s">
        <v>3342</v>
      </c>
    </row>
    <row r="8" spans="1:5" x14ac:dyDescent="0.2">
      <c r="A8" t="s">
        <v>1485</v>
      </c>
      <c r="B8" t="s">
        <v>1888</v>
      </c>
      <c r="C8" t="s">
        <v>708</v>
      </c>
      <c r="D8" s="55">
        <v>1.2015046296296297</v>
      </c>
      <c r="E8">
        <v>1</v>
      </c>
    </row>
    <row r="9" spans="1:5" x14ac:dyDescent="0.2">
      <c r="A9" t="s">
        <v>1469</v>
      </c>
      <c r="B9" t="s">
        <v>3286</v>
      </c>
      <c r="C9" t="s">
        <v>708</v>
      </c>
      <c r="D9" s="55">
        <v>1.1776273148148149</v>
      </c>
      <c r="E9" t="s">
        <v>3342</v>
      </c>
    </row>
    <row r="10" spans="1:5" x14ac:dyDescent="0.2">
      <c r="A10" t="s">
        <v>1379</v>
      </c>
      <c r="B10" t="s">
        <v>3258</v>
      </c>
      <c r="C10" t="s">
        <v>708</v>
      </c>
      <c r="D10" s="55">
        <v>1.0876157407407407</v>
      </c>
      <c r="E10" t="s">
        <v>3342</v>
      </c>
    </row>
    <row r="11" spans="1:5" x14ac:dyDescent="0.2">
      <c r="A11" t="s">
        <v>1365</v>
      </c>
      <c r="B11" t="s">
        <v>3252</v>
      </c>
      <c r="C11" t="s">
        <v>708</v>
      </c>
      <c r="D11" s="55">
        <v>1.0767592592592592</v>
      </c>
      <c r="E11" t="s">
        <v>3342</v>
      </c>
    </row>
    <row r="12" spans="1:5" x14ac:dyDescent="0.2">
      <c r="A12" t="s">
        <v>3318</v>
      </c>
      <c r="B12" t="s">
        <v>1920</v>
      </c>
      <c r="C12" t="s">
        <v>708</v>
      </c>
      <c r="D12" s="55">
        <v>1.3630902777777776</v>
      </c>
      <c r="E12">
        <v>10</v>
      </c>
    </row>
    <row r="13" spans="1:5" x14ac:dyDescent="0.2">
      <c r="A13" t="s">
        <v>1403</v>
      </c>
      <c r="B13" t="s">
        <v>3266</v>
      </c>
      <c r="C13" t="s">
        <v>708</v>
      </c>
      <c r="D13" s="55">
        <v>1.113738425925926</v>
      </c>
      <c r="E13" t="s">
        <v>3342</v>
      </c>
    </row>
    <row r="14" spans="1:5" x14ac:dyDescent="0.2">
      <c r="A14" t="s">
        <v>1355</v>
      </c>
      <c r="B14" t="s">
        <v>1370</v>
      </c>
      <c r="C14" t="s">
        <v>708</v>
      </c>
      <c r="D14" s="55">
        <v>1.0415972222222223</v>
      </c>
      <c r="E14">
        <v>3</v>
      </c>
    </row>
    <row r="15" spans="1:5" x14ac:dyDescent="0.2">
      <c r="A15" t="s">
        <v>1335</v>
      </c>
      <c r="B15" t="s">
        <v>3245</v>
      </c>
      <c r="C15" t="s">
        <v>708</v>
      </c>
      <c r="D15" s="54">
        <v>0.98890046296296286</v>
      </c>
      <c r="E15" t="s">
        <v>3342</v>
      </c>
    </row>
    <row r="16" spans="1:5" x14ac:dyDescent="0.2">
      <c r="A16" t="s">
        <v>1533</v>
      </c>
      <c r="B16" t="s">
        <v>3309</v>
      </c>
      <c r="C16" t="s">
        <v>708</v>
      </c>
      <c r="D16" s="55">
        <v>1.3006481481481482</v>
      </c>
      <c r="E16" t="s">
        <v>3342</v>
      </c>
    </row>
    <row r="17" spans="1:5" x14ac:dyDescent="0.2">
      <c r="A17" t="s">
        <v>1457</v>
      </c>
      <c r="B17" t="s">
        <v>1971</v>
      </c>
      <c r="C17" t="s">
        <v>708</v>
      </c>
      <c r="D17" s="55">
        <v>1.1661342592592592</v>
      </c>
      <c r="E17">
        <v>1</v>
      </c>
    </row>
    <row r="18" spans="1:5" x14ac:dyDescent="0.2">
      <c r="A18" t="s">
        <v>1511</v>
      </c>
      <c r="B18" t="s">
        <v>3300</v>
      </c>
      <c r="C18" t="s">
        <v>708</v>
      </c>
      <c r="D18" s="55">
        <v>1.2439004629629629</v>
      </c>
      <c r="E18" t="s">
        <v>3342</v>
      </c>
    </row>
    <row r="19" spans="1:5" x14ac:dyDescent="0.2">
      <c r="A19" t="s">
        <v>1483</v>
      </c>
      <c r="B19" t="s">
        <v>3292</v>
      </c>
      <c r="C19" t="s">
        <v>708</v>
      </c>
      <c r="D19" s="55">
        <v>1.2006944444444445</v>
      </c>
      <c r="E19" t="s">
        <v>3342</v>
      </c>
    </row>
    <row r="20" spans="1:5" x14ac:dyDescent="0.2">
      <c r="A20" t="s">
        <v>1529</v>
      </c>
      <c r="B20" t="s">
        <v>1999</v>
      </c>
      <c r="C20" t="s">
        <v>637</v>
      </c>
      <c r="D20" s="55">
        <v>1.2950347222222223</v>
      </c>
      <c r="E20">
        <v>5</v>
      </c>
    </row>
    <row r="21" spans="1:5" x14ac:dyDescent="0.2">
      <c r="A21" t="s">
        <v>1377</v>
      </c>
      <c r="B21" t="s">
        <v>3257</v>
      </c>
      <c r="C21" t="s">
        <v>708</v>
      </c>
      <c r="D21" s="55">
        <v>1.0860648148148149</v>
      </c>
      <c r="E21" t="s">
        <v>3342</v>
      </c>
    </row>
    <row r="22" spans="1:5" x14ac:dyDescent="0.2">
      <c r="A22" t="s">
        <v>1303</v>
      </c>
      <c r="B22" t="s">
        <v>3235</v>
      </c>
      <c r="C22" t="s">
        <v>708</v>
      </c>
      <c r="D22" s="54">
        <v>0.92571759259259256</v>
      </c>
      <c r="E22" t="s">
        <v>3342</v>
      </c>
    </row>
    <row r="23" spans="1:5" x14ac:dyDescent="0.2">
      <c r="A23" t="s">
        <v>1277</v>
      </c>
      <c r="B23" t="s">
        <v>1308</v>
      </c>
      <c r="C23" t="s">
        <v>708</v>
      </c>
      <c r="D23" s="54">
        <v>0.88339120370370372</v>
      </c>
      <c r="E23">
        <v>1</v>
      </c>
    </row>
    <row r="24" spans="1:5" x14ac:dyDescent="0.2">
      <c r="A24" t="s">
        <v>1521</v>
      </c>
      <c r="B24" t="s">
        <v>3305</v>
      </c>
      <c r="C24" t="s">
        <v>637</v>
      </c>
      <c r="D24" s="55">
        <v>1.2890856481481481</v>
      </c>
      <c r="E24" t="s">
        <v>3342</v>
      </c>
    </row>
    <row r="25" spans="1:5" x14ac:dyDescent="0.2">
      <c r="A25" t="s">
        <v>1291</v>
      </c>
      <c r="B25" t="s">
        <v>3230</v>
      </c>
      <c r="C25" t="s">
        <v>708</v>
      </c>
      <c r="D25" s="54">
        <v>0.91335648148148152</v>
      </c>
      <c r="E25" t="s">
        <v>3342</v>
      </c>
    </row>
    <row r="26" spans="1:5" x14ac:dyDescent="0.2">
      <c r="A26" t="s">
        <v>1432</v>
      </c>
      <c r="B26" t="s">
        <v>3276</v>
      </c>
      <c r="C26" t="s">
        <v>708</v>
      </c>
      <c r="D26" s="55">
        <v>1.1360300925925926</v>
      </c>
      <c r="E26" t="s">
        <v>3342</v>
      </c>
    </row>
    <row r="27" spans="1:5" x14ac:dyDescent="0.2">
      <c r="A27" t="s">
        <v>1527</v>
      </c>
      <c r="B27" t="s">
        <v>2074</v>
      </c>
      <c r="C27" t="s">
        <v>637</v>
      </c>
      <c r="D27" s="55">
        <v>1.2914699074074074</v>
      </c>
      <c r="E27">
        <v>1</v>
      </c>
    </row>
    <row r="28" spans="1:5" x14ac:dyDescent="0.2">
      <c r="A28" t="s">
        <v>3337</v>
      </c>
      <c r="B28" t="s">
        <v>3338</v>
      </c>
      <c r="C28" t="s">
        <v>708</v>
      </c>
      <c r="D28" s="55">
        <v>1.4276273148148146</v>
      </c>
      <c r="E28" t="s">
        <v>3342</v>
      </c>
    </row>
    <row r="29" spans="1:5" x14ac:dyDescent="0.2">
      <c r="A29" t="s">
        <v>1501</v>
      </c>
      <c r="B29" t="s">
        <v>1415</v>
      </c>
      <c r="C29" t="s">
        <v>708</v>
      </c>
      <c r="D29" s="55">
        <v>1.2216550925925926</v>
      </c>
      <c r="E29">
        <v>9</v>
      </c>
    </row>
    <row r="30" spans="1:5" x14ac:dyDescent="0.2">
      <c r="A30" t="s">
        <v>1525</v>
      </c>
      <c r="B30" t="s">
        <v>3307</v>
      </c>
      <c r="C30" t="s">
        <v>708</v>
      </c>
      <c r="D30" s="55">
        <v>1.2907754629629629</v>
      </c>
      <c r="E30" t="s">
        <v>3342</v>
      </c>
    </row>
    <row r="31" spans="1:5" x14ac:dyDescent="0.2">
      <c r="A31" t="s">
        <v>1477</v>
      </c>
      <c r="B31" t="s">
        <v>1445</v>
      </c>
      <c r="C31" t="s">
        <v>708</v>
      </c>
      <c r="D31" s="55">
        <v>1.1909722222222221</v>
      </c>
      <c r="E31">
        <v>1</v>
      </c>
    </row>
    <row r="32" spans="1:5" x14ac:dyDescent="0.2">
      <c r="A32" t="s">
        <v>1515</v>
      </c>
      <c r="B32" t="s">
        <v>3302</v>
      </c>
      <c r="C32" t="s">
        <v>708</v>
      </c>
      <c r="D32" s="55">
        <v>1.2652199074074073</v>
      </c>
      <c r="E32" t="s">
        <v>3342</v>
      </c>
    </row>
    <row r="33" spans="1:5" x14ac:dyDescent="0.2">
      <c r="A33" t="s">
        <v>1287</v>
      </c>
      <c r="B33" t="s">
        <v>3229</v>
      </c>
      <c r="C33" t="s">
        <v>708</v>
      </c>
      <c r="D33" s="54">
        <v>0.90643518518518518</v>
      </c>
      <c r="E33" t="s">
        <v>3342</v>
      </c>
    </row>
    <row r="34" spans="1:5" x14ac:dyDescent="0.2">
      <c r="A34" t="s">
        <v>1240</v>
      </c>
      <c r="B34" t="s">
        <v>2121</v>
      </c>
      <c r="C34" t="s">
        <v>708</v>
      </c>
      <c r="D34" s="54">
        <v>0.71087962962962958</v>
      </c>
      <c r="E34">
        <v>2</v>
      </c>
    </row>
    <row r="35" spans="1:5" x14ac:dyDescent="0.2">
      <c r="A35" t="s">
        <v>1275</v>
      </c>
      <c r="B35" t="s">
        <v>3226</v>
      </c>
      <c r="C35" t="s">
        <v>708</v>
      </c>
      <c r="D35" s="54">
        <v>0.87868055555555558</v>
      </c>
      <c r="E35" t="s">
        <v>3342</v>
      </c>
    </row>
    <row r="36" spans="1:5" x14ac:dyDescent="0.2">
      <c r="A36" t="s">
        <v>1418</v>
      </c>
      <c r="B36" t="s">
        <v>2135</v>
      </c>
      <c r="C36" t="s">
        <v>708</v>
      </c>
      <c r="D36" s="55">
        <v>1.1269560185185186</v>
      </c>
      <c r="E36">
        <v>1</v>
      </c>
    </row>
    <row r="37" spans="1:5" x14ac:dyDescent="0.2">
      <c r="A37" t="s">
        <v>1325</v>
      </c>
      <c r="B37" t="s">
        <v>3241</v>
      </c>
      <c r="C37" t="s">
        <v>708</v>
      </c>
      <c r="D37" s="54">
        <v>0.97577546296296302</v>
      </c>
      <c r="E37" t="s">
        <v>3342</v>
      </c>
    </row>
    <row r="38" spans="1:5" x14ac:dyDescent="0.2">
      <c r="A38" t="s">
        <v>1428</v>
      </c>
      <c r="B38" t="s">
        <v>1546</v>
      </c>
      <c r="C38" t="s">
        <v>708</v>
      </c>
      <c r="D38" s="55">
        <v>1.1346180555555556</v>
      </c>
      <c r="E38" t="s">
        <v>3342</v>
      </c>
    </row>
    <row r="39" spans="1:5" x14ac:dyDescent="0.2">
      <c r="A39" t="s">
        <v>3321</v>
      </c>
      <c r="B39" t="s">
        <v>1546</v>
      </c>
      <c r="C39" t="s">
        <v>708</v>
      </c>
      <c r="D39" s="55">
        <v>1.3674999999999999</v>
      </c>
      <c r="E39">
        <v>1</v>
      </c>
    </row>
    <row r="40" spans="1:5" x14ac:dyDescent="0.2">
      <c r="A40" t="s">
        <v>1475</v>
      </c>
      <c r="B40" t="s">
        <v>3289</v>
      </c>
      <c r="C40" t="s">
        <v>708</v>
      </c>
      <c r="D40" s="55">
        <v>1.189525462962963</v>
      </c>
      <c r="E40" t="s">
        <v>3342</v>
      </c>
    </row>
    <row r="41" spans="1:5" x14ac:dyDescent="0.2">
      <c r="A41" t="s">
        <v>1339</v>
      </c>
      <c r="B41" t="s">
        <v>3247</v>
      </c>
      <c r="C41" t="s">
        <v>708</v>
      </c>
      <c r="D41" s="54">
        <v>0.99159722222222213</v>
      </c>
      <c r="E41" t="s">
        <v>3342</v>
      </c>
    </row>
    <row r="42" spans="1:5" x14ac:dyDescent="0.2">
      <c r="A42" t="s">
        <v>1451</v>
      </c>
      <c r="B42" t="s">
        <v>2152</v>
      </c>
      <c r="C42" t="s">
        <v>708</v>
      </c>
      <c r="D42" s="55">
        <v>1.1540046296296296</v>
      </c>
      <c r="E42">
        <v>4</v>
      </c>
    </row>
    <row r="43" spans="1:5" x14ac:dyDescent="0.2">
      <c r="A43" t="s">
        <v>1523</v>
      </c>
      <c r="B43" t="s">
        <v>3306</v>
      </c>
      <c r="C43" t="s">
        <v>637</v>
      </c>
      <c r="D43" s="55">
        <v>1.29</v>
      </c>
      <c r="E43" t="s">
        <v>3342</v>
      </c>
    </row>
    <row r="44" spans="1:5" x14ac:dyDescent="0.2">
      <c r="A44" t="s">
        <v>1442</v>
      </c>
      <c r="B44" t="s">
        <v>3279</v>
      </c>
      <c r="C44" t="s">
        <v>708</v>
      </c>
      <c r="D44" s="55">
        <v>1.1507291666666666</v>
      </c>
      <c r="E44" t="s">
        <v>3342</v>
      </c>
    </row>
    <row r="45" spans="1:5" x14ac:dyDescent="0.2">
      <c r="A45" t="s">
        <v>1513</v>
      </c>
      <c r="B45" t="s">
        <v>3301</v>
      </c>
      <c r="C45" t="s">
        <v>637</v>
      </c>
      <c r="D45" s="55">
        <v>1.2574305555555556</v>
      </c>
      <c r="E45" t="s">
        <v>3342</v>
      </c>
    </row>
    <row r="46" spans="1:5" x14ac:dyDescent="0.2">
      <c r="A46" t="s">
        <v>3324</v>
      </c>
      <c r="B46" t="s">
        <v>3325</v>
      </c>
      <c r="C46" t="s">
        <v>637</v>
      </c>
      <c r="D46" s="55">
        <v>1.3764467592592593</v>
      </c>
      <c r="E46" t="s">
        <v>3342</v>
      </c>
    </row>
    <row r="47" spans="1:5" x14ac:dyDescent="0.2">
      <c r="A47" t="s">
        <v>3326</v>
      </c>
      <c r="B47" t="s">
        <v>2207</v>
      </c>
      <c r="C47" t="s">
        <v>637</v>
      </c>
      <c r="D47" s="55">
        <v>1.3844560185185184</v>
      </c>
      <c r="E47">
        <v>1</v>
      </c>
    </row>
    <row r="48" spans="1:5" x14ac:dyDescent="0.2">
      <c r="A48" t="s">
        <v>1405</v>
      </c>
      <c r="B48" t="s">
        <v>3267</v>
      </c>
      <c r="C48" t="s">
        <v>708</v>
      </c>
      <c r="D48" s="55">
        <v>1.1165740740740742</v>
      </c>
      <c r="E48" t="s">
        <v>3342</v>
      </c>
    </row>
    <row r="49" spans="1:5" x14ac:dyDescent="0.2">
      <c r="A49" t="s">
        <v>1489</v>
      </c>
      <c r="B49" t="s">
        <v>3293</v>
      </c>
      <c r="C49" t="s">
        <v>708</v>
      </c>
      <c r="D49" s="55">
        <v>1.2048726851851852</v>
      </c>
      <c r="E49" t="s">
        <v>3342</v>
      </c>
    </row>
    <row r="50" spans="1:5" x14ac:dyDescent="0.2">
      <c r="A50" t="s">
        <v>1373</v>
      </c>
      <c r="B50" t="s">
        <v>3255</v>
      </c>
      <c r="C50" t="s">
        <v>708</v>
      </c>
      <c r="D50" s="55">
        <v>1.0785532407407408</v>
      </c>
      <c r="E50" t="s">
        <v>3342</v>
      </c>
    </row>
    <row r="51" spans="1:5" x14ac:dyDescent="0.2">
      <c r="A51" t="s">
        <v>1285</v>
      </c>
      <c r="B51" t="s">
        <v>3228</v>
      </c>
      <c r="C51" t="s">
        <v>708</v>
      </c>
      <c r="D51" s="54">
        <v>0.89936342592592589</v>
      </c>
      <c r="E51" t="s">
        <v>3342</v>
      </c>
    </row>
    <row r="52" spans="1:5" x14ac:dyDescent="0.2">
      <c r="A52" t="s">
        <v>1319</v>
      </c>
      <c r="B52" t="s">
        <v>3239</v>
      </c>
      <c r="C52" t="s">
        <v>637</v>
      </c>
      <c r="D52" s="54">
        <v>0.97150462962962969</v>
      </c>
      <c r="E52" t="s">
        <v>3342</v>
      </c>
    </row>
    <row r="53" spans="1:5" x14ac:dyDescent="0.2">
      <c r="A53" t="s">
        <v>1545</v>
      </c>
      <c r="B53" t="s">
        <v>1536</v>
      </c>
      <c r="C53" t="s">
        <v>637</v>
      </c>
      <c r="D53" s="55">
        <v>1.3278935185185186</v>
      </c>
      <c r="E53">
        <v>16</v>
      </c>
    </row>
    <row r="54" spans="1:5" x14ac:dyDescent="0.2">
      <c r="A54" t="s">
        <v>3327</v>
      </c>
      <c r="B54" t="s">
        <v>1538</v>
      </c>
      <c r="C54" t="s">
        <v>637</v>
      </c>
      <c r="D54" s="55">
        <v>1.3976967592592591</v>
      </c>
      <c r="E54">
        <v>1</v>
      </c>
    </row>
    <row r="55" spans="1:5" x14ac:dyDescent="0.2">
      <c r="A55" t="s">
        <v>1299</v>
      </c>
      <c r="B55" t="s">
        <v>3233</v>
      </c>
      <c r="C55" t="s">
        <v>708</v>
      </c>
      <c r="D55" s="54">
        <v>0.92409722222222224</v>
      </c>
      <c r="E55" t="s">
        <v>3342</v>
      </c>
    </row>
    <row r="56" spans="1:5" x14ac:dyDescent="0.2">
      <c r="A56" t="s">
        <v>1535</v>
      </c>
      <c r="B56" t="s">
        <v>3310</v>
      </c>
      <c r="C56" t="s">
        <v>708</v>
      </c>
      <c r="D56" s="55">
        <v>1.3071759259259259</v>
      </c>
      <c r="E56" t="s">
        <v>3342</v>
      </c>
    </row>
    <row r="57" spans="1:5" x14ac:dyDescent="0.2">
      <c r="A57" t="s">
        <v>1289</v>
      </c>
      <c r="B57" t="s">
        <v>1274</v>
      </c>
      <c r="C57" t="s">
        <v>708</v>
      </c>
      <c r="D57" s="54">
        <v>0.90916666666666668</v>
      </c>
      <c r="E57">
        <v>1</v>
      </c>
    </row>
    <row r="58" spans="1:5" x14ac:dyDescent="0.2">
      <c r="A58" t="s">
        <v>1315</v>
      </c>
      <c r="B58" t="s">
        <v>3238</v>
      </c>
      <c r="C58" t="s">
        <v>708</v>
      </c>
      <c r="D58" s="54">
        <v>0.96706018518518511</v>
      </c>
      <c r="E58" t="s">
        <v>3342</v>
      </c>
    </row>
    <row r="59" spans="1:5" x14ac:dyDescent="0.2">
      <c r="A59" t="s">
        <v>1363</v>
      </c>
      <c r="B59" t="s">
        <v>3251</v>
      </c>
      <c r="C59" t="s">
        <v>708</v>
      </c>
      <c r="D59" s="55">
        <v>1.0698148148148148</v>
      </c>
      <c r="E59" t="s">
        <v>3342</v>
      </c>
    </row>
    <row r="60" spans="1:5" x14ac:dyDescent="0.2">
      <c r="A60" t="s">
        <v>1383</v>
      </c>
      <c r="B60" t="s">
        <v>3259</v>
      </c>
      <c r="C60" t="s">
        <v>708</v>
      </c>
      <c r="D60" s="55">
        <v>1.0956828703703703</v>
      </c>
      <c r="E60" t="s">
        <v>3342</v>
      </c>
    </row>
    <row r="61" spans="1:5" x14ac:dyDescent="0.2">
      <c r="A61" t="s">
        <v>1327</v>
      </c>
      <c r="B61" t="s">
        <v>1364</v>
      </c>
      <c r="C61" t="s">
        <v>708</v>
      </c>
      <c r="D61" s="54">
        <v>0.97584490740740737</v>
      </c>
      <c r="E61">
        <v>1</v>
      </c>
    </row>
    <row r="62" spans="1:5" x14ac:dyDescent="0.2">
      <c r="A62" t="s">
        <v>1297</v>
      </c>
      <c r="B62" t="s">
        <v>3232</v>
      </c>
      <c r="C62" t="s">
        <v>708</v>
      </c>
      <c r="D62" s="54">
        <v>0.91908564814814808</v>
      </c>
      <c r="E62" t="s">
        <v>3342</v>
      </c>
    </row>
    <row r="63" spans="1:5" x14ac:dyDescent="0.2">
      <c r="A63" t="s">
        <v>1543</v>
      </c>
      <c r="B63" t="s">
        <v>3314</v>
      </c>
      <c r="C63" t="s">
        <v>708</v>
      </c>
      <c r="D63" s="55">
        <v>1.3276851851851852</v>
      </c>
      <c r="E63" t="s">
        <v>3342</v>
      </c>
    </row>
    <row r="64" spans="1:5" x14ac:dyDescent="0.2">
      <c r="A64" t="s">
        <v>1293</v>
      </c>
      <c r="B64" t="s">
        <v>3231</v>
      </c>
      <c r="C64" t="s">
        <v>708</v>
      </c>
      <c r="D64" s="54">
        <v>0.91351851851851851</v>
      </c>
      <c r="E64" t="s">
        <v>3342</v>
      </c>
    </row>
    <row r="65" spans="1:5" x14ac:dyDescent="0.2">
      <c r="A65" t="s">
        <v>1393</v>
      </c>
      <c r="B65" t="s">
        <v>3262</v>
      </c>
      <c r="C65" t="s">
        <v>637</v>
      </c>
      <c r="D65" s="55">
        <v>1.1040509259259259</v>
      </c>
      <c r="E65" t="s">
        <v>3342</v>
      </c>
    </row>
    <row r="66" spans="1:5" x14ac:dyDescent="0.2">
      <c r="A66" t="s">
        <v>1479</v>
      </c>
      <c r="B66" t="s">
        <v>3290</v>
      </c>
      <c r="C66" t="s">
        <v>637</v>
      </c>
      <c r="D66" s="55">
        <v>1.1965856481481481</v>
      </c>
      <c r="E66" t="s">
        <v>3342</v>
      </c>
    </row>
    <row r="67" spans="1:5" x14ac:dyDescent="0.2">
      <c r="A67" t="s">
        <v>3330</v>
      </c>
      <c r="B67" t="s">
        <v>3331</v>
      </c>
      <c r="C67" t="s">
        <v>637</v>
      </c>
      <c r="D67" s="55">
        <v>1.4032407407407408</v>
      </c>
      <c r="E67" t="s">
        <v>3342</v>
      </c>
    </row>
    <row r="68" spans="1:5" x14ac:dyDescent="0.2">
      <c r="A68" t="s">
        <v>1371</v>
      </c>
      <c r="B68" t="s">
        <v>2381</v>
      </c>
      <c r="C68" t="s">
        <v>708</v>
      </c>
      <c r="D68" s="55">
        <v>1.078113425925926</v>
      </c>
      <c r="E68">
        <v>1</v>
      </c>
    </row>
    <row r="69" spans="1:5" x14ac:dyDescent="0.2">
      <c r="A69" t="s">
        <v>1333</v>
      </c>
      <c r="B69" t="s">
        <v>3244</v>
      </c>
      <c r="C69" t="s">
        <v>708</v>
      </c>
      <c r="D69" s="54">
        <v>0.98865740740740737</v>
      </c>
      <c r="E69" t="s">
        <v>3342</v>
      </c>
    </row>
    <row r="70" spans="1:5" x14ac:dyDescent="0.2">
      <c r="A70" t="s">
        <v>1351</v>
      </c>
      <c r="B70" t="s">
        <v>3248</v>
      </c>
      <c r="C70" t="s">
        <v>708</v>
      </c>
      <c r="D70" s="55">
        <v>1.0317361111111112</v>
      </c>
      <c r="E70" t="s">
        <v>3342</v>
      </c>
    </row>
    <row r="71" spans="1:5" x14ac:dyDescent="0.2">
      <c r="A71" t="s">
        <v>1551</v>
      </c>
      <c r="B71" t="s">
        <v>3315</v>
      </c>
      <c r="C71" t="s">
        <v>708</v>
      </c>
      <c r="D71" s="55">
        <v>1.3575462962962963</v>
      </c>
      <c r="E71" t="s">
        <v>3342</v>
      </c>
    </row>
    <row r="72" spans="1:5" x14ac:dyDescent="0.2">
      <c r="A72" t="s">
        <v>1295</v>
      </c>
      <c r="B72" t="s">
        <v>2426</v>
      </c>
      <c r="C72" t="s">
        <v>708</v>
      </c>
      <c r="D72" s="54">
        <v>0.91387731481481482</v>
      </c>
      <c r="E72">
        <v>1</v>
      </c>
    </row>
    <row r="73" spans="1:5" x14ac:dyDescent="0.2">
      <c r="A73" t="s">
        <v>1268</v>
      </c>
      <c r="B73" t="s">
        <v>3223</v>
      </c>
      <c r="C73" t="s">
        <v>637</v>
      </c>
      <c r="D73" s="54">
        <v>0.85250000000000004</v>
      </c>
    </row>
    <row r="74" spans="1:5" x14ac:dyDescent="0.2">
      <c r="A74" t="s">
        <v>1317</v>
      </c>
      <c r="B74" t="s">
        <v>2435</v>
      </c>
      <c r="C74" t="s">
        <v>708</v>
      </c>
      <c r="D74" s="54">
        <v>0.97021990740740749</v>
      </c>
      <c r="E74">
        <v>2</v>
      </c>
    </row>
    <row r="75" spans="1:5" x14ac:dyDescent="0.2">
      <c r="A75" t="s">
        <v>1353</v>
      </c>
      <c r="B75" t="s">
        <v>3249</v>
      </c>
      <c r="C75" t="s">
        <v>708</v>
      </c>
      <c r="D75" s="55">
        <v>1.0404629629629629</v>
      </c>
      <c r="E75" t="s">
        <v>3342</v>
      </c>
    </row>
    <row r="76" spans="1:5" x14ac:dyDescent="0.2">
      <c r="A76" t="s">
        <v>3328</v>
      </c>
      <c r="B76" t="s">
        <v>3329</v>
      </c>
      <c r="C76" t="s">
        <v>708</v>
      </c>
      <c r="D76" s="55">
        <v>1.3994444444444445</v>
      </c>
      <c r="E76" t="s">
        <v>3342</v>
      </c>
    </row>
    <row r="77" spans="1:5" x14ac:dyDescent="0.2">
      <c r="A77" t="s">
        <v>1465</v>
      </c>
      <c r="B77" t="s">
        <v>2455</v>
      </c>
      <c r="C77" t="s">
        <v>708</v>
      </c>
      <c r="D77" s="55">
        <v>1.1695717592592592</v>
      </c>
      <c r="E77">
        <v>2</v>
      </c>
    </row>
    <row r="78" spans="1:5" x14ac:dyDescent="0.2">
      <c r="A78" t="s">
        <v>1539</v>
      </c>
      <c r="B78" t="s">
        <v>3312</v>
      </c>
      <c r="C78" t="s">
        <v>637</v>
      </c>
      <c r="D78" s="55">
        <v>1.3225810185185185</v>
      </c>
      <c r="E78" t="s">
        <v>3342</v>
      </c>
    </row>
    <row r="79" spans="1:5" x14ac:dyDescent="0.2">
      <c r="A79" t="s">
        <v>1495</v>
      </c>
      <c r="B79" t="s">
        <v>2487</v>
      </c>
      <c r="C79" t="s">
        <v>708</v>
      </c>
      <c r="D79" s="55">
        <v>1.2133796296296298</v>
      </c>
      <c r="E79">
        <v>2</v>
      </c>
    </row>
    <row r="80" spans="1:5" x14ac:dyDescent="0.2">
      <c r="A80" t="s">
        <v>1313</v>
      </c>
      <c r="B80" t="s">
        <v>3237</v>
      </c>
      <c r="C80" t="s">
        <v>708</v>
      </c>
      <c r="D80" s="54">
        <v>0.9612384259259259</v>
      </c>
      <c r="E80" t="s">
        <v>3342</v>
      </c>
    </row>
    <row r="81" spans="1:5" x14ac:dyDescent="0.2">
      <c r="A81" t="s">
        <v>1424</v>
      </c>
      <c r="B81" t="s">
        <v>3273</v>
      </c>
      <c r="C81" t="s">
        <v>637</v>
      </c>
      <c r="D81" s="55">
        <v>1.1328356481481481</v>
      </c>
    </row>
    <row r="82" spans="1:5" x14ac:dyDescent="0.2">
      <c r="A82" t="s">
        <v>1531</v>
      </c>
      <c r="B82" t="s">
        <v>3308</v>
      </c>
      <c r="C82" t="s">
        <v>637</v>
      </c>
      <c r="D82" s="55">
        <v>1.2976967592592592</v>
      </c>
      <c r="E82" t="s">
        <v>3342</v>
      </c>
    </row>
    <row r="83" spans="1:5" x14ac:dyDescent="0.2">
      <c r="A83" t="s">
        <v>1321</v>
      </c>
      <c r="B83" t="s">
        <v>3240</v>
      </c>
      <c r="C83" t="s">
        <v>708</v>
      </c>
      <c r="D83" s="54">
        <v>0.97218749999999998</v>
      </c>
      <c r="E83" t="s">
        <v>3342</v>
      </c>
    </row>
    <row r="84" spans="1:5" x14ac:dyDescent="0.2">
      <c r="A84" t="s">
        <v>1519</v>
      </c>
      <c r="B84" t="s">
        <v>3304</v>
      </c>
      <c r="C84" t="s">
        <v>708</v>
      </c>
      <c r="D84" s="55">
        <v>1.2885416666666667</v>
      </c>
      <c r="E84" t="s">
        <v>3342</v>
      </c>
    </row>
    <row r="85" spans="1:5" x14ac:dyDescent="0.2">
      <c r="A85" t="s">
        <v>3322</v>
      </c>
      <c r="B85" t="s">
        <v>3323</v>
      </c>
      <c r="C85" t="s">
        <v>708</v>
      </c>
      <c r="D85" s="55">
        <v>1.3746180555555556</v>
      </c>
      <c r="E85" t="s">
        <v>3342</v>
      </c>
    </row>
    <row r="86" spans="1:5" x14ac:dyDescent="0.2">
      <c r="A86" t="s">
        <v>1412</v>
      </c>
      <c r="B86" t="s">
        <v>3269</v>
      </c>
      <c r="C86" t="s">
        <v>637</v>
      </c>
      <c r="D86" s="55">
        <v>1.1201851851851852</v>
      </c>
      <c r="E86" t="s">
        <v>3342</v>
      </c>
    </row>
    <row r="87" spans="1:5" x14ac:dyDescent="0.2">
      <c r="A87" t="s">
        <v>1257</v>
      </c>
      <c r="B87" t="s">
        <v>3219</v>
      </c>
      <c r="C87" t="s">
        <v>708</v>
      </c>
      <c r="D87" s="54">
        <v>0.81048611111111113</v>
      </c>
      <c r="E87" t="s">
        <v>3342</v>
      </c>
    </row>
    <row r="88" spans="1:5" x14ac:dyDescent="0.2">
      <c r="A88" t="s">
        <v>1387</v>
      </c>
      <c r="B88" t="s">
        <v>1411</v>
      </c>
      <c r="C88" t="s">
        <v>637</v>
      </c>
      <c r="D88" s="55">
        <v>1.1005208333333334</v>
      </c>
      <c r="E88">
        <v>1</v>
      </c>
    </row>
    <row r="89" spans="1:5" x14ac:dyDescent="0.2">
      <c r="A89" t="s">
        <v>1367</v>
      </c>
      <c r="B89" t="s">
        <v>3253</v>
      </c>
      <c r="C89" t="s">
        <v>637</v>
      </c>
      <c r="D89" s="55">
        <v>1.0775347222222222</v>
      </c>
      <c r="E89" t="s">
        <v>3342</v>
      </c>
    </row>
    <row r="90" spans="1:5" x14ac:dyDescent="0.2">
      <c r="A90" t="s">
        <v>1507</v>
      </c>
      <c r="B90" t="s">
        <v>3298</v>
      </c>
      <c r="C90" t="s">
        <v>708</v>
      </c>
      <c r="D90" s="55">
        <v>1.2286226851851851</v>
      </c>
      <c r="E90" t="s">
        <v>3342</v>
      </c>
    </row>
    <row r="91" spans="1:5" x14ac:dyDescent="0.2">
      <c r="A91" t="s">
        <v>1410</v>
      </c>
      <c r="B91" t="s">
        <v>3268</v>
      </c>
      <c r="C91" t="s">
        <v>637</v>
      </c>
      <c r="D91" s="55">
        <v>1.1193518518518519</v>
      </c>
    </row>
    <row r="92" spans="1:5" x14ac:dyDescent="0.2">
      <c r="A92" t="s">
        <v>1309</v>
      </c>
      <c r="B92" t="s">
        <v>1324</v>
      </c>
      <c r="C92" t="s">
        <v>708</v>
      </c>
      <c r="D92" s="54">
        <v>0.95319444444444434</v>
      </c>
      <c r="E92" t="s">
        <v>3342</v>
      </c>
    </row>
    <row r="93" spans="1:5" x14ac:dyDescent="0.2">
      <c r="A93" t="s">
        <v>1385</v>
      </c>
      <c r="B93" t="s">
        <v>3260</v>
      </c>
      <c r="C93" t="s">
        <v>708</v>
      </c>
      <c r="D93" s="55">
        <v>1.0958333333333334</v>
      </c>
      <c r="E93" t="s">
        <v>3342</v>
      </c>
    </row>
    <row r="94" spans="1:5" x14ac:dyDescent="0.2">
      <c r="A94" t="s">
        <v>1359</v>
      </c>
      <c r="B94" t="s">
        <v>3250</v>
      </c>
      <c r="C94" t="s">
        <v>708</v>
      </c>
      <c r="D94" s="55">
        <v>1.058900462962963</v>
      </c>
      <c r="E94" t="s">
        <v>3342</v>
      </c>
    </row>
    <row r="95" spans="1:5" x14ac:dyDescent="0.2">
      <c r="A95" t="s">
        <v>1270</v>
      </c>
      <c r="B95" t="s">
        <v>3224</v>
      </c>
      <c r="C95" t="s">
        <v>708</v>
      </c>
      <c r="D95" s="54">
        <v>0.87210648148148151</v>
      </c>
      <c r="E95" t="s">
        <v>3342</v>
      </c>
    </row>
    <row r="96" spans="1:5" x14ac:dyDescent="0.2">
      <c r="A96" t="s">
        <v>1255</v>
      </c>
      <c r="B96" t="s">
        <v>3218</v>
      </c>
      <c r="C96" t="s">
        <v>708</v>
      </c>
      <c r="D96" s="54">
        <v>0.80731481481481471</v>
      </c>
      <c r="E96" t="s">
        <v>3342</v>
      </c>
    </row>
    <row r="97" spans="1:5" x14ac:dyDescent="0.2">
      <c r="A97" t="s">
        <v>1301</v>
      </c>
      <c r="B97" t="s">
        <v>3234</v>
      </c>
      <c r="C97" t="s">
        <v>708</v>
      </c>
      <c r="D97" s="54">
        <v>0.92471064814814818</v>
      </c>
      <c r="E97" t="s">
        <v>3342</v>
      </c>
    </row>
    <row r="98" spans="1:5" x14ac:dyDescent="0.2">
      <c r="A98" t="s">
        <v>1262</v>
      </c>
      <c r="B98" t="s">
        <v>3220</v>
      </c>
      <c r="C98" t="s">
        <v>708</v>
      </c>
      <c r="D98" s="54">
        <v>0.84378472222222223</v>
      </c>
      <c r="E98" t="s">
        <v>3342</v>
      </c>
    </row>
    <row r="99" spans="1:5" x14ac:dyDescent="0.2">
      <c r="A99" t="s">
        <v>1517</v>
      </c>
      <c r="B99" t="s">
        <v>3303</v>
      </c>
      <c r="C99" t="s">
        <v>637</v>
      </c>
      <c r="D99" s="55">
        <v>1.2743865740740741</v>
      </c>
      <c r="E99" t="s">
        <v>3342</v>
      </c>
    </row>
    <row r="100" spans="1:5" x14ac:dyDescent="0.2">
      <c r="A100" t="s">
        <v>1305</v>
      </c>
      <c r="B100" t="s">
        <v>2657</v>
      </c>
      <c r="C100" t="s">
        <v>637</v>
      </c>
      <c r="D100" s="54">
        <v>0.9325</v>
      </c>
      <c r="E100">
        <v>3</v>
      </c>
    </row>
    <row r="101" spans="1:5" x14ac:dyDescent="0.2">
      <c r="A101" t="s">
        <v>1416</v>
      </c>
      <c r="B101" t="s">
        <v>3271</v>
      </c>
      <c r="C101" t="s">
        <v>637</v>
      </c>
      <c r="D101" s="55">
        <v>1.1219328703703704</v>
      </c>
      <c r="E101" t="s">
        <v>3342</v>
      </c>
    </row>
    <row r="102" spans="1:5" x14ac:dyDescent="0.2">
      <c r="A102" t="s">
        <v>1329</v>
      </c>
      <c r="B102" t="s">
        <v>3242</v>
      </c>
      <c r="C102" t="s">
        <v>708</v>
      </c>
      <c r="D102" s="54">
        <v>0.98016203703703697</v>
      </c>
      <c r="E102" t="s">
        <v>3342</v>
      </c>
    </row>
    <row r="103" spans="1:5" x14ac:dyDescent="0.2">
      <c r="A103" t="s">
        <v>3340</v>
      </c>
      <c r="B103" t="s">
        <v>3341</v>
      </c>
      <c r="C103" t="s">
        <v>637</v>
      </c>
      <c r="D103" s="55">
        <v>1.4321412037037036</v>
      </c>
    </row>
    <row r="104" spans="1:5" x14ac:dyDescent="0.2">
      <c r="A104" t="s">
        <v>1487</v>
      </c>
      <c r="B104" t="s">
        <v>1406</v>
      </c>
      <c r="C104" t="s">
        <v>708</v>
      </c>
      <c r="D104" s="55">
        <v>1.2036574074074073</v>
      </c>
      <c r="E104">
        <v>7</v>
      </c>
    </row>
    <row r="105" spans="1:5" x14ac:dyDescent="0.2">
      <c r="A105" t="s">
        <v>1408</v>
      </c>
      <c r="B105" t="s">
        <v>1488</v>
      </c>
      <c r="C105" t="s">
        <v>637</v>
      </c>
      <c r="D105" s="55">
        <v>1.1180902777777779</v>
      </c>
      <c r="E105">
        <v>1</v>
      </c>
    </row>
    <row r="106" spans="1:5" x14ac:dyDescent="0.2">
      <c r="A106" t="s">
        <v>1323</v>
      </c>
      <c r="B106" t="s">
        <v>1292</v>
      </c>
      <c r="C106" t="s">
        <v>708</v>
      </c>
      <c r="D106" s="54">
        <v>0.97494212962962967</v>
      </c>
      <c r="E106">
        <v>7</v>
      </c>
    </row>
    <row r="107" spans="1:5" x14ac:dyDescent="0.2">
      <c r="A107" t="s">
        <v>1345</v>
      </c>
      <c r="B107" t="s">
        <v>2716</v>
      </c>
      <c r="C107" t="s">
        <v>708</v>
      </c>
      <c r="D107" s="55">
        <v>1.0203703703703704</v>
      </c>
      <c r="E107">
        <v>2</v>
      </c>
    </row>
    <row r="108" spans="1:5" x14ac:dyDescent="0.2">
      <c r="A108" t="s">
        <v>1259</v>
      </c>
      <c r="B108" t="s">
        <v>2717</v>
      </c>
      <c r="C108" t="s">
        <v>708</v>
      </c>
      <c r="D108" s="54">
        <v>0.82010416666666675</v>
      </c>
      <c r="E108">
        <v>2</v>
      </c>
    </row>
    <row r="109" spans="1:5" x14ac:dyDescent="0.2">
      <c r="A109" t="s">
        <v>1361</v>
      </c>
      <c r="B109" t="s">
        <v>1267</v>
      </c>
      <c r="C109" t="s">
        <v>708</v>
      </c>
      <c r="D109" s="55">
        <v>1.0669907407407406</v>
      </c>
      <c r="E109">
        <v>1</v>
      </c>
    </row>
    <row r="110" spans="1:5" x14ac:dyDescent="0.2">
      <c r="A110" t="s">
        <v>1273</v>
      </c>
      <c r="B110" t="s">
        <v>3225</v>
      </c>
      <c r="C110" t="s">
        <v>708</v>
      </c>
      <c r="D110" s="54">
        <v>0.8728125000000001</v>
      </c>
      <c r="E110" t="s">
        <v>3342</v>
      </c>
    </row>
    <row r="111" spans="1:5" x14ac:dyDescent="0.2">
      <c r="A111" t="s">
        <v>3332</v>
      </c>
      <c r="B111" t="s">
        <v>3333</v>
      </c>
      <c r="C111" t="s">
        <v>637</v>
      </c>
      <c r="D111" s="55">
        <v>1.410289351851852</v>
      </c>
      <c r="E111" t="s">
        <v>3342</v>
      </c>
    </row>
    <row r="112" spans="1:5" x14ac:dyDescent="0.2">
      <c r="A112" t="s">
        <v>1247</v>
      </c>
      <c r="B112" t="s">
        <v>1250</v>
      </c>
      <c r="C112" t="s">
        <v>708</v>
      </c>
      <c r="D112" s="54">
        <v>0.76362268518518517</v>
      </c>
      <c r="E112">
        <v>1</v>
      </c>
    </row>
    <row r="113" spans="1:5" x14ac:dyDescent="0.2">
      <c r="A113" t="s">
        <v>1491</v>
      </c>
      <c r="B113" t="s">
        <v>2739</v>
      </c>
      <c r="C113" t="s">
        <v>708</v>
      </c>
      <c r="D113" s="55">
        <v>1.2076041666666668</v>
      </c>
      <c r="E113">
        <v>2</v>
      </c>
    </row>
    <row r="114" spans="1:5" x14ac:dyDescent="0.2">
      <c r="A114" t="s">
        <v>1343</v>
      </c>
      <c r="B114" t="s">
        <v>1512</v>
      </c>
      <c r="C114" t="s">
        <v>3346</v>
      </c>
      <c r="D114" s="54">
        <v>0.99836805555555552</v>
      </c>
      <c r="E114">
        <v>1</v>
      </c>
    </row>
    <row r="115" spans="1:5" x14ac:dyDescent="0.2">
      <c r="A115" t="s">
        <v>1444</v>
      </c>
      <c r="B115" t="s">
        <v>3280</v>
      </c>
      <c r="C115" t="s">
        <v>708</v>
      </c>
      <c r="D115" s="55">
        <v>1.1512152777777778</v>
      </c>
      <c r="E115" t="s">
        <v>3342</v>
      </c>
    </row>
    <row r="116" spans="1:5" x14ac:dyDescent="0.2">
      <c r="A116" t="s">
        <v>1341</v>
      </c>
      <c r="B116" t="s">
        <v>1462</v>
      </c>
      <c r="C116" t="s">
        <v>637</v>
      </c>
      <c r="D116" s="54">
        <v>0.99673611111111116</v>
      </c>
      <c r="E116">
        <v>1</v>
      </c>
    </row>
    <row r="117" spans="1:5" x14ac:dyDescent="0.2">
      <c r="A117" t="s">
        <v>1449</v>
      </c>
      <c r="B117" t="s">
        <v>3282</v>
      </c>
      <c r="C117" t="s">
        <v>708</v>
      </c>
      <c r="D117" s="55">
        <v>1.1529513888888889</v>
      </c>
      <c r="E117" t="s">
        <v>3342</v>
      </c>
    </row>
    <row r="118" spans="1:5" x14ac:dyDescent="0.2">
      <c r="A118" t="s">
        <v>1549</v>
      </c>
      <c r="B118" t="s">
        <v>1431</v>
      </c>
      <c r="C118" t="s">
        <v>708</v>
      </c>
      <c r="D118" s="55">
        <v>1.348298611111111</v>
      </c>
      <c r="E118">
        <v>16</v>
      </c>
    </row>
    <row r="119" spans="1:5" x14ac:dyDescent="0.2">
      <c r="A119" t="s">
        <v>1434</v>
      </c>
      <c r="B119" t="s">
        <v>2789</v>
      </c>
      <c r="C119" t="s">
        <v>708</v>
      </c>
      <c r="D119" s="55">
        <v>1.1412384259259258</v>
      </c>
      <c r="E119">
        <v>3</v>
      </c>
    </row>
    <row r="120" spans="1:5" x14ac:dyDescent="0.2">
      <c r="A120" t="s">
        <v>1266</v>
      </c>
      <c r="B120" t="s">
        <v>3222</v>
      </c>
      <c r="C120" t="s">
        <v>708</v>
      </c>
      <c r="D120" s="54">
        <v>0.84452546296296294</v>
      </c>
      <c r="E120" t="s">
        <v>3342</v>
      </c>
    </row>
    <row r="121" spans="1:5" x14ac:dyDescent="0.2">
      <c r="A121" t="s">
        <v>1461</v>
      </c>
      <c r="B121" t="s">
        <v>3285</v>
      </c>
      <c r="C121" t="s">
        <v>637</v>
      </c>
      <c r="D121" s="55">
        <v>1.1687037037037038</v>
      </c>
      <c r="E121" t="s">
        <v>3342</v>
      </c>
    </row>
    <row r="122" spans="1:5" x14ac:dyDescent="0.2">
      <c r="A122" t="s">
        <v>1264</v>
      </c>
      <c r="B122" t="s">
        <v>3221</v>
      </c>
      <c r="C122" t="s">
        <v>637</v>
      </c>
      <c r="D122" s="54">
        <v>0.84425925925925915</v>
      </c>
      <c r="E122" t="s">
        <v>3342</v>
      </c>
    </row>
    <row r="123" spans="1:5" x14ac:dyDescent="0.2">
      <c r="A123" t="s">
        <v>1381</v>
      </c>
      <c r="B123" t="s">
        <v>2817</v>
      </c>
      <c r="C123" t="s">
        <v>708</v>
      </c>
      <c r="D123" s="55">
        <v>1.095613425925926</v>
      </c>
      <c r="E123">
        <v>3</v>
      </c>
    </row>
    <row r="124" spans="1:5" x14ac:dyDescent="0.2">
      <c r="A124" t="s">
        <v>1395</v>
      </c>
      <c r="B124" t="s">
        <v>3263</v>
      </c>
      <c r="C124" t="s">
        <v>708</v>
      </c>
      <c r="D124" s="55">
        <v>1.1069212962962964</v>
      </c>
      <c r="E124" t="s">
        <v>3342</v>
      </c>
    </row>
    <row r="125" spans="1:5" x14ac:dyDescent="0.2">
      <c r="A125" t="s">
        <v>3334</v>
      </c>
      <c r="B125" t="s">
        <v>3335</v>
      </c>
      <c r="C125" t="s">
        <v>708</v>
      </c>
      <c r="D125" s="55">
        <v>1.4114467592592594</v>
      </c>
      <c r="E125" t="s">
        <v>3342</v>
      </c>
    </row>
    <row r="126" spans="1:5" x14ac:dyDescent="0.2">
      <c r="A126" t="s">
        <v>1463</v>
      </c>
      <c r="B126" t="s">
        <v>1548</v>
      </c>
      <c r="C126" t="s">
        <v>708</v>
      </c>
      <c r="D126" s="55">
        <v>1.1690856481481482</v>
      </c>
      <c r="E126">
        <v>1</v>
      </c>
    </row>
    <row r="127" spans="1:5" x14ac:dyDescent="0.2">
      <c r="A127" t="s">
        <v>1473</v>
      </c>
      <c r="B127" t="s">
        <v>3288</v>
      </c>
      <c r="C127" t="s">
        <v>708</v>
      </c>
      <c r="D127" s="55">
        <v>1.1812152777777778</v>
      </c>
      <c r="E127" t="s">
        <v>3342</v>
      </c>
    </row>
    <row r="128" spans="1:5" x14ac:dyDescent="0.2">
      <c r="A128" t="s">
        <v>1311</v>
      </c>
      <c r="B128" t="s">
        <v>1366</v>
      </c>
      <c r="C128" t="s">
        <v>637</v>
      </c>
      <c r="D128" s="54">
        <v>0.95803240740740747</v>
      </c>
      <c r="E128">
        <v>1</v>
      </c>
    </row>
    <row r="129" spans="1:5" x14ac:dyDescent="0.2">
      <c r="A129" t="s">
        <v>1245</v>
      </c>
      <c r="B129" t="s">
        <v>3215</v>
      </c>
      <c r="C129" t="s">
        <v>708</v>
      </c>
      <c r="D129" s="54">
        <v>0.75332175925925926</v>
      </c>
      <c r="E129" t="s">
        <v>3342</v>
      </c>
    </row>
    <row r="130" spans="1:5" x14ac:dyDescent="0.2">
      <c r="A130" t="s">
        <v>3336</v>
      </c>
      <c r="B130" t="s">
        <v>2876</v>
      </c>
      <c r="C130" t="s">
        <v>708</v>
      </c>
      <c r="D130" s="55">
        <v>1.4185416666666668</v>
      </c>
      <c r="E130">
        <v>1</v>
      </c>
    </row>
    <row r="131" spans="1:5" x14ac:dyDescent="0.2">
      <c r="A131" t="s">
        <v>1541</v>
      </c>
      <c r="B131" t="s">
        <v>3313</v>
      </c>
      <c r="C131" t="s">
        <v>708</v>
      </c>
      <c r="D131" s="55">
        <v>1.3264004629629629</v>
      </c>
      <c r="E131" t="s">
        <v>3342</v>
      </c>
    </row>
    <row r="132" spans="1:5" x14ac:dyDescent="0.2">
      <c r="A132" t="s">
        <v>1414</v>
      </c>
      <c r="B132" t="s">
        <v>3270</v>
      </c>
      <c r="C132" t="s">
        <v>708</v>
      </c>
      <c r="D132" s="55">
        <v>1.1214351851851851</v>
      </c>
      <c r="E132" t="s">
        <v>3342</v>
      </c>
    </row>
    <row r="133" spans="1:5" x14ac:dyDescent="0.2">
      <c r="A133" t="s">
        <v>1503</v>
      </c>
      <c r="B133" t="s">
        <v>3297</v>
      </c>
      <c r="C133" t="s">
        <v>637</v>
      </c>
      <c r="D133" s="55">
        <v>1.2219907407407409</v>
      </c>
      <c r="E133" t="s">
        <v>3342</v>
      </c>
    </row>
    <row r="134" spans="1:5" x14ac:dyDescent="0.2">
      <c r="A134" t="s">
        <v>3316</v>
      </c>
      <c r="B134" t="s">
        <v>3317</v>
      </c>
      <c r="C134" t="s">
        <v>708</v>
      </c>
      <c r="D134" s="55">
        <v>1.3629282407407406</v>
      </c>
      <c r="E134" t="s">
        <v>3342</v>
      </c>
    </row>
    <row r="135" spans="1:5" x14ac:dyDescent="0.2">
      <c r="A135" t="s">
        <v>1389</v>
      </c>
      <c r="B135" t="s">
        <v>2942</v>
      </c>
      <c r="C135" t="s">
        <v>708</v>
      </c>
      <c r="D135" s="55">
        <v>1.1026273148148149</v>
      </c>
      <c r="E135">
        <v>1</v>
      </c>
    </row>
    <row r="136" spans="1:5" x14ac:dyDescent="0.2">
      <c r="A136" t="s">
        <v>1438</v>
      </c>
      <c r="B136" t="s">
        <v>2943</v>
      </c>
      <c r="C136" t="s">
        <v>708</v>
      </c>
      <c r="D136" s="55">
        <v>1.1471064814814815</v>
      </c>
      <c r="E136">
        <v>1</v>
      </c>
    </row>
    <row r="137" spans="1:5" x14ac:dyDescent="0.2">
      <c r="A137" t="s">
        <v>1279</v>
      </c>
      <c r="B137" t="s">
        <v>3227</v>
      </c>
      <c r="C137" t="s">
        <v>708</v>
      </c>
      <c r="D137" s="54">
        <v>0.88855324074074071</v>
      </c>
      <c r="E137" t="s">
        <v>3342</v>
      </c>
    </row>
    <row r="138" spans="1:5" x14ac:dyDescent="0.2">
      <c r="A138" t="s">
        <v>1397</v>
      </c>
      <c r="B138" t="s">
        <v>2946</v>
      </c>
      <c r="C138" t="s">
        <v>708</v>
      </c>
      <c r="D138" s="55">
        <v>1.107962962962963</v>
      </c>
      <c r="E138">
        <v>1</v>
      </c>
    </row>
    <row r="139" spans="1:5" x14ac:dyDescent="0.2">
      <c r="A139" t="s">
        <v>1399</v>
      </c>
      <c r="B139" t="s">
        <v>3264</v>
      </c>
      <c r="C139" t="s">
        <v>708</v>
      </c>
      <c r="D139" s="55">
        <v>1.1082638888888889</v>
      </c>
      <c r="E139" t="s">
        <v>3342</v>
      </c>
    </row>
    <row r="140" spans="1:5" x14ac:dyDescent="0.2">
      <c r="A140" t="s">
        <v>1249</v>
      </c>
      <c r="B140" t="s">
        <v>3216</v>
      </c>
      <c r="C140" t="s">
        <v>708</v>
      </c>
      <c r="D140" s="54">
        <v>0.77863425925925922</v>
      </c>
      <c r="E140" t="s">
        <v>3342</v>
      </c>
    </row>
    <row r="141" spans="1:5" x14ac:dyDescent="0.2">
      <c r="A141" t="s">
        <v>1307</v>
      </c>
      <c r="B141" t="s">
        <v>3236</v>
      </c>
      <c r="C141" t="s">
        <v>708</v>
      </c>
      <c r="D141" s="54">
        <v>0.94490740740740742</v>
      </c>
      <c r="E141" t="s">
        <v>3342</v>
      </c>
    </row>
    <row r="142" spans="1:5" x14ac:dyDescent="0.2">
      <c r="A142" t="s">
        <v>1505</v>
      </c>
      <c r="B142" t="s">
        <v>2974</v>
      </c>
      <c r="C142" t="s">
        <v>708</v>
      </c>
      <c r="D142" s="55">
        <v>1.2224768518518518</v>
      </c>
      <c r="E142">
        <v>2</v>
      </c>
    </row>
    <row r="143" spans="1:5" x14ac:dyDescent="0.2">
      <c r="A143" t="s">
        <v>1509</v>
      </c>
      <c r="B143" t="s">
        <v>3299</v>
      </c>
      <c r="C143" t="s">
        <v>708</v>
      </c>
      <c r="D143" s="55">
        <v>1.2398842592592592</v>
      </c>
      <c r="E143" t="s">
        <v>3342</v>
      </c>
    </row>
    <row r="144" spans="1:5" x14ac:dyDescent="0.2">
      <c r="A144" t="s">
        <v>1253</v>
      </c>
      <c r="B144" t="s">
        <v>3217</v>
      </c>
      <c r="C144" t="s">
        <v>708</v>
      </c>
      <c r="D144" s="54">
        <v>0.80662037037037038</v>
      </c>
      <c r="E144" t="s">
        <v>3342</v>
      </c>
    </row>
    <row r="145" spans="1:5" x14ac:dyDescent="0.2">
      <c r="A145" t="s">
        <v>1391</v>
      </c>
      <c r="B145" t="s">
        <v>3261</v>
      </c>
      <c r="C145" t="s">
        <v>708</v>
      </c>
      <c r="D145" s="55">
        <v>1.1036226851851851</v>
      </c>
      <c r="E145" t="s">
        <v>3342</v>
      </c>
    </row>
    <row r="146" spans="1:5" x14ac:dyDescent="0.2">
      <c r="A146" t="s">
        <v>1349</v>
      </c>
      <c r="B146" t="s">
        <v>1368</v>
      </c>
      <c r="C146" t="s">
        <v>708</v>
      </c>
      <c r="D146" s="55">
        <v>1.0293518518518519</v>
      </c>
      <c r="E146">
        <v>1</v>
      </c>
    </row>
    <row r="147" spans="1:5" x14ac:dyDescent="0.2">
      <c r="A147" t="s">
        <v>1436</v>
      </c>
      <c r="B147" t="s">
        <v>3277</v>
      </c>
      <c r="C147" t="s">
        <v>708</v>
      </c>
      <c r="D147" s="55">
        <v>1.1413078703703705</v>
      </c>
      <c r="E147" t="s">
        <v>3342</v>
      </c>
    </row>
    <row r="148" spans="1:5" x14ac:dyDescent="0.2">
      <c r="A148" t="s">
        <v>1283</v>
      </c>
      <c r="B148" t="s">
        <v>1260</v>
      </c>
      <c r="C148" t="s">
        <v>637</v>
      </c>
      <c r="D148" s="54">
        <v>0.89326388888888886</v>
      </c>
      <c r="E148">
        <v>1</v>
      </c>
    </row>
    <row r="149" spans="1:5" x14ac:dyDescent="0.2">
      <c r="A149" t="s">
        <v>1547</v>
      </c>
      <c r="B149" t="s">
        <v>2996</v>
      </c>
      <c r="C149" t="s">
        <v>637</v>
      </c>
      <c r="D149" s="55">
        <v>1.3308796296296297</v>
      </c>
      <c r="E149">
        <v>4</v>
      </c>
    </row>
    <row r="150" spans="1:5" x14ac:dyDescent="0.2">
      <c r="A150" t="s">
        <v>1455</v>
      </c>
      <c r="B150" t="s">
        <v>3283</v>
      </c>
      <c r="C150" t="s">
        <v>637</v>
      </c>
      <c r="D150" s="55">
        <v>1.1659953703703703</v>
      </c>
      <c r="E150" t="s">
        <v>3342</v>
      </c>
    </row>
    <row r="151" spans="1:5" x14ac:dyDescent="0.2">
      <c r="A151" t="s">
        <v>1499</v>
      </c>
      <c r="B151" t="s">
        <v>3296</v>
      </c>
      <c r="C151" t="s">
        <v>637</v>
      </c>
      <c r="D151" s="55">
        <v>1.2172222222222222</v>
      </c>
      <c r="E151" t="s">
        <v>3342</v>
      </c>
    </row>
    <row r="152" spans="1:5" x14ac:dyDescent="0.2">
      <c r="A152" t="s">
        <v>1422</v>
      </c>
      <c r="B152" t="s">
        <v>1516</v>
      </c>
      <c r="C152" t="s">
        <v>637</v>
      </c>
      <c r="D152" s="55">
        <v>1.1324421296296296</v>
      </c>
      <c r="E152">
        <v>7</v>
      </c>
    </row>
    <row r="153" spans="1:5" x14ac:dyDescent="0.2">
      <c r="A153" t="s">
        <v>1337</v>
      </c>
      <c r="B153" t="s">
        <v>3246</v>
      </c>
      <c r="C153" t="s">
        <v>637</v>
      </c>
      <c r="D153" s="54">
        <v>0.99115740740740732</v>
      </c>
      <c r="E153" t="s">
        <v>3342</v>
      </c>
    </row>
    <row r="154" spans="1:5" x14ac:dyDescent="0.2">
      <c r="A154" t="s">
        <v>1471</v>
      </c>
      <c r="B154" t="s">
        <v>3287</v>
      </c>
      <c r="C154" t="s">
        <v>708</v>
      </c>
      <c r="D154" s="55">
        <v>1.1786805555555555</v>
      </c>
      <c r="E154" t="s">
        <v>3342</v>
      </c>
    </row>
    <row r="155" spans="1:5" x14ac:dyDescent="0.2">
      <c r="A155" t="s">
        <v>1426</v>
      </c>
      <c r="B155" t="s">
        <v>3274</v>
      </c>
      <c r="C155" t="s">
        <v>708</v>
      </c>
      <c r="D155" s="55">
        <v>1.1335185185185186</v>
      </c>
      <c r="E155" t="s">
        <v>3342</v>
      </c>
    </row>
    <row r="156" spans="1:5" x14ac:dyDescent="0.2">
      <c r="A156" t="s">
        <v>1453</v>
      </c>
      <c r="B156" t="s">
        <v>3055</v>
      </c>
      <c r="C156" t="s">
        <v>708</v>
      </c>
      <c r="D156" s="55">
        <v>1.1610763888888889</v>
      </c>
      <c r="E156">
        <v>2</v>
      </c>
    </row>
    <row r="157" spans="1:5" x14ac:dyDescent="0.2">
      <c r="A157" t="s">
        <v>1467</v>
      </c>
      <c r="B157" t="s">
        <v>3082</v>
      </c>
      <c r="C157" t="s">
        <v>708</v>
      </c>
      <c r="D157" s="55">
        <v>1.1731944444444444</v>
      </c>
      <c r="E157">
        <v>2</v>
      </c>
    </row>
    <row r="158" spans="1:5" x14ac:dyDescent="0.2">
      <c r="A158" t="s">
        <v>1375</v>
      </c>
      <c r="B158" t="s">
        <v>3256</v>
      </c>
      <c r="C158" t="s">
        <v>708</v>
      </c>
      <c r="D158" s="55">
        <v>1.0818865740740742</v>
      </c>
      <c r="E158" t="s">
        <v>3342</v>
      </c>
    </row>
    <row r="159" spans="1:5" x14ac:dyDescent="0.2">
      <c r="A159" t="s">
        <v>1347</v>
      </c>
      <c r="B159" t="s">
        <v>3099</v>
      </c>
      <c r="C159" t="s">
        <v>708</v>
      </c>
      <c r="D159" s="55">
        <v>1.0293055555555555</v>
      </c>
      <c r="E159">
        <v>2</v>
      </c>
    </row>
    <row r="160" spans="1:5" x14ac:dyDescent="0.2">
      <c r="A160" t="s">
        <v>1238</v>
      </c>
      <c r="B160" t="s">
        <v>3214</v>
      </c>
      <c r="C160" t="s">
        <v>708</v>
      </c>
      <c r="D160" s="54">
        <v>0.69133101851851853</v>
      </c>
      <c r="E160" t="s">
        <v>3342</v>
      </c>
    </row>
    <row r="161" spans="1:5" x14ac:dyDescent="0.2">
      <c r="A161" t="s">
        <v>1242</v>
      </c>
      <c r="B161" t="s">
        <v>3102</v>
      </c>
      <c r="C161" t="s">
        <v>708</v>
      </c>
      <c r="D161" s="54">
        <v>0.74258101851851854</v>
      </c>
      <c r="E161">
        <v>1</v>
      </c>
    </row>
    <row r="162" spans="1:5" x14ac:dyDescent="0.2">
      <c r="A162" t="s">
        <v>1493</v>
      </c>
      <c r="B162" t="s">
        <v>3294</v>
      </c>
      <c r="C162" t="s">
        <v>637</v>
      </c>
      <c r="D162" s="55">
        <v>1.2132291666666666</v>
      </c>
      <c r="E162" t="s">
        <v>3342</v>
      </c>
    </row>
    <row r="163" spans="1:5" x14ac:dyDescent="0.2">
      <c r="A163" t="s">
        <v>1420</v>
      </c>
      <c r="B163" t="s">
        <v>3272</v>
      </c>
      <c r="C163" t="s">
        <v>637</v>
      </c>
      <c r="D163" s="55">
        <v>1.1273611111111113</v>
      </c>
      <c r="E163" t="s">
        <v>3342</v>
      </c>
    </row>
    <row r="164" spans="1:5" x14ac:dyDescent="0.2">
      <c r="A164" t="s">
        <v>1401</v>
      </c>
      <c r="B164" t="s">
        <v>3265</v>
      </c>
      <c r="C164" t="s">
        <v>708</v>
      </c>
      <c r="D164" s="55">
        <v>1.1105787037037038</v>
      </c>
      <c r="E164" t="s">
        <v>3342</v>
      </c>
    </row>
    <row r="165" spans="1:5" x14ac:dyDescent="0.2">
      <c r="A165" t="s">
        <v>3339</v>
      </c>
      <c r="B165" t="s">
        <v>3167</v>
      </c>
      <c r="C165" t="s">
        <v>637</v>
      </c>
      <c r="D165" s="55">
        <v>1.4305439814814813</v>
      </c>
      <c r="E165">
        <v>1</v>
      </c>
    </row>
    <row r="166" spans="1:5" x14ac:dyDescent="0.2">
      <c r="A166" t="s">
        <v>1537</v>
      </c>
      <c r="B166" t="s">
        <v>3311</v>
      </c>
      <c r="C166" t="s">
        <v>708</v>
      </c>
      <c r="D166" s="55">
        <v>1.3145833333333334</v>
      </c>
      <c r="E166" t="s">
        <v>3342</v>
      </c>
    </row>
    <row r="167" spans="1:5" x14ac:dyDescent="0.2">
      <c r="A167" t="s">
        <v>1481</v>
      </c>
      <c r="B167" t="s">
        <v>3291</v>
      </c>
      <c r="C167" t="s">
        <v>637</v>
      </c>
      <c r="D167" s="55">
        <v>1.1974305555555556</v>
      </c>
      <c r="E167" t="s">
        <v>3342</v>
      </c>
    </row>
    <row r="168" spans="1:5" x14ac:dyDescent="0.2">
      <c r="A168" t="s">
        <v>3319</v>
      </c>
      <c r="B168" t="s">
        <v>3320</v>
      </c>
      <c r="C168" t="s">
        <v>708</v>
      </c>
      <c r="D168" s="55">
        <v>1.3661921296296295</v>
      </c>
      <c r="E168" t="s">
        <v>3342</v>
      </c>
    </row>
    <row r="169" spans="1:5" x14ac:dyDescent="0.2">
      <c r="A169" t="s">
        <v>1281</v>
      </c>
      <c r="B169" t="s">
        <v>1312</v>
      </c>
      <c r="C169" t="s">
        <v>708</v>
      </c>
      <c r="D169" s="54">
        <v>0.89118055555555553</v>
      </c>
      <c r="E169">
        <v>1</v>
      </c>
    </row>
    <row r="170" spans="1:5" x14ac:dyDescent="0.2">
      <c r="A170" t="s">
        <v>1446</v>
      </c>
      <c r="B170" t="s">
        <v>3281</v>
      </c>
      <c r="C170" t="s">
        <v>708</v>
      </c>
      <c r="D170" s="55">
        <v>1.1516203703703705</v>
      </c>
      <c r="E170" t="s">
        <v>3342</v>
      </c>
    </row>
    <row r="171" spans="1:5" x14ac:dyDescent="0.2">
      <c r="A171" t="s">
        <v>1459</v>
      </c>
      <c r="B171" t="s">
        <v>3284</v>
      </c>
      <c r="C171" t="s">
        <v>708</v>
      </c>
      <c r="D171" s="55">
        <v>1.1667129629629629</v>
      </c>
      <c r="E171" t="s">
        <v>3342</v>
      </c>
    </row>
    <row r="172" spans="1:5" x14ac:dyDescent="0.2">
      <c r="A172" t="s">
        <v>1497</v>
      </c>
      <c r="B172" t="s">
        <v>3295</v>
      </c>
      <c r="C172" t="s">
        <v>637</v>
      </c>
      <c r="D172" s="55">
        <v>1.2136458333333333</v>
      </c>
      <c r="E172" t="s">
        <v>3342</v>
      </c>
    </row>
  </sheetData>
  <autoFilter ref="A1:E172" xr:uid="{0EA72163-A940-4198-A55C-680AB3B63345}">
    <sortState xmlns:xlrd2="http://schemas.microsoft.com/office/spreadsheetml/2017/richdata2" ref="A2:E172">
      <sortCondition ref="B1:B17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all races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Keith Hughes</cp:lastModifiedBy>
  <cp:lastPrinted>2011-06-24T14:23:50Z</cp:lastPrinted>
  <dcterms:created xsi:type="dcterms:W3CDTF">2010-05-13T09:46:20Z</dcterms:created>
  <dcterms:modified xsi:type="dcterms:W3CDTF">2023-10-09T15:21:45Z</dcterms:modified>
</cp:coreProperties>
</file>